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A401177-F53B-4ADB-BDAB-5B7EAB6BAA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UESTOS" sheetId="2" r:id="rId1"/>
    <sheet name="REPUESTOS COMUNES" sheetId="3" r:id="rId2"/>
    <sheet name="MANO DE OBRA" sheetId="4" r:id="rId3"/>
    <sheet name="TOTAL PORTAFOLIO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9" i="2" l="1"/>
  <c r="AG9" i="2"/>
  <c r="AM9" i="2"/>
  <c r="AS9" i="2"/>
  <c r="AY9" i="2"/>
  <c r="BE9" i="2"/>
  <c r="BK9" i="2"/>
  <c r="BQ9" i="2"/>
  <c r="BW9" i="2"/>
  <c r="CC9" i="2"/>
  <c r="CI9" i="2"/>
  <c r="CO9" i="2"/>
  <c r="CU9" i="2"/>
  <c r="DA9" i="2"/>
  <c r="DG9" i="2"/>
  <c r="AA10" i="2"/>
  <c r="AG10" i="2"/>
  <c r="AM10" i="2"/>
  <c r="AS10" i="2"/>
  <c r="AY10" i="2"/>
  <c r="BE10" i="2"/>
  <c r="BK10" i="2"/>
  <c r="BQ10" i="2"/>
  <c r="BW10" i="2"/>
  <c r="CC10" i="2"/>
  <c r="CI10" i="2"/>
  <c r="CO10" i="2"/>
  <c r="CU10" i="2"/>
  <c r="DA10" i="2"/>
  <c r="DG10" i="2"/>
  <c r="AA11" i="2"/>
  <c r="AG11" i="2"/>
  <c r="AM11" i="2"/>
  <c r="AS11" i="2"/>
  <c r="AY11" i="2"/>
  <c r="BE11" i="2"/>
  <c r="BK11" i="2"/>
  <c r="BQ11" i="2"/>
  <c r="BW11" i="2"/>
  <c r="CC11" i="2"/>
  <c r="CI11" i="2"/>
  <c r="CO11" i="2"/>
  <c r="CU11" i="2"/>
  <c r="DA11" i="2"/>
  <c r="DG11" i="2"/>
  <c r="AA12" i="2"/>
  <c r="AG12" i="2"/>
  <c r="AM12" i="2"/>
  <c r="AS12" i="2"/>
  <c r="AY12" i="2"/>
  <c r="BE12" i="2"/>
  <c r="BK12" i="2"/>
  <c r="BQ12" i="2"/>
  <c r="BW12" i="2"/>
  <c r="CC12" i="2"/>
  <c r="CI12" i="2"/>
  <c r="CO12" i="2"/>
  <c r="CU12" i="2"/>
  <c r="DA12" i="2"/>
  <c r="DG12" i="2"/>
  <c r="AA13" i="2"/>
  <c r="AG13" i="2"/>
  <c r="AM13" i="2"/>
  <c r="AS13" i="2"/>
  <c r="AY13" i="2"/>
  <c r="BE13" i="2"/>
  <c r="BK13" i="2"/>
  <c r="BQ13" i="2"/>
  <c r="BW13" i="2"/>
  <c r="CC13" i="2"/>
  <c r="CI13" i="2"/>
  <c r="CO13" i="2"/>
  <c r="CU13" i="2"/>
  <c r="DA13" i="2"/>
  <c r="DG13" i="2"/>
  <c r="AA14" i="2"/>
  <c r="AG14" i="2"/>
  <c r="AM14" i="2"/>
  <c r="AS14" i="2"/>
  <c r="AY14" i="2"/>
  <c r="BE14" i="2"/>
  <c r="BK14" i="2"/>
  <c r="BQ14" i="2"/>
  <c r="BW14" i="2"/>
  <c r="CC14" i="2"/>
  <c r="CI14" i="2"/>
  <c r="CO14" i="2"/>
  <c r="CU14" i="2"/>
  <c r="DA14" i="2"/>
  <c r="DG14" i="2"/>
  <c r="AA15" i="2"/>
  <c r="AG15" i="2"/>
  <c r="AM15" i="2"/>
  <c r="AS15" i="2"/>
  <c r="AY15" i="2"/>
  <c r="BE15" i="2"/>
  <c r="BK15" i="2"/>
  <c r="BQ15" i="2"/>
  <c r="BW15" i="2"/>
  <c r="CC15" i="2"/>
  <c r="CI15" i="2"/>
  <c r="CO15" i="2"/>
  <c r="CU15" i="2"/>
  <c r="DA15" i="2"/>
  <c r="DG15" i="2"/>
  <c r="AA16" i="2"/>
  <c r="AG16" i="2"/>
  <c r="AM16" i="2"/>
  <c r="AS16" i="2"/>
  <c r="AY16" i="2"/>
  <c r="BE16" i="2"/>
  <c r="BK16" i="2"/>
  <c r="BQ16" i="2"/>
  <c r="BW16" i="2"/>
  <c r="CC16" i="2"/>
  <c r="CI16" i="2"/>
  <c r="CO16" i="2"/>
  <c r="CU16" i="2"/>
  <c r="DA16" i="2"/>
  <c r="DG16" i="2"/>
  <c r="AA17" i="2"/>
  <c r="AG17" i="2"/>
  <c r="AM17" i="2"/>
  <c r="AS17" i="2"/>
  <c r="AY17" i="2"/>
  <c r="BE17" i="2"/>
  <c r="BK17" i="2"/>
  <c r="BQ17" i="2"/>
  <c r="BW17" i="2"/>
  <c r="CC17" i="2"/>
  <c r="CI17" i="2"/>
  <c r="CO17" i="2"/>
  <c r="CU17" i="2"/>
  <c r="DA17" i="2"/>
  <c r="DG17" i="2"/>
  <c r="AA18" i="2"/>
  <c r="AG18" i="2"/>
  <c r="AM18" i="2"/>
  <c r="AS18" i="2"/>
  <c r="AY18" i="2"/>
  <c r="BE18" i="2"/>
  <c r="BK18" i="2"/>
  <c r="BQ18" i="2"/>
  <c r="BW18" i="2"/>
  <c r="CC18" i="2"/>
  <c r="CI18" i="2"/>
  <c r="CO18" i="2"/>
  <c r="CU18" i="2"/>
  <c r="DA18" i="2"/>
  <c r="DG18" i="2"/>
  <c r="AA20" i="2"/>
  <c r="AG20" i="2"/>
  <c r="AM20" i="2"/>
  <c r="AS20" i="2"/>
  <c r="AY20" i="2"/>
  <c r="BE20" i="2"/>
  <c r="BK20" i="2"/>
  <c r="BQ20" i="2"/>
  <c r="BW20" i="2"/>
  <c r="CC20" i="2"/>
  <c r="CI20" i="2"/>
  <c r="CO20" i="2"/>
  <c r="CU20" i="2"/>
  <c r="DA20" i="2"/>
  <c r="DG20" i="2"/>
  <c r="AA21" i="2"/>
  <c r="AG21" i="2"/>
  <c r="AM21" i="2"/>
  <c r="AS21" i="2"/>
  <c r="AY21" i="2"/>
  <c r="BE21" i="2"/>
  <c r="BK21" i="2"/>
  <c r="BQ21" i="2"/>
  <c r="BW21" i="2"/>
  <c r="CC21" i="2"/>
  <c r="CI21" i="2"/>
  <c r="CO21" i="2"/>
  <c r="CU21" i="2"/>
  <c r="DA21" i="2"/>
  <c r="DG21" i="2"/>
  <c r="AA22" i="2"/>
  <c r="AG22" i="2"/>
  <c r="AM22" i="2"/>
  <c r="AS22" i="2"/>
  <c r="AY22" i="2"/>
  <c r="BE22" i="2"/>
  <c r="BK22" i="2"/>
  <c r="BQ22" i="2"/>
  <c r="BW22" i="2"/>
  <c r="CC22" i="2"/>
  <c r="CI22" i="2"/>
  <c r="CO22" i="2"/>
  <c r="CU22" i="2"/>
  <c r="DA22" i="2"/>
  <c r="DG22" i="2"/>
  <c r="AA23" i="2"/>
  <c r="AG23" i="2"/>
  <c r="AM23" i="2"/>
  <c r="AS23" i="2"/>
  <c r="AY23" i="2"/>
  <c r="BE23" i="2"/>
  <c r="BK23" i="2"/>
  <c r="BQ23" i="2"/>
  <c r="BW23" i="2"/>
  <c r="CC23" i="2"/>
  <c r="CI23" i="2"/>
  <c r="CO23" i="2"/>
  <c r="CU23" i="2"/>
  <c r="DA23" i="2"/>
  <c r="DG23" i="2"/>
  <c r="AA24" i="2"/>
  <c r="AG24" i="2"/>
  <c r="AM24" i="2"/>
  <c r="AS24" i="2"/>
  <c r="AY24" i="2"/>
  <c r="BE24" i="2"/>
  <c r="BK24" i="2"/>
  <c r="BQ24" i="2"/>
  <c r="BW24" i="2"/>
  <c r="CC24" i="2"/>
  <c r="CI24" i="2"/>
  <c r="CO24" i="2"/>
  <c r="CU24" i="2"/>
  <c r="DA24" i="2"/>
  <c r="DG24" i="2"/>
  <c r="AA25" i="2"/>
  <c r="AG25" i="2"/>
  <c r="AM25" i="2"/>
  <c r="AS25" i="2"/>
  <c r="AY25" i="2"/>
  <c r="BE25" i="2"/>
  <c r="BK25" i="2"/>
  <c r="BQ25" i="2"/>
  <c r="BW25" i="2"/>
  <c r="CC25" i="2"/>
  <c r="CI25" i="2"/>
  <c r="CO25" i="2"/>
  <c r="CU25" i="2"/>
  <c r="DA25" i="2"/>
  <c r="DG25" i="2"/>
  <c r="AA26" i="2"/>
  <c r="AG26" i="2"/>
  <c r="AM26" i="2"/>
  <c r="AS26" i="2"/>
  <c r="AY26" i="2"/>
  <c r="BE26" i="2"/>
  <c r="BK26" i="2"/>
  <c r="BQ26" i="2"/>
  <c r="BW26" i="2"/>
  <c r="CC26" i="2"/>
  <c r="CI26" i="2"/>
  <c r="CO26" i="2"/>
  <c r="CU26" i="2"/>
  <c r="DA26" i="2"/>
  <c r="DG26" i="2"/>
  <c r="AA27" i="2"/>
  <c r="AG27" i="2"/>
  <c r="AM27" i="2"/>
  <c r="AS27" i="2"/>
  <c r="AY27" i="2"/>
  <c r="BE27" i="2"/>
  <c r="BK27" i="2"/>
  <c r="BQ27" i="2"/>
  <c r="BW27" i="2"/>
  <c r="CC27" i="2"/>
  <c r="CI27" i="2"/>
  <c r="CO27" i="2"/>
  <c r="CU27" i="2"/>
  <c r="DA27" i="2"/>
  <c r="DG27" i="2"/>
  <c r="AA28" i="2"/>
  <c r="AG28" i="2"/>
  <c r="AM28" i="2"/>
  <c r="AS28" i="2"/>
  <c r="AY28" i="2"/>
  <c r="BE28" i="2"/>
  <c r="BK28" i="2"/>
  <c r="BQ28" i="2"/>
  <c r="BW28" i="2"/>
  <c r="CC28" i="2"/>
  <c r="CI28" i="2"/>
  <c r="CO28" i="2"/>
  <c r="CU28" i="2"/>
  <c r="DA28" i="2"/>
  <c r="DG28" i="2"/>
  <c r="AA29" i="2"/>
  <c r="AG29" i="2"/>
  <c r="AM29" i="2"/>
  <c r="AS29" i="2"/>
  <c r="AY29" i="2"/>
  <c r="BE29" i="2"/>
  <c r="BK29" i="2"/>
  <c r="BQ29" i="2"/>
  <c r="BW29" i="2"/>
  <c r="CC29" i="2"/>
  <c r="CI29" i="2"/>
  <c r="CO29" i="2"/>
  <c r="CU29" i="2"/>
  <c r="DA29" i="2"/>
  <c r="DG29" i="2"/>
  <c r="AA30" i="2"/>
  <c r="AG30" i="2"/>
  <c r="AM30" i="2"/>
  <c r="AS30" i="2"/>
  <c r="AY30" i="2"/>
  <c r="BE30" i="2"/>
  <c r="BK30" i="2"/>
  <c r="BQ30" i="2"/>
  <c r="BW30" i="2"/>
  <c r="CC30" i="2"/>
  <c r="CI30" i="2"/>
  <c r="CO30" i="2"/>
  <c r="CU30" i="2"/>
  <c r="DA30" i="2"/>
  <c r="DG30" i="2"/>
  <c r="AA31" i="2"/>
  <c r="AG31" i="2"/>
  <c r="AM31" i="2"/>
  <c r="AS31" i="2"/>
  <c r="AY31" i="2"/>
  <c r="BE31" i="2"/>
  <c r="BK31" i="2"/>
  <c r="BQ31" i="2"/>
  <c r="BW31" i="2"/>
  <c r="CC31" i="2"/>
  <c r="CI31" i="2"/>
  <c r="CO31" i="2"/>
  <c r="CU31" i="2"/>
  <c r="DA31" i="2"/>
  <c r="DG31" i="2"/>
  <c r="AA32" i="2"/>
  <c r="AG32" i="2"/>
  <c r="AM32" i="2"/>
  <c r="AS32" i="2"/>
  <c r="AY32" i="2"/>
  <c r="BE32" i="2"/>
  <c r="BK32" i="2"/>
  <c r="BQ32" i="2"/>
  <c r="BW32" i="2"/>
  <c r="CC32" i="2"/>
  <c r="CI32" i="2"/>
  <c r="CO32" i="2"/>
  <c r="CU32" i="2"/>
  <c r="DA32" i="2"/>
  <c r="DG32" i="2"/>
  <c r="AA33" i="2"/>
  <c r="AG33" i="2"/>
  <c r="AM33" i="2"/>
  <c r="AS33" i="2"/>
  <c r="AY33" i="2"/>
  <c r="BE33" i="2"/>
  <c r="BK33" i="2"/>
  <c r="BQ33" i="2"/>
  <c r="BW33" i="2"/>
  <c r="CC33" i="2"/>
  <c r="CI33" i="2"/>
  <c r="CO33" i="2"/>
  <c r="CU33" i="2"/>
  <c r="DA33" i="2"/>
  <c r="DG33" i="2"/>
  <c r="AA34" i="2"/>
  <c r="AG34" i="2"/>
  <c r="AM34" i="2"/>
  <c r="AS34" i="2"/>
  <c r="AY34" i="2"/>
  <c r="BE34" i="2"/>
  <c r="BK34" i="2"/>
  <c r="BQ34" i="2"/>
  <c r="BW34" i="2"/>
  <c r="CC34" i="2"/>
  <c r="CI34" i="2"/>
  <c r="CO34" i="2"/>
  <c r="CU34" i="2"/>
  <c r="DA34" i="2"/>
  <c r="DG34" i="2"/>
  <c r="AA35" i="2"/>
  <c r="AG35" i="2"/>
  <c r="AM35" i="2"/>
  <c r="AS35" i="2"/>
  <c r="AY35" i="2"/>
  <c r="BE35" i="2"/>
  <c r="BK35" i="2"/>
  <c r="BQ35" i="2"/>
  <c r="BW35" i="2"/>
  <c r="CC35" i="2"/>
  <c r="CI35" i="2"/>
  <c r="CO35" i="2"/>
  <c r="CU35" i="2"/>
  <c r="DA35" i="2"/>
  <c r="DG35" i="2"/>
  <c r="AA36" i="2"/>
  <c r="AG36" i="2"/>
  <c r="AM36" i="2"/>
  <c r="AS36" i="2"/>
  <c r="AY36" i="2"/>
  <c r="BE36" i="2"/>
  <c r="BK36" i="2"/>
  <c r="BQ36" i="2"/>
  <c r="BW36" i="2"/>
  <c r="CC36" i="2"/>
  <c r="CI36" i="2"/>
  <c r="CO36" i="2"/>
  <c r="CU36" i="2"/>
  <c r="DA36" i="2"/>
  <c r="DG36" i="2"/>
  <c r="AA37" i="2"/>
  <c r="AG37" i="2"/>
  <c r="AM37" i="2"/>
  <c r="AS37" i="2"/>
  <c r="AY37" i="2"/>
  <c r="BE37" i="2"/>
  <c r="BK37" i="2"/>
  <c r="BQ37" i="2"/>
  <c r="BW37" i="2"/>
  <c r="CC37" i="2"/>
  <c r="CI37" i="2"/>
  <c r="CO37" i="2"/>
  <c r="CU37" i="2"/>
  <c r="DA37" i="2"/>
  <c r="DG37" i="2"/>
  <c r="AA39" i="2"/>
  <c r="AG39" i="2"/>
  <c r="AM39" i="2"/>
  <c r="AS39" i="2"/>
  <c r="AY39" i="2"/>
  <c r="BE39" i="2"/>
  <c r="BK39" i="2"/>
  <c r="BQ39" i="2"/>
  <c r="BW39" i="2"/>
  <c r="CC39" i="2"/>
  <c r="CI39" i="2"/>
  <c r="CO39" i="2"/>
  <c r="CU39" i="2"/>
  <c r="DA39" i="2"/>
  <c r="DG39" i="2"/>
  <c r="AA40" i="2"/>
  <c r="AG40" i="2"/>
  <c r="AM40" i="2"/>
  <c r="AS40" i="2"/>
  <c r="AY40" i="2"/>
  <c r="BE40" i="2"/>
  <c r="BK40" i="2"/>
  <c r="BQ40" i="2"/>
  <c r="BW40" i="2"/>
  <c r="CC40" i="2"/>
  <c r="CI40" i="2"/>
  <c r="CO40" i="2"/>
  <c r="CU40" i="2"/>
  <c r="DA40" i="2"/>
  <c r="DG40" i="2"/>
  <c r="AA41" i="2"/>
  <c r="AG41" i="2"/>
  <c r="AM41" i="2"/>
  <c r="AS41" i="2"/>
  <c r="AY41" i="2"/>
  <c r="BE41" i="2"/>
  <c r="BK41" i="2"/>
  <c r="BQ41" i="2"/>
  <c r="BW41" i="2"/>
  <c r="CC41" i="2"/>
  <c r="CI41" i="2"/>
  <c r="CO41" i="2"/>
  <c r="CU41" i="2"/>
  <c r="DA41" i="2"/>
  <c r="DG41" i="2"/>
  <c r="AA42" i="2"/>
  <c r="AG42" i="2"/>
  <c r="AM42" i="2"/>
  <c r="AS42" i="2"/>
  <c r="AY42" i="2"/>
  <c r="BE42" i="2"/>
  <c r="BK42" i="2"/>
  <c r="BQ42" i="2"/>
  <c r="BW42" i="2"/>
  <c r="CC42" i="2"/>
  <c r="CI42" i="2"/>
  <c r="CO42" i="2"/>
  <c r="CU42" i="2"/>
  <c r="DA42" i="2"/>
  <c r="DG42" i="2"/>
  <c r="AA43" i="2"/>
  <c r="AG43" i="2"/>
  <c r="AM43" i="2"/>
  <c r="AS43" i="2"/>
  <c r="AY43" i="2"/>
  <c r="BE43" i="2"/>
  <c r="BK43" i="2"/>
  <c r="BQ43" i="2"/>
  <c r="BW43" i="2"/>
  <c r="CC43" i="2"/>
  <c r="CI43" i="2"/>
  <c r="CO43" i="2"/>
  <c r="CU43" i="2"/>
  <c r="DA43" i="2"/>
  <c r="DG43" i="2"/>
  <c r="AA44" i="2"/>
  <c r="AG44" i="2"/>
  <c r="AM44" i="2"/>
  <c r="AS44" i="2"/>
  <c r="AY44" i="2"/>
  <c r="BE44" i="2"/>
  <c r="BK44" i="2"/>
  <c r="BQ44" i="2"/>
  <c r="BW44" i="2"/>
  <c r="CC44" i="2"/>
  <c r="CI44" i="2"/>
  <c r="CO44" i="2"/>
  <c r="CU44" i="2"/>
  <c r="DA44" i="2"/>
  <c r="DG44" i="2"/>
  <c r="AA45" i="2"/>
  <c r="AG45" i="2"/>
  <c r="AM45" i="2"/>
  <c r="AS45" i="2"/>
  <c r="AY45" i="2"/>
  <c r="BE45" i="2"/>
  <c r="BK45" i="2"/>
  <c r="BQ45" i="2"/>
  <c r="BW45" i="2"/>
  <c r="CC45" i="2"/>
  <c r="CI45" i="2"/>
  <c r="CO45" i="2"/>
  <c r="CU45" i="2"/>
  <c r="DA45" i="2"/>
  <c r="DG45" i="2"/>
  <c r="AA46" i="2"/>
  <c r="AG46" i="2"/>
  <c r="AM46" i="2"/>
  <c r="AS46" i="2"/>
  <c r="AY46" i="2"/>
  <c r="BE46" i="2"/>
  <c r="BK46" i="2"/>
  <c r="BQ46" i="2"/>
  <c r="BW46" i="2"/>
  <c r="CC46" i="2"/>
  <c r="CI46" i="2"/>
  <c r="CO46" i="2"/>
  <c r="CU46" i="2"/>
  <c r="DA46" i="2"/>
  <c r="DG46" i="2"/>
  <c r="AA47" i="2"/>
  <c r="AG47" i="2"/>
  <c r="AM47" i="2"/>
  <c r="AS47" i="2"/>
  <c r="AY47" i="2"/>
  <c r="BE47" i="2"/>
  <c r="BK47" i="2"/>
  <c r="BQ47" i="2"/>
  <c r="BW47" i="2"/>
  <c r="CC47" i="2"/>
  <c r="CI47" i="2"/>
  <c r="CO47" i="2"/>
  <c r="CU47" i="2"/>
  <c r="DA47" i="2"/>
  <c r="DG47" i="2"/>
  <c r="AA48" i="2"/>
  <c r="AG48" i="2"/>
  <c r="AM48" i="2"/>
  <c r="AS48" i="2"/>
  <c r="AY48" i="2"/>
  <c r="BE48" i="2"/>
  <c r="BK48" i="2"/>
  <c r="BQ48" i="2"/>
  <c r="BW48" i="2"/>
  <c r="CC48" i="2"/>
  <c r="CI48" i="2"/>
  <c r="CO48" i="2"/>
  <c r="CU48" i="2"/>
  <c r="DA48" i="2"/>
  <c r="DG48" i="2"/>
  <c r="AA50" i="2"/>
  <c r="AG50" i="2"/>
  <c r="AM50" i="2"/>
  <c r="AS50" i="2"/>
  <c r="AY50" i="2"/>
  <c r="BE50" i="2"/>
  <c r="BK50" i="2"/>
  <c r="BQ50" i="2"/>
  <c r="BW50" i="2"/>
  <c r="CC50" i="2"/>
  <c r="CI50" i="2"/>
  <c r="CO50" i="2"/>
  <c r="CU50" i="2"/>
  <c r="DA50" i="2"/>
  <c r="DG50" i="2"/>
  <c r="AA51" i="2"/>
  <c r="AG51" i="2"/>
  <c r="AM51" i="2"/>
  <c r="AS51" i="2"/>
  <c r="AY51" i="2"/>
  <c r="BE51" i="2"/>
  <c r="BK51" i="2"/>
  <c r="BQ51" i="2"/>
  <c r="BW51" i="2"/>
  <c r="CC51" i="2"/>
  <c r="CI51" i="2"/>
  <c r="CO51" i="2"/>
  <c r="CU51" i="2"/>
  <c r="DA51" i="2"/>
  <c r="DG51" i="2"/>
  <c r="AA52" i="2"/>
  <c r="AG52" i="2"/>
  <c r="AM52" i="2"/>
  <c r="AS52" i="2"/>
  <c r="AY52" i="2"/>
  <c r="BE52" i="2"/>
  <c r="BK52" i="2"/>
  <c r="BQ52" i="2"/>
  <c r="BW52" i="2"/>
  <c r="CC52" i="2"/>
  <c r="CI52" i="2"/>
  <c r="CO52" i="2"/>
  <c r="CU52" i="2"/>
  <c r="DA52" i="2"/>
  <c r="DG52" i="2"/>
  <c r="AA53" i="2"/>
  <c r="AG53" i="2"/>
  <c r="AM53" i="2"/>
  <c r="AS53" i="2"/>
  <c r="AY53" i="2"/>
  <c r="BE53" i="2"/>
  <c r="BK53" i="2"/>
  <c r="BQ53" i="2"/>
  <c r="BW53" i="2"/>
  <c r="CC53" i="2"/>
  <c r="CI53" i="2"/>
  <c r="CO53" i="2"/>
  <c r="CU53" i="2"/>
  <c r="DA53" i="2"/>
  <c r="DG53" i="2"/>
  <c r="AA54" i="2"/>
  <c r="AG54" i="2"/>
  <c r="AM54" i="2"/>
  <c r="AS54" i="2"/>
  <c r="AY54" i="2"/>
  <c r="BE54" i="2"/>
  <c r="BK54" i="2"/>
  <c r="BQ54" i="2"/>
  <c r="BW54" i="2"/>
  <c r="CC54" i="2"/>
  <c r="CI54" i="2"/>
  <c r="CO54" i="2"/>
  <c r="CU54" i="2"/>
  <c r="DA54" i="2"/>
  <c r="DG54" i="2"/>
  <c r="AA55" i="2"/>
  <c r="AG55" i="2"/>
  <c r="AM55" i="2"/>
  <c r="AS55" i="2"/>
  <c r="AY55" i="2"/>
  <c r="BE55" i="2"/>
  <c r="BK55" i="2"/>
  <c r="BQ55" i="2"/>
  <c r="BW55" i="2"/>
  <c r="CC55" i="2"/>
  <c r="CI55" i="2"/>
  <c r="CO55" i="2"/>
  <c r="CU55" i="2"/>
  <c r="DA55" i="2"/>
  <c r="DG55" i="2"/>
  <c r="AA56" i="2"/>
  <c r="AG56" i="2"/>
  <c r="AM56" i="2"/>
  <c r="AS56" i="2"/>
  <c r="AY56" i="2"/>
  <c r="BE56" i="2"/>
  <c r="BK56" i="2"/>
  <c r="BQ56" i="2"/>
  <c r="BW56" i="2"/>
  <c r="CC56" i="2"/>
  <c r="CI56" i="2"/>
  <c r="CO56" i="2"/>
  <c r="CU56" i="2"/>
  <c r="DA56" i="2"/>
  <c r="DG56" i="2"/>
  <c r="AA57" i="2"/>
  <c r="AG57" i="2"/>
  <c r="AM57" i="2"/>
  <c r="AS57" i="2"/>
  <c r="AY57" i="2"/>
  <c r="BE57" i="2"/>
  <c r="BK57" i="2"/>
  <c r="BQ57" i="2"/>
  <c r="BW57" i="2"/>
  <c r="CC57" i="2"/>
  <c r="CI57" i="2"/>
  <c r="CO57" i="2"/>
  <c r="CU57" i="2"/>
  <c r="DA57" i="2"/>
  <c r="DG57" i="2"/>
  <c r="AA59" i="2"/>
  <c r="AG59" i="2"/>
  <c r="AM59" i="2"/>
  <c r="AS59" i="2"/>
  <c r="AY59" i="2"/>
  <c r="BE59" i="2"/>
  <c r="BK59" i="2"/>
  <c r="BQ59" i="2"/>
  <c r="BW59" i="2"/>
  <c r="CC59" i="2"/>
  <c r="CI59" i="2"/>
  <c r="CO59" i="2"/>
  <c r="CU59" i="2"/>
  <c r="DA59" i="2"/>
  <c r="DG59" i="2"/>
  <c r="AA60" i="2"/>
  <c r="AG60" i="2"/>
  <c r="AM60" i="2"/>
  <c r="AS60" i="2"/>
  <c r="AY60" i="2"/>
  <c r="BE60" i="2"/>
  <c r="BK60" i="2"/>
  <c r="BQ60" i="2"/>
  <c r="BW60" i="2"/>
  <c r="CC60" i="2"/>
  <c r="CI60" i="2"/>
  <c r="CO60" i="2"/>
  <c r="CU60" i="2"/>
  <c r="DA60" i="2"/>
  <c r="DG60" i="2"/>
  <c r="AA62" i="2"/>
  <c r="AG62" i="2"/>
  <c r="AM62" i="2"/>
  <c r="AS62" i="2"/>
  <c r="AY62" i="2"/>
  <c r="BE62" i="2"/>
  <c r="BK62" i="2"/>
  <c r="BQ62" i="2"/>
  <c r="BW62" i="2"/>
  <c r="CC62" i="2"/>
  <c r="CI62" i="2"/>
  <c r="CO62" i="2"/>
  <c r="CU62" i="2"/>
  <c r="DA62" i="2"/>
  <c r="DG62" i="2"/>
  <c r="AA63" i="2"/>
  <c r="AG63" i="2"/>
  <c r="AM63" i="2"/>
  <c r="AS63" i="2"/>
  <c r="AY63" i="2"/>
  <c r="BE63" i="2"/>
  <c r="BK63" i="2"/>
  <c r="BQ63" i="2"/>
  <c r="BW63" i="2"/>
  <c r="CC63" i="2"/>
  <c r="CI63" i="2"/>
  <c r="CO63" i="2"/>
  <c r="CU63" i="2"/>
  <c r="DA63" i="2"/>
  <c r="DG63" i="2"/>
  <c r="AA64" i="2"/>
  <c r="AG64" i="2"/>
  <c r="AM64" i="2"/>
  <c r="AS64" i="2"/>
  <c r="AY64" i="2"/>
  <c r="BE64" i="2"/>
  <c r="BK64" i="2"/>
  <c r="BQ64" i="2"/>
  <c r="BW64" i="2"/>
  <c r="CC64" i="2"/>
  <c r="CI64" i="2"/>
  <c r="CO64" i="2"/>
  <c r="CU64" i="2"/>
  <c r="DA64" i="2"/>
  <c r="DG64" i="2"/>
  <c r="AA65" i="2"/>
  <c r="AG65" i="2"/>
  <c r="AM65" i="2"/>
  <c r="AS65" i="2"/>
  <c r="AY65" i="2"/>
  <c r="BE65" i="2"/>
  <c r="BK65" i="2"/>
  <c r="BQ65" i="2"/>
  <c r="BW65" i="2"/>
  <c r="CC65" i="2"/>
  <c r="CI65" i="2"/>
  <c r="CO65" i="2"/>
  <c r="CU65" i="2"/>
  <c r="DA65" i="2"/>
  <c r="DG65" i="2"/>
  <c r="AA66" i="2"/>
  <c r="AG66" i="2"/>
  <c r="AM66" i="2"/>
  <c r="AS66" i="2"/>
  <c r="AY66" i="2"/>
  <c r="BE66" i="2"/>
  <c r="BK66" i="2"/>
  <c r="BQ66" i="2"/>
  <c r="BW66" i="2"/>
  <c r="CC66" i="2"/>
  <c r="CI66" i="2"/>
  <c r="CO66" i="2"/>
  <c r="CU66" i="2"/>
  <c r="DA66" i="2"/>
  <c r="DG66" i="2"/>
  <c r="AA67" i="2"/>
  <c r="AG67" i="2"/>
  <c r="AM67" i="2"/>
  <c r="AS67" i="2"/>
  <c r="AY67" i="2"/>
  <c r="BE67" i="2"/>
  <c r="BK67" i="2"/>
  <c r="BQ67" i="2"/>
  <c r="BW67" i="2"/>
  <c r="CC67" i="2"/>
  <c r="CI67" i="2"/>
  <c r="CO67" i="2"/>
  <c r="CU67" i="2"/>
  <c r="DA67" i="2"/>
  <c r="DG67" i="2"/>
  <c r="AA68" i="2"/>
  <c r="AG68" i="2"/>
  <c r="AM68" i="2"/>
  <c r="AS68" i="2"/>
  <c r="AY68" i="2"/>
  <c r="BE68" i="2"/>
  <c r="BK68" i="2"/>
  <c r="BQ68" i="2"/>
  <c r="BW68" i="2"/>
  <c r="CC68" i="2"/>
  <c r="CI68" i="2"/>
  <c r="CO68" i="2"/>
  <c r="CU68" i="2"/>
  <c r="DA68" i="2"/>
  <c r="DG68" i="2"/>
  <c r="AA69" i="2"/>
  <c r="AG69" i="2"/>
  <c r="AM69" i="2"/>
  <c r="AS69" i="2"/>
  <c r="AY69" i="2"/>
  <c r="BE69" i="2"/>
  <c r="BK69" i="2"/>
  <c r="BQ69" i="2"/>
  <c r="BW69" i="2"/>
  <c r="CC69" i="2"/>
  <c r="CI69" i="2"/>
  <c r="CO69" i="2"/>
  <c r="CU69" i="2"/>
  <c r="DA69" i="2"/>
  <c r="DG69" i="2"/>
  <c r="AA70" i="2"/>
  <c r="AG70" i="2"/>
  <c r="AM70" i="2"/>
  <c r="AS70" i="2"/>
  <c r="AY70" i="2"/>
  <c r="BE70" i="2"/>
  <c r="BK70" i="2"/>
  <c r="BQ70" i="2"/>
  <c r="BW70" i="2"/>
  <c r="CC70" i="2"/>
  <c r="CI70" i="2"/>
  <c r="CO70" i="2"/>
  <c r="CU70" i="2"/>
  <c r="DA70" i="2"/>
  <c r="DG70" i="2"/>
  <c r="AA71" i="2"/>
  <c r="AG71" i="2"/>
  <c r="AM71" i="2"/>
  <c r="AS71" i="2"/>
  <c r="AY71" i="2"/>
  <c r="BE71" i="2"/>
  <c r="BK71" i="2"/>
  <c r="BQ71" i="2"/>
  <c r="BW71" i="2"/>
  <c r="CC71" i="2"/>
  <c r="CI71" i="2"/>
  <c r="CO71" i="2"/>
  <c r="CU71" i="2"/>
  <c r="DA71" i="2"/>
  <c r="DG71" i="2"/>
  <c r="AA72" i="2"/>
  <c r="AG72" i="2"/>
  <c r="AM72" i="2"/>
  <c r="AS72" i="2"/>
  <c r="AY72" i="2"/>
  <c r="BE72" i="2"/>
  <c r="BK72" i="2"/>
  <c r="BQ72" i="2"/>
  <c r="BW72" i="2"/>
  <c r="CC72" i="2"/>
  <c r="CI72" i="2"/>
  <c r="CO72" i="2"/>
  <c r="CU72" i="2"/>
  <c r="DA72" i="2"/>
  <c r="DG72" i="2"/>
  <c r="AA73" i="2"/>
  <c r="AG73" i="2"/>
  <c r="AM73" i="2"/>
  <c r="AS73" i="2"/>
  <c r="AY73" i="2"/>
  <c r="BE73" i="2"/>
  <c r="BK73" i="2"/>
  <c r="BQ73" i="2"/>
  <c r="BW73" i="2"/>
  <c r="CC73" i="2"/>
  <c r="CI73" i="2"/>
  <c r="CO73" i="2"/>
  <c r="CU73" i="2"/>
  <c r="DA73" i="2"/>
  <c r="DG73" i="2"/>
  <c r="AA75" i="2"/>
  <c r="AG75" i="2"/>
  <c r="AM75" i="2"/>
  <c r="AS75" i="2"/>
  <c r="AY75" i="2"/>
  <c r="BE75" i="2"/>
  <c r="BK75" i="2"/>
  <c r="BQ75" i="2"/>
  <c r="BW75" i="2"/>
  <c r="CC75" i="2"/>
  <c r="CI75" i="2"/>
  <c r="CO75" i="2"/>
  <c r="CU75" i="2"/>
  <c r="DA75" i="2"/>
  <c r="DG75" i="2"/>
  <c r="AA76" i="2"/>
  <c r="AG76" i="2"/>
  <c r="AM76" i="2"/>
  <c r="AS76" i="2"/>
  <c r="AY76" i="2"/>
  <c r="BE76" i="2"/>
  <c r="BK76" i="2"/>
  <c r="BQ76" i="2"/>
  <c r="BW76" i="2"/>
  <c r="CC76" i="2"/>
  <c r="CI76" i="2"/>
  <c r="CO76" i="2"/>
  <c r="CU76" i="2"/>
  <c r="DA76" i="2"/>
  <c r="DG76" i="2"/>
  <c r="AA77" i="2"/>
  <c r="AG77" i="2"/>
  <c r="AM77" i="2"/>
  <c r="AS77" i="2"/>
  <c r="AY77" i="2"/>
  <c r="BE77" i="2"/>
  <c r="BK77" i="2"/>
  <c r="BQ77" i="2"/>
  <c r="BW77" i="2"/>
  <c r="CC77" i="2"/>
  <c r="CI77" i="2"/>
  <c r="CO77" i="2"/>
  <c r="CU77" i="2"/>
  <c r="DA77" i="2"/>
  <c r="DG77" i="2"/>
  <c r="AA78" i="2"/>
  <c r="AG78" i="2"/>
  <c r="AM78" i="2"/>
  <c r="AS78" i="2"/>
  <c r="AY78" i="2"/>
  <c r="BE78" i="2"/>
  <c r="BK78" i="2"/>
  <c r="BQ78" i="2"/>
  <c r="BW78" i="2"/>
  <c r="CC78" i="2"/>
  <c r="CI78" i="2"/>
  <c r="CO78" i="2"/>
  <c r="CU78" i="2"/>
  <c r="DA78" i="2"/>
  <c r="DG78" i="2"/>
  <c r="AA79" i="2"/>
  <c r="AG79" i="2"/>
  <c r="AM79" i="2"/>
  <c r="AS79" i="2"/>
  <c r="AY79" i="2"/>
  <c r="BE79" i="2"/>
  <c r="BK79" i="2"/>
  <c r="BQ79" i="2"/>
  <c r="BW79" i="2"/>
  <c r="CC79" i="2"/>
  <c r="CI79" i="2"/>
  <c r="CO79" i="2"/>
  <c r="CU79" i="2"/>
  <c r="DA79" i="2"/>
  <c r="DG79" i="2"/>
  <c r="AA80" i="2"/>
  <c r="AG80" i="2"/>
  <c r="AM80" i="2"/>
  <c r="AS80" i="2"/>
  <c r="AY80" i="2"/>
  <c r="BE80" i="2"/>
  <c r="BK80" i="2"/>
  <c r="BQ80" i="2"/>
  <c r="BW80" i="2"/>
  <c r="CC80" i="2"/>
  <c r="CI80" i="2"/>
  <c r="CO80" i="2"/>
  <c r="CU80" i="2"/>
  <c r="DA80" i="2"/>
  <c r="DG80" i="2"/>
  <c r="AA81" i="2"/>
  <c r="AG81" i="2"/>
  <c r="AM81" i="2"/>
  <c r="AS81" i="2"/>
  <c r="AY81" i="2"/>
  <c r="BE81" i="2"/>
  <c r="BK81" i="2"/>
  <c r="BQ81" i="2"/>
  <c r="BW81" i="2"/>
  <c r="CC81" i="2"/>
  <c r="CI81" i="2"/>
  <c r="CO81" i="2"/>
  <c r="CU81" i="2"/>
  <c r="DA81" i="2"/>
  <c r="DG81" i="2"/>
  <c r="AA82" i="2"/>
  <c r="AG82" i="2"/>
  <c r="AM82" i="2"/>
  <c r="AS82" i="2"/>
  <c r="AY82" i="2"/>
  <c r="BE82" i="2"/>
  <c r="BK82" i="2"/>
  <c r="BQ82" i="2"/>
  <c r="BW82" i="2"/>
  <c r="CC82" i="2"/>
  <c r="CI82" i="2"/>
  <c r="CO82" i="2"/>
  <c r="CU82" i="2"/>
  <c r="DA82" i="2"/>
  <c r="DG82" i="2"/>
  <c r="AA83" i="2"/>
  <c r="AG83" i="2"/>
  <c r="AM83" i="2"/>
  <c r="AS83" i="2"/>
  <c r="AY83" i="2"/>
  <c r="BE83" i="2"/>
  <c r="BK83" i="2"/>
  <c r="BQ83" i="2"/>
  <c r="BW83" i="2"/>
  <c r="CC83" i="2"/>
  <c r="CI83" i="2"/>
  <c r="CO83" i="2"/>
  <c r="CU83" i="2"/>
  <c r="DA83" i="2"/>
  <c r="DG83" i="2"/>
  <c r="AA84" i="2"/>
  <c r="AG84" i="2"/>
  <c r="AM84" i="2"/>
  <c r="AS84" i="2"/>
  <c r="AY84" i="2"/>
  <c r="BE84" i="2"/>
  <c r="BK84" i="2"/>
  <c r="BQ84" i="2"/>
  <c r="BW84" i="2"/>
  <c r="CC84" i="2"/>
  <c r="CI84" i="2"/>
  <c r="CO84" i="2"/>
  <c r="CU84" i="2"/>
  <c r="DA84" i="2"/>
  <c r="DG84" i="2"/>
  <c r="AA85" i="2"/>
  <c r="AG85" i="2"/>
  <c r="AM85" i="2"/>
  <c r="AS85" i="2"/>
  <c r="AY85" i="2"/>
  <c r="BE85" i="2"/>
  <c r="BK85" i="2"/>
  <c r="BQ85" i="2"/>
  <c r="BW85" i="2"/>
  <c r="CC85" i="2"/>
  <c r="CI85" i="2"/>
  <c r="CO85" i="2"/>
  <c r="CU85" i="2"/>
  <c r="DA85" i="2"/>
  <c r="DG85" i="2"/>
  <c r="AA86" i="2"/>
  <c r="AG86" i="2"/>
  <c r="AM86" i="2"/>
  <c r="AS86" i="2"/>
  <c r="AY86" i="2"/>
  <c r="BE86" i="2"/>
  <c r="BK86" i="2"/>
  <c r="BQ86" i="2"/>
  <c r="BW86" i="2"/>
  <c r="CC86" i="2"/>
  <c r="CI86" i="2"/>
  <c r="CO86" i="2"/>
  <c r="CU86" i="2"/>
  <c r="DA86" i="2"/>
  <c r="DG86" i="2"/>
  <c r="AA87" i="2"/>
  <c r="AG87" i="2"/>
  <c r="AM87" i="2"/>
  <c r="AS87" i="2"/>
  <c r="AY87" i="2"/>
  <c r="BE87" i="2"/>
  <c r="BK87" i="2"/>
  <c r="BQ87" i="2"/>
  <c r="BW87" i="2"/>
  <c r="CC87" i="2"/>
  <c r="CI87" i="2"/>
  <c r="CO87" i="2"/>
  <c r="CU87" i="2"/>
  <c r="DA87" i="2"/>
  <c r="DG87" i="2"/>
  <c r="AA88" i="2"/>
  <c r="AG88" i="2"/>
  <c r="AM88" i="2"/>
  <c r="AS88" i="2"/>
  <c r="AY88" i="2"/>
  <c r="BE88" i="2"/>
  <c r="BK88" i="2"/>
  <c r="BQ88" i="2"/>
  <c r="BW88" i="2"/>
  <c r="CC88" i="2"/>
  <c r="CI88" i="2"/>
  <c r="CO88" i="2"/>
  <c r="CU88" i="2"/>
  <c r="DA88" i="2"/>
  <c r="DG88" i="2"/>
  <c r="AA89" i="2"/>
  <c r="AG89" i="2"/>
  <c r="AM89" i="2"/>
  <c r="AS89" i="2"/>
  <c r="AY89" i="2"/>
  <c r="BE89" i="2"/>
  <c r="BK89" i="2"/>
  <c r="BQ89" i="2"/>
  <c r="BW89" i="2"/>
  <c r="CC89" i="2"/>
  <c r="CI89" i="2"/>
  <c r="CO89" i="2"/>
  <c r="CU89" i="2"/>
  <c r="DA89" i="2"/>
  <c r="DG89" i="2"/>
  <c r="AA90" i="2"/>
  <c r="AG90" i="2"/>
  <c r="AM90" i="2"/>
  <c r="AS90" i="2"/>
  <c r="AY90" i="2"/>
  <c r="BE90" i="2"/>
  <c r="BK90" i="2"/>
  <c r="BQ90" i="2"/>
  <c r="BW90" i="2"/>
  <c r="CC90" i="2"/>
  <c r="CI90" i="2"/>
  <c r="CO90" i="2"/>
  <c r="CU90" i="2"/>
  <c r="DA90" i="2"/>
  <c r="DG90" i="2"/>
  <c r="AA91" i="2"/>
  <c r="AG91" i="2"/>
  <c r="AM91" i="2"/>
  <c r="AS91" i="2"/>
  <c r="AY91" i="2"/>
  <c r="BE91" i="2"/>
  <c r="BK91" i="2"/>
  <c r="BQ91" i="2"/>
  <c r="BW91" i="2"/>
  <c r="CC91" i="2"/>
  <c r="CI91" i="2"/>
  <c r="CO91" i="2"/>
  <c r="CU91" i="2"/>
  <c r="DA91" i="2"/>
  <c r="DG91" i="2"/>
  <c r="AA92" i="2"/>
  <c r="AG92" i="2"/>
  <c r="AM92" i="2"/>
  <c r="AS92" i="2"/>
  <c r="AY92" i="2"/>
  <c r="BE92" i="2"/>
  <c r="BK92" i="2"/>
  <c r="BQ92" i="2"/>
  <c r="BW92" i="2"/>
  <c r="CC92" i="2"/>
  <c r="CI92" i="2"/>
  <c r="CO92" i="2"/>
  <c r="CU92" i="2"/>
  <c r="DA92" i="2"/>
  <c r="DG92" i="2"/>
  <c r="AA93" i="2"/>
  <c r="AG93" i="2"/>
  <c r="AM93" i="2"/>
  <c r="AS93" i="2"/>
  <c r="AY93" i="2"/>
  <c r="BE93" i="2"/>
  <c r="BK93" i="2"/>
  <c r="BQ93" i="2"/>
  <c r="BW93" i="2"/>
  <c r="CC93" i="2"/>
  <c r="CI93" i="2"/>
  <c r="CO93" i="2"/>
  <c r="CU93" i="2"/>
  <c r="DA93" i="2"/>
  <c r="DG93" i="2"/>
  <c r="AA95" i="2"/>
  <c r="AG95" i="2"/>
  <c r="AM95" i="2"/>
  <c r="AS95" i="2"/>
  <c r="AY95" i="2"/>
  <c r="BE95" i="2"/>
  <c r="BK95" i="2"/>
  <c r="BQ95" i="2"/>
  <c r="BW95" i="2"/>
  <c r="CC95" i="2"/>
  <c r="CI95" i="2"/>
  <c r="CO95" i="2"/>
  <c r="CU95" i="2"/>
  <c r="DA95" i="2"/>
  <c r="DG95" i="2"/>
  <c r="AA96" i="2"/>
  <c r="AG96" i="2"/>
  <c r="AM96" i="2"/>
  <c r="AS96" i="2"/>
  <c r="AY96" i="2"/>
  <c r="BE96" i="2"/>
  <c r="BK96" i="2"/>
  <c r="BQ96" i="2"/>
  <c r="BW96" i="2"/>
  <c r="CC96" i="2"/>
  <c r="CI96" i="2"/>
  <c r="CO96" i="2"/>
  <c r="CU96" i="2"/>
  <c r="DA96" i="2"/>
  <c r="DG96" i="2"/>
  <c r="AA97" i="2"/>
  <c r="AG97" i="2"/>
  <c r="AM97" i="2"/>
  <c r="AS97" i="2"/>
  <c r="AY97" i="2"/>
  <c r="BE97" i="2"/>
  <c r="BK97" i="2"/>
  <c r="BQ97" i="2"/>
  <c r="BW97" i="2"/>
  <c r="CC97" i="2"/>
  <c r="CI97" i="2"/>
  <c r="CO97" i="2"/>
  <c r="CU97" i="2"/>
  <c r="DA97" i="2"/>
  <c r="DG97" i="2"/>
  <c r="AA98" i="2"/>
  <c r="AG98" i="2"/>
  <c r="AM98" i="2"/>
  <c r="AS98" i="2"/>
  <c r="AY98" i="2"/>
  <c r="BE98" i="2"/>
  <c r="BK98" i="2"/>
  <c r="BQ98" i="2"/>
  <c r="BW98" i="2"/>
  <c r="CC98" i="2"/>
  <c r="CI98" i="2"/>
  <c r="CO98" i="2"/>
  <c r="CU98" i="2"/>
  <c r="DA98" i="2"/>
  <c r="DG98" i="2"/>
  <c r="AA99" i="2"/>
  <c r="AG99" i="2"/>
  <c r="AM99" i="2"/>
  <c r="AS99" i="2"/>
  <c r="AY99" i="2"/>
  <c r="BE99" i="2"/>
  <c r="BK99" i="2"/>
  <c r="BQ99" i="2"/>
  <c r="BW99" i="2"/>
  <c r="CC99" i="2"/>
  <c r="CI99" i="2"/>
  <c r="CO99" i="2"/>
  <c r="CU99" i="2"/>
  <c r="DA99" i="2"/>
  <c r="DG99" i="2"/>
  <c r="AA100" i="2"/>
  <c r="AG100" i="2"/>
  <c r="AM100" i="2"/>
  <c r="AS100" i="2"/>
  <c r="AY100" i="2"/>
  <c r="BE100" i="2"/>
  <c r="BK100" i="2"/>
  <c r="BQ100" i="2"/>
  <c r="BW100" i="2"/>
  <c r="CC100" i="2"/>
  <c r="CI100" i="2"/>
  <c r="CO100" i="2"/>
  <c r="CU100" i="2"/>
  <c r="DA100" i="2"/>
  <c r="DG100" i="2"/>
  <c r="AA101" i="2"/>
  <c r="AG101" i="2"/>
  <c r="AM101" i="2"/>
  <c r="AS101" i="2"/>
  <c r="AY101" i="2"/>
  <c r="BE101" i="2"/>
  <c r="BK101" i="2"/>
  <c r="BQ101" i="2"/>
  <c r="BW101" i="2"/>
  <c r="CC101" i="2"/>
  <c r="CI101" i="2"/>
  <c r="CO101" i="2"/>
  <c r="CU101" i="2"/>
  <c r="DA101" i="2"/>
  <c r="DG101" i="2"/>
  <c r="AA102" i="2"/>
  <c r="AG102" i="2"/>
  <c r="AM102" i="2"/>
  <c r="AS102" i="2"/>
  <c r="AY102" i="2"/>
  <c r="BE102" i="2"/>
  <c r="BK102" i="2"/>
  <c r="BQ102" i="2"/>
  <c r="BW102" i="2"/>
  <c r="CC102" i="2"/>
  <c r="CI102" i="2"/>
  <c r="CO102" i="2"/>
  <c r="CU102" i="2"/>
  <c r="DA102" i="2"/>
  <c r="DG102" i="2"/>
  <c r="AA103" i="2"/>
  <c r="AG103" i="2"/>
  <c r="AM103" i="2"/>
  <c r="AS103" i="2"/>
  <c r="AY103" i="2"/>
  <c r="BE103" i="2"/>
  <c r="BK103" i="2"/>
  <c r="BQ103" i="2"/>
  <c r="BW103" i="2"/>
  <c r="CC103" i="2"/>
  <c r="CI103" i="2"/>
  <c r="CO103" i="2"/>
  <c r="CU103" i="2"/>
  <c r="DA103" i="2"/>
  <c r="DG103" i="2"/>
  <c r="AA104" i="2"/>
  <c r="AG104" i="2"/>
  <c r="AM104" i="2"/>
  <c r="AS104" i="2"/>
  <c r="AY104" i="2"/>
  <c r="BE104" i="2"/>
  <c r="BK104" i="2"/>
  <c r="BQ104" i="2"/>
  <c r="BW104" i="2"/>
  <c r="CC104" i="2"/>
  <c r="CI104" i="2"/>
  <c r="CO104" i="2"/>
  <c r="CU104" i="2"/>
  <c r="DA104" i="2"/>
  <c r="DG104" i="2"/>
  <c r="AA105" i="2"/>
  <c r="AG105" i="2"/>
  <c r="AM105" i="2"/>
  <c r="AS105" i="2"/>
  <c r="AY105" i="2"/>
  <c r="BE105" i="2"/>
  <c r="BK105" i="2"/>
  <c r="BQ105" i="2"/>
  <c r="BW105" i="2"/>
  <c r="CC105" i="2"/>
  <c r="CI105" i="2"/>
  <c r="CO105" i="2"/>
  <c r="CU105" i="2"/>
  <c r="DA105" i="2"/>
  <c r="DG105" i="2"/>
  <c r="AA106" i="2"/>
  <c r="AG106" i="2"/>
  <c r="AM106" i="2"/>
  <c r="AS106" i="2"/>
  <c r="AY106" i="2"/>
  <c r="BE106" i="2"/>
  <c r="BK106" i="2"/>
  <c r="BQ106" i="2"/>
  <c r="BW106" i="2"/>
  <c r="CC106" i="2"/>
  <c r="CI106" i="2"/>
  <c r="CO106" i="2"/>
  <c r="CU106" i="2"/>
  <c r="DA106" i="2"/>
  <c r="DG106" i="2"/>
  <c r="AA107" i="2"/>
  <c r="AG107" i="2"/>
  <c r="AM107" i="2"/>
  <c r="AS107" i="2"/>
  <c r="AY107" i="2"/>
  <c r="BE107" i="2"/>
  <c r="BK107" i="2"/>
  <c r="BQ107" i="2"/>
  <c r="BW107" i="2"/>
  <c r="CC107" i="2"/>
  <c r="CI107" i="2"/>
  <c r="CO107" i="2"/>
  <c r="CU107" i="2"/>
  <c r="DA107" i="2"/>
  <c r="DG107" i="2"/>
  <c r="DM9" i="2"/>
  <c r="DM10" i="2"/>
  <c r="DM11" i="2"/>
  <c r="DM12" i="2"/>
  <c r="DM13" i="2"/>
  <c r="DM14" i="2"/>
  <c r="DM15" i="2"/>
  <c r="DM16" i="2"/>
  <c r="DM17" i="2"/>
  <c r="DM18" i="2"/>
  <c r="DM20" i="2"/>
  <c r="DM21" i="2"/>
  <c r="DM22" i="2"/>
  <c r="DM23" i="2"/>
  <c r="DM24" i="2"/>
  <c r="DM25" i="2"/>
  <c r="DM26" i="2"/>
  <c r="DM27" i="2"/>
  <c r="DM28" i="2"/>
  <c r="DM29" i="2"/>
  <c r="DM30" i="2"/>
  <c r="DM31" i="2"/>
  <c r="DM32" i="2"/>
  <c r="DM33" i="2"/>
  <c r="DM34" i="2"/>
  <c r="DM35" i="2"/>
  <c r="DM36" i="2"/>
  <c r="DM37" i="2"/>
  <c r="DM39" i="2"/>
  <c r="DM40" i="2"/>
  <c r="DM41" i="2"/>
  <c r="DM42" i="2"/>
  <c r="DM43" i="2"/>
  <c r="DM44" i="2"/>
  <c r="DM45" i="2"/>
  <c r="DM46" i="2"/>
  <c r="DM47" i="2"/>
  <c r="DM48" i="2"/>
  <c r="DM50" i="2"/>
  <c r="DM51" i="2"/>
  <c r="DM52" i="2"/>
  <c r="DM53" i="2"/>
  <c r="DM54" i="2"/>
  <c r="DM55" i="2"/>
  <c r="DM56" i="2"/>
  <c r="DM57" i="2"/>
  <c r="DM59" i="2"/>
  <c r="DM60" i="2"/>
  <c r="DM62" i="2"/>
  <c r="DM63" i="2"/>
  <c r="DM64" i="2"/>
  <c r="DM65" i="2"/>
  <c r="DM66" i="2"/>
  <c r="DM67" i="2"/>
  <c r="DM68" i="2"/>
  <c r="DM69" i="2"/>
  <c r="DM70" i="2"/>
  <c r="DM71" i="2"/>
  <c r="DM72" i="2"/>
  <c r="DM73" i="2"/>
  <c r="DM75" i="2"/>
  <c r="DM76" i="2"/>
  <c r="DM77" i="2"/>
  <c r="DM78" i="2"/>
  <c r="DM79" i="2"/>
  <c r="DM80" i="2"/>
  <c r="DM81" i="2"/>
  <c r="DM82" i="2"/>
  <c r="DM83" i="2"/>
  <c r="DM84" i="2"/>
  <c r="DM85" i="2"/>
  <c r="DM86" i="2"/>
  <c r="DM87" i="2"/>
  <c r="DM88" i="2"/>
  <c r="DM89" i="2"/>
  <c r="DM90" i="2"/>
  <c r="DM91" i="2"/>
  <c r="DM92" i="2"/>
  <c r="DM93" i="2"/>
  <c r="DM95" i="2"/>
  <c r="DM96" i="2"/>
  <c r="U104" i="2"/>
  <c r="U100" i="2"/>
  <c r="U96" i="2"/>
  <c r="U91" i="2"/>
  <c r="U87" i="2"/>
  <c r="U83" i="2"/>
  <c r="U79" i="2"/>
  <c r="U75" i="2"/>
  <c r="U70" i="2"/>
  <c r="U66" i="2"/>
  <c r="U62" i="2"/>
  <c r="U56" i="2"/>
  <c r="U52" i="2"/>
  <c r="U47" i="2"/>
  <c r="U43" i="2"/>
  <c r="U39" i="2"/>
  <c r="U34" i="2"/>
  <c r="U30" i="2"/>
  <c r="U26" i="2"/>
  <c r="U22" i="2"/>
  <c r="U17" i="2"/>
  <c r="U13" i="2"/>
  <c r="U9" i="2"/>
  <c r="U10" i="2"/>
  <c r="U11" i="2"/>
  <c r="U12" i="2"/>
  <c r="U14" i="2"/>
  <c r="U15" i="2"/>
  <c r="U16" i="2"/>
  <c r="U18" i="2"/>
  <c r="U20" i="2"/>
  <c r="U21" i="2"/>
  <c r="U23" i="2"/>
  <c r="U24" i="2"/>
  <c r="U25" i="2"/>
  <c r="U27" i="2"/>
  <c r="U28" i="2"/>
  <c r="U29" i="2"/>
  <c r="U31" i="2"/>
  <c r="U32" i="2"/>
  <c r="U33" i="2"/>
  <c r="U35" i="2"/>
  <c r="U36" i="2"/>
  <c r="U37" i="2"/>
  <c r="U40" i="2"/>
  <c r="U41" i="2"/>
  <c r="U42" i="2"/>
  <c r="U44" i="2"/>
  <c r="U45" i="2"/>
  <c r="U46" i="2"/>
  <c r="U48" i="2"/>
  <c r="U50" i="2"/>
  <c r="U51" i="2"/>
  <c r="U53" i="2"/>
  <c r="U54" i="2"/>
  <c r="U55" i="2"/>
  <c r="U57" i="2"/>
  <c r="U59" i="2"/>
  <c r="U60" i="2"/>
  <c r="U63" i="2"/>
  <c r="U64" i="2"/>
  <c r="U65" i="2"/>
  <c r="U67" i="2"/>
  <c r="U68" i="2"/>
  <c r="U69" i="2"/>
  <c r="U71" i="2"/>
  <c r="U72" i="2"/>
  <c r="U73" i="2"/>
  <c r="U76" i="2"/>
  <c r="U77" i="2"/>
  <c r="U78" i="2"/>
  <c r="U80" i="2"/>
  <c r="U81" i="2"/>
  <c r="U82" i="2"/>
  <c r="U84" i="2"/>
  <c r="U85" i="2"/>
  <c r="U86" i="2"/>
  <c r="U88" i="2"/>
  <c r="U89" i="2"/>
  <c r="U90" i="2"/>
  <c r="U92" i="2"/>
  <c r="U93" i="2"/>
  <c r="U95" i="2"/>
  <c r="U97" i="2"/>
  <c r="U98" i="2"/>
  <c r="U99" i="2"/>
  <c r="U101" i="2"/>
  <c r="U102" i="2"/>
  <c r="U103" i="2"/>
  <c r="U105" i="2"/>
  <c r="U106" i="2"/>
  <c r="U107" i="2"/>
  <c r="GS107" i="2" l="1"/>
  <c r="GS106" i="2"/>
  <c r="GS105" i="2"/>
  <c r="GS104" i="2"/>
  <c r="GS103" i="2"/>
  <c r="GS102" i="2"/>
  <c r="GS101" i="2"/>
  <c r="GS100" i="2"/>
  <c r="GS99" i="2"/>
  <c r="GS98" i="2"/>
  <c r="GS97" i="2"/>
  <c r="GS96" i="2"/>
  <c r="GS95" i="2"/>
  <c r="GS93" i="2"/>
  <c r="GS92" i="2"/>
  <c r="GS91" i="2"/>
  <c r="GS90" i="2"/>
  <c r="GS89" i="2"/>
  <c r="GS88" i="2"/>
  <c r="GS87" i="2"/>
  <c r="GS86" i="2"/>
  <c r="GS85" i="2"/>
  <c r="GS84" i="2"/>
  <c r="GS83" i="2"/>
  <c r="GS82" i="2"/>
  <c r="GS81" i="2"/>
  <c r="GS80" i="2"/>
  <c r="GS79" i="2"/>
  <c r="GS78" i="2"/>
  <c r="GS77" i="2"/>
  <c r="GS76" i="2"/>
  <c r="GS75" i="2"/>
  <c r="GS73" i="2"/>
  <c r="GS72" i="2"/>
  <c r="GS71" i="2"/>
  <c r="GS70" i="2"/>
  <c r="GS69" i="2"/>
  <c r="GS68" i="2"/>
  <c r="GS67" i="2"/>
  <c r="GS66" i="2"/>
  <c r="GS65" i="2"/>
  <c r="GS64" i="2"/>
  <c r="GS63" i="2"/>
  <c r="GS62" i="2"/>
  <c r="GS60" i="2"/>
  <c r="GS59" i="2"/>
  <c r="GS57" i="2"/>
  <c r="GS56" i="2"/>
  <c r="GS55" i="2"/>
  <c r="GS54" i="2"/>
  <c r="GS53" i="2"/>
  <c r="GS52" i="2"/>
  <c r="GS51" i="2"/>
  <c r="GS50" i="2"/>
  <c r="GS48" i="2"/>
  <c r="GS47" i="2"/>
  <c r="GS46" i="2"/>
  <c r="GS45" i="2"/>
  <c r="GS44" i="2"/>
  <c r="GS43" i="2"/>
  <c r="GS42" i="2"/>
  <c r="GS41" i="2"/>
  <c r="GS40" i="2"/>
  <c r="GS39" i="2"/>
  <c r="GS37" i="2"/>
  <c r="GS36" i="2"/>
  <c r="GS35" i="2"/>
  <c r="GS34" i="2"/>
  <c r="GS33" i="2"/>
  <c r="GS32" i="2"/>
  <c r="GS31" i="2"/>
  <c r="GS30" i="2"/>
  <c r="GS29" i="2"/>
  <c r="GS28" i="2"/>
  <c r="GS27" i="2"/>
  <c r="GS26" i="2"/>
  <c r="GS25" i="2"/>
  <c r="GS24" i="2"/>
  <c r="GS23" i="2"/>
  <c r="GS22" i="2"/>
  <c r="GS21" i="2"/>
  <c r="GS20" i="2"/>
  <c r="GS18" i="2"/>
  <c r="GS17" i="2"/>
  <c r="GS16" i="2"/>
  <c r="GS15" i="2"/>
  <c r="GS14" i="2"/>
  <c r="GS13" i="2"/>
  <c r="GS12" i="2"/>
  <c r="GS11" i="2"/>
  <c r="GS10" i="2"/>
  <c r="GS9" i="2"/>
  <c r="GM107" i="2"/>
  <c r="GM106" i="2"/>
  <c r="GM105" i="2"/>
  <c r="GM104" i="2"/>
  <c r="GM103" i="2"/>
  <c r="GM102" i="2"/>
  <c r="GM101" i="2"/>
  <c r="GM100" i="2"/>
  <c r="GM99" i="2"/>
  <c r="GM98" i="2"/>
  <c r="GM97" i="2"/>
  <c r="GM96" i="2"/>
  <c r="GM95" i="2"/>
  <c r="GM93" i="2"/>
  <c r="GM92" i="2"/>
  <c r="GM91" i="2"/>
  <c r="GM90" i="2"/>
  <c r="GM89" i="2"/>
  <c r="GM88" i="2"/>
  <c r="GM87" i="2"/>
  <c r="GM86" i="2"/>
  <c r="GM85" i="2"/>
  <c r="GM84" i="2"/>
  <c r="GM83" i="2"/>
  <c r="GM82" i="2"/>
  <c r="GM81" i="2"/>
  <c r="GM80" i="2"/>
  <c r="GM79" i="2"/>
  <c r="GM78" i="2"/>
  <c r="GM77" i="2"/>
  <c r="GM76" i="2"/>
  <c r="GM75" i="2"/>
  <c r="GM73" i="2"/>
  <c r="GM72" i="2"/>
  <c r="GM71" i="2"/>
  <c r="GM70" i="2"/>
  <c r="GM69" i="2"/>
  <c r="GM68" i="2"/>
  <c r="GM67" i="2"/>
  <c r="GM66" i="2"/>
  <c r="GM65" i="2"/>
  <c r="GM64" i="2"/>
  <c r="GM63" i="2"/>
  <c r="GM62" i="2"/>
  <c r="GM60" i="2"/>
  <c r="GM59" i="2"/>
  <c r="GM57" i="2"/>
  <c r="GM56" i="2"/>
  <c r="GM55" i="2"/>
  <c r="GM54" i="2"/>
  <c r="GM53" i="2"/>
  <c r="GM52" i="2"/>
  <c r="GM51" i="2"/>
  <c r="GM50" i="2"/>
  <c r="GM48" i="2"/>
  <c r="GM47" i="2"/>
  <c r="GM46" i="2"/>
  <c r="GM45" i="2"/>
  <c r="GM44" i="2"/>
  <c r="GM43" i="2"/>
  <c r="GM42" i="2"/>
  <c r="GM41" i="2"/>
  <c r="GM40" i="2"/>
  <c r="GM39" i="2"/>
  <c r="GM37" i="2"/>
  <c r="GM36" i="2"/>
  <c r="GM35" i="2"/>
  <c r="GM34" i="2"/>
  <c r="GM33" i="2"/>
  <c r="GM32" i="2"/>
  <c r="GM31" i="2"/>
  <c r="GM30" i="2"/>
  <c r="GM29" i="2"/>
  <c r="GM28" i="2"/>
  <c r="GM27" i="2"/>
  <c r="GM26" i="2"/>
  <c r="GM25" i="2"/>
  <c r="GM24" i="2"/>
  <c r="GM23" i="2"/>
  <c r="GM22" i="2"/>
  <c r="GM21" i="2"/>
  <c r="GM20" i="2"/>
  <c r="GM18" i="2"/>
  <c r="GM17" i="2"/>
  <c r="GM16" i="2"/>
  <c r="GM15" i="2"/>
  <c r="GM14" i="2"/>
  <c r="GM13" i="2"/>
  <c r="GM12" i="2"/>
  <c r="GM11" i="2"/>
  <c r="GM10" i="2"/>
  <c r="GM9" i="2"/>
  <c r="GG107" i="2"/>
  <c r="GG106" i="2"/>
  <c r="GG105" i="2"/>
  <c r="GG104" i="2"/>
  <c r="GG103" i="2"/>
  <c r="GG102" i="2"/>
  <c r="GG101" i="2"/>
  <c r="GG100" i="2"/>
  <c r="GG99" i="2"/>
  <c r="GG98" i="2"/>
  <c r="GG97" i="2"/>
  <c r="GG96" i="2"/>
  <c r="GG95" i="2"/>
  <c r="GG93" i="2"/>
  <c r="GG92" i="2"/>
  <c r="GG91" i="2"/>
  <c r="GG90" i="2"/>
  <c r="GG89" i="2"/>
  <c r="GG88" i="2"/>
  <c r="GG87" i="2"/>
  <c r="GG86" i="2"/>
  <c r="GG85" i="2"/>
  <c r="GG84" i="2"/>
  <c r="GG83" i="2"/>
  <c r="GG82" i="2"/>
  <c r="GG81" i="2"/>
  <c r="GG80" i="2"/>
  <c r="GG79" i="2"/>
  <c r="GG78" i="2"/>
  <c r="GG77" i="2"/>
  <c r="GG76" i="2"/>
  <c r="GG75" i="2"/>
  <c r="GG73" i="2"/>
  <c r="GG72" i="2"/>
  <c r="GG71" i="2"/>
  <c r="GG70" i="2"/>
  <c r="GG69" i="2"/>
  <c r="GG68" i="2"/>
  <c r="GG67" i="2"/>
  <c r="GG66" i="2"/>
  <c r="GG65" i="2"/>
  <c r="GG64" i="2"/>
  <c r="GG63" i="2"/>
  <c r="GG62" i="2"/>
  <c r="GG60" i="2"/>
  <c r="GG59" i="2"/>
  <c r="GG57" i="2"/>
  <c r="GG56" i="2"/>
  <c r="GG55" i="2"/>
  <c r="GG54" i="2"/>
  <c r="GG53" i="2"/>
  <c r="GG52" i="2"/>
  <c r="GG51" i="2"/>
  <c r="GG50" i="2"/>
  <c r="GG48" i="2"/>
  <c r="GG47" i="2"/>
  <c r="GG46" i="2"/>
  <c r="GG45" i="2"/>
  <c r="GG44" i="2"/>
  <c r="GG43" i="2"/>
  <c r="GG42" i="2"/>
  <c r="GG41" i="2"/>
  <c r="GG40" i="2"/>
  <c r="GG39" i="2"/>
  <c r="GG37" i="2"/>
  <c r="GG36" i="2"/>
  <c r="GG35" i="2"/>
  <c r="GG34" i="2"/>
  <c r="GG33" i="2"/>
  <c r="GG32" i="2"/>
  <c r="GG31" i="2"/>
  <c r="GG30" i="2"/>
  <c r="GG29" i="2"/>
  <c r="GG28" i="2"/>
  <c r="GG27" i="2"/>
  <c r="GG26" i="2"/>
  <c r="GG25" i="2"/>
  <c r="GG24" i="2"/>
  <c r="GG23" i="2"/>
  <c r="GG22" i="2"/>
  <c r="GG21" i="2"/>
  <c r="GG20" i="2"/>
  <c r="GG18" i="2"/>
  <c r="GG17" i="2"/>
  <c r="GG16" i="2"/>
  <c r="GG15" i="2"/>
  <c r="GG14" i="2"/>
  <c r="GG13" i="2"/>
  <c r="GG12" i="2"/>
  <c r="GG11" i="2"/>
  <c r="GG10" i="2"/>
  <c r="GG9" i="2"/>
  <c r="GA107" i="2"/>
  <c r="GA106" i="2"/>
  <c r="GA105" i="2"/>
  <c r="GA104" i="2"/>
  <c r="GA103" i="2"/>
  <c r="GA102" i="2"/>
  <c r="GA101" i="2"/>
  <c r="GA100" i="2"/>
  <c r="GA99" i="2"/>
  <c r="GA98" i="2"/>
  <c r="GA97" i="2"/>
  <c r="GA96" i="2"/>
  <c r="GA95" i="2"/>
  <c r="GA93" i="2"/>
  <c r="GA92" i="2"/>
  <c r="GA91" i="2"/>
  <c r="GA90" i="2"/>
  <c r="GA89" i="2"/>
  <c r="GA88" i="2"/>
  <c r="GA87" i="2"/>
  <c r="GA86" i="2"/>
  <c r="GA85" i="2"/>
  <c r="GA84" i="2"/>
  <c r="GA83" i="2"/>
  <c r="GA82" i="2"/>
  <c r="GA81" i="2"/>
  <c r="GA80" i="2"/>
  <c r="GA79" i="2"/>
  <c r="GA78" i="2"/>
  <c r="GA77" i="2"/>
  <c r="GA76" i="2"/>
  <c r="GA75" i="2"/>
  <c r="GA73" i="2"/>
  <c r="GA72" i="2"/>
  <c r="GA71" i="2"/>
  <c r="GA70" i="2"/>
  <c r="GA69" i="2"/>
  <c r="GA68" i="2"/>
  <c r="GA67" i="2"/>
  <c r="GA66" i="2"/>
  <c r="GA65" i="2"/>
  <c r="GA64" i="2"/>
  <c r="GA63" i="2"/>
  <c r="GA62" i="2"/>
  <c r="GA60" i="2"/>
  <c r="GA59" i="2"/>
  <c r="GA57" i="2"/>
  <c r="GA56" i="2"/>
  <c r="GA55" i="2"/>
  <c r="GA54" i="2"/>
  <c r="GA53" i="2"/>
  <c r="GA52" i="2"/>
  <c r="GA51" i="2"/>
  <c r="GA50" i="2"/>
  <c r="GA48" i="2"/>
  <c r="GA47" i="2"/>
  <c r="GA46" i="2"/>
  <c r="GA45" i="2"/>
  <c r="GA44" i="2"/>
  <c r="GA43" i="2"/>
  <c r="GA42" i="2"/>
  <c r="GA41" i="2"/>
  <c r="GA40" i="2"/>
  <c r="GA39" i="2"/>
  <c r="GA37" i="2"/>
  <c r="GA36" i="2"/>
  <c r="GA35" i="2"/>
  <c r="GA34" i="2"/>
  <c r="GA33" i="2"/>
  <c r="GA32" i="2"/>
  <c r="GA31" i="2"/>
  <c r="GA30" i="2"/>
  <c r="GA29" i="2"/>
  <c r="GA28" i="2"/>
  <c r="GA27" i="2"/>
  <c r="GA26" i="2"/>
  <c r="GA25" i="2"/>
  <c r="GA24" i="2"/>
  <c r="GA23" i="2"/>
  <c r="GA22" i="2"/>
  <c r="GA21" i="2"/>
  <c r="GA20" i="2"/>
  <c r="GA18" i="2"/>
  <c r="GA17" i="2"/>
  <c r="GA16" i="2"/>
  <c r="GA15" i="2"/>
  <c r="GA14" i="2"/>
  <c r="GA13" i="2"/>
  <c r="GA12" i="2"/>
  <c r="GA11" i="2"/>
  <c r="GA10" i="2"/>
  <c r="GA9" i="2"/>
  <c r="FU107" i="2"/>
  <c r="FU106" i="2"/>
  <c r="FU105" i="2"/>
  <c r="FU104" i="2"/>
  <c r="FU103" i="2"/>
  <c r="FU102" i="2"/>
  <c r="FU101" i="2"/>
  <c r="FU100" i="2"/>
  <c r="FU99" i="2"/>
  <c r="FU98" i="2"/>
  <c r="FU97" i="2"/>
  <c r="FU96" i="2"/>
  <c r="FU95" i="2"/>
  <c r="FU93" i="2"/>
  <c r="FU92" i="2"/>
  <c r="FU91" i="2"/>
  <c r="FU90" i="2"/>
  <c r="FU89" i="2"/>
  <c r="FU88" i="2"/>
  <c r="FU87" i="2"/>
  <c r="FU86" i="2"/>
  <c r="FU85" i="2"/>
  <c r="FU84" i="2"/>
  <c r="FU83" i="2"/>
  <c r="FU82" i="2"/>
  <c r="FU81" i="2"/>
  <c r="FU80" i="2"/>
  <c r="FU79" i="2"/>
  <c r="FU78" i="2"/>
  <c r="FU77" i="2"/>
  <c r="FU76" i="2"/>
  <c r="FU75" i="2"/>
  <c r="FU73" i="2"/>
  <c r="FU72" i="2"/>
  <c r="FU71" i="2"/>
  <c r="FU70" i="2"/>
  <c r="FU69" i="2"/>
  <c r="FU68" i="2"/>
  <c r="FU67" i="2"/>
  <c r="FU66" i="2"/>
  <c r="FU65" i="2"/>
  <c r="FU64" i="2"/>
  <c r="FU63" i="2"/>
  <c r="FU62" i="2"/>
  <c r="FU60" i="2"/>
  <c r="FU59" i="2"/>
  <c r="FU57" i="2"/>
  <c r="FU56" i="2"/>
  <c r="FU55" i="2"/>
  <c r="FU54" i="2"/>
  <c r="FU53" i="2"/>
  <c r="FU52" i="2"/>
  <c r="FU51" i="2"/>
  <c r="FU50" i="2"/>
  <c r="FU48" i="2"/>
  <c r="FU47" i="2"/>
  <c r="FU46" i="2"/>
  <c r="FU45" i="2"/>
  <c r="FU44" i="2"/>
  <c r="FU43" i="2"/>
  <c r="FU42" i="2"/>
  <c r="FU41" i="2"/>
  <c r="FU40" i="2"/>
  <c r="FU39" i="2"/>
  <c r="FU37" i="2"/>
  <c r="FU36" i="2"/>
  <c r="FU35" i="2"/>
  <c r="FU34" i="2"/>
  <c r="FU33" i="2"/>
  <c r="FU32" i="2"/>
  <c r="FU31" i="2"/>
  <c r="FU30" i="2"/>
  <c r="FU29" i="2"/>
  <c r="FU28" i="2"/>
  <c r="FU27" i="2"/>
  <c r="FU26" i="2"/>
  <c r="FU25" i="2"/>
  <c r="FU24" i="2"/>
  <c r="FU23" i="2"/>
  <c r="FU22" i="2"/>
  <c r="FU21" i="2"/>
  <c r="FU20" i="2"/>
  <c r="FU18" i="2"/>
  <c r="FU17" i="2"/>
  <c r="FU16" i="2"/>
  <c r="FU15" i="2"/>
  <c r="FU14" i="2"/>
  <c r="FU13" i="2"/>
  <c r="FU12" i="2"/>
  <c r="FU11" i="2"/>
  <c r="FU10" i="2"/>
  <c r="FU9" i="2"/>
  <c r="FO107" i="2"/>
  <c r="FO106" i="2"/>
  <c r="FO105" i="2"/>
  <c r="FO104" i="2"/>
  <c r="FO103" i="2"/>
  <c r="FO102" i="2"/>
  <c r="FO101" i="2"/>
  <c r="FO100" i="2"/>
  <c r="FO99" i="2"/>
  <c r="FO98" i="2"/>
  <c r="FO97" i="2"/>
  <c r="FO96" i="2"/>
  <c r="FO95" i="2"/>
  <c r="FO93" i="2"/>
  <c r="FO92" i="2"/>
  <c r="FO91" i="2"/>
  <c r="FO90" i="2"/>
  <c r="FO89" i="2"/>
  <c r="FO88" i="2"/>
  <c r="FO87" i="2"/>
  <c r="FO86" i="2"/>
  <c r="FO85" i="2"/>
  <c r="FO84" i="2"/>
  <c r="FO83" i="2"/>
  <c r="FO82" i="2"/>
  <c r="FO81" i="2"/>
  <c r="FO80" i="2"/>
  <c r="FO79" i="2"/>
  <c r="FO78" i="2"/>
  <c r="FO77" i="2"/>
  <c r="FO76" i="2"/>
  <c r="FO75" i="2"/>
  <c r="FO73" i="2"/>
  <c r="FO72" i="2"/>
  <c r="FO71" i="2"/>
  <c r="FO70" i="2"/>
  <c r="FO69" i="2"/>
  <c r="FO68" i="2"/>
  <c r="FO67" i="2"/>
  <c r="FO66" i="2"/>
  <c r="FO65" i="2"/>
  <c r="FO64" i="2"/>
  <c r="FO63" i="2"/>
  <c r="FO62" i="2"/>
  <c r="FO60" i="2"/>
  <c r="FO59" i="2"/>
  <c r="FO57" i="2"/>
  <c r="FO56" i="2"/>
  <c r="FO55" i="2"/>
  <c r="FO54" i="2"/>
  <c r="FO53" i="2"/>
  <c r="FO52" i="2"/>
  <c r="FO51" i="2"/>
  <c r="FO50" i="2"/>
  <c r="FO48" i="2"/>
  <c r="FO47" i="2"/>
  <c r="FO46" i="2"/>
  <c r="FO45" i="2"/>
  <c r="FO44" i="2"/>
  <c r="FO43" i="2"/>
  <c r="FO42" i="2"/>
  <c r="FO41" i="2"/>
  <c r="FO40" i="2"/>
  <c r="FO39" i="2"/>
  <c r="FO37" i="2"/>
  <c r="FO36" i="2"/>
  <c r="FO35" i="2"/>
  <c r="FO34" i="2"/>
  <c r="FO33" i="2"/>
  <c r="FO32" i="2"/>
  <c r="FO31" i="2"/>
  <c r="FO30" i="2"/>
  <c r="FO29" i="2"/>
  <c r="FO28" i="2"/>
  <c r="FO27" i="2"/>
  <c r="FO26" i="2"/>
  <c r="FO25" i="2"/>
  <c r="FO24" i="2"/>
  <c r="FO23" i="2"/>
  <c r="FO22" i="2"/>
  <c r="FO21" i="2"/>
  <c r="FO20" i="2"/>
  <c r="FO18" i="2"/>
  <c r="FO17" i="2"/>
  <c r="FO16" i="2"/>
  <c r="FO15" i="2"/>
  <c r="FO14" i="2"/>
  <c r="FO13" i="2"/>
  <c r="FO12" i="2"/>
  <c r="FO11" i="2"/>
  <c r="FO10" i="2"/>
  <c r="FO9" i="2"/>
  <c r="FI107" i="2"/>
  <c r="FI106" i="2"/>
  <c r="FI105" i="2"/>
  <c r="FI104" i="2"/>
  <c r="FI103" i="2"/>
  <c r="FI102" i="2"/>
  <c r="FI101" i="2"/>
  <c r="FI100" i="2"/>
  <c r="FI99" i="2"/>
  <c r="FI98" i="2"/>
  <c r="FI97" i="2"/>
  <c r="FI96" i="2"/>
  <c r="FI95" i="2"/>
  <c r="FI93" i="2"/>
  <c r="FI92" i="2"/>
  <c r="FI91" i="2"/>
  <c r="FI90" i="2"/>
  <c r="FI89" i="2"/>
  <c r="FI88" i="2"/>
  <c r="FI87" i="2"/>
  <c r="FI86" i="2"/>
  <c r="FI85" i="2"/>
  <c r="FI84" i="2"/>
  <c r="FI83" i="2"/>
  <c r="FI82" i="2"/>
  <c r="FI81" i="2"/>
  <c r="FI80" i="2"/>
  <c r="FI79" i="2"/>
  <c r="FI78" i="2"/>
  <c r="FI77" i="2"/>
  <c r="FI76" i="2"/>
  <c r="FI75" i="2"/>
  <c r="FI73" i="2"/>
  <c r="FI72" i="2"/>
  <c r="FI71" i="2"/>
  <c r="FI70" i="2"/>
  <c r="FI69" i="2"/>
  <c r="FI68" i="2"/>
  <c r="FI67" i="2"/>
  <c r="FI66" i="2"/>
  <c r="FI65" i="2"/>
  <c r="FI64" i="2"/>
  <c r="FI63" i="2"/>
  <c r="FI62" i="2"/>
  <c r="FI60" i="2"/>
  <c r="FI59" i="2"/>
  <c r="FI57" i="2"/>
  <c r="FI56" i="2"/>
  <c r="FI55" i="2"/>
  <c r="FI54" i="2"/>
  <c r="FI53" i="2"/>
  <c r="FI52" i="2"/>
  <c r="FI51" i="2"/>
  <c r="FI50" i="2"/>
  <c r="FI48" i="2"/>
  <c r="FI47" i="2"/>
  <c r="FI46" i="2"/>
  <c r="FI45" i="2"/>
  <c r="FI44" i="2"/>
  <c r="FI43" i="2"/>
  <c r="FI42" i="2"/>
  <c r="FI41" i="2"/>
  <c r="FI40" i="2"/>
  <c r="FI39" i="2"/>
  <c r="FI37" i="2"/>
  <c r="FI36" i="2"/>
  <c r="FI35" i="2"/>
  <c r="FI34" i="2"/>
  <c r="FI33" i="2"/>
  <c r="FI32" i="2"/>
  <c r="FI31" i="2"/>
  <c r="FI30" i="2"/>
  <c r="FI29" i="2"/>
  <c r="FI28" i="2"/>
  <c r="FI27" i="2"/>
  <c r="FI26" i="2"/>
  <c r="FI25" i="2"/>
  <c r="FI24" i="2"/>
  <c r="FI23" i="2"/>
  <c r="FI22" i="2"/>
  <c r="FI21" i="2"/>
  <c r="FI20" i="2"/>
  <c r="FI18" i="2"/>
  <c r="FI17" i="2"/>
  <c r="FI16" i="2"/>
  <c r="FI15" i="2"/>
  <c r="FI14" i="2"/>
  <c r="FI13" i="2"/>
  <c r="FI12" i="2"/>
  <c r="FI11" i="2"/>
  <c r="FI10" i="2"/>
  <c r="FI9" i="2"/>
  <c r="FC107" i="2"/>
  <c r="FC106" i="2"/>
  <c r="FC105" i="2"/>
  <c r="FC104" i="2"/>
  <c r="FC103" i="2"/>
  <c r="FC102" i="2"/>
  <c r="FC101" i="2"/>
  <c r="FC100" i="2"/>
  <c r="FC99" i="2"/>
  <c r="FC98" i="2"/>
  <c r="FC97" i="2"/>
  <c r="FC96" i="2"/>
  <c r="FC95" i="2"/>
  <c r="FC93" i="2"/>
  <c r="FC92" i="2"/>
  <c r="FC91" i="2"/>
  <c r="FC90" i="2"/>
  <c r="FC89" i="2"/>
  <c r="FC88" i="2"/>
  <c r="FC87" i="2"/>
  <c r="FC86" i="2"/>
  <c r="FC85" i="2"/>
  <c r="FC84" i="2"/>
  <c r="FC83" i="2"/>
  <c r="FC82" i="2"/>
  <c r="FC81" i="2"/>
  <c r="FC80" i="2"/>
  <c r="FC79" i="2"/>
  <c r="FC78" i="2"/>
  <c r="FC77" i="2"/>
  <c r="FC76" i="2"/>
  <c r="FC75" i="2"/>
  <c r="FC73" i="2"/>
  <c r="FC72" i="2"/>
  <c r="FC71" i="2"/>
  <c r="FC70" i="2"/>
  <c r="FC69" i="2"/>
  <c r="FC68" i="2"/>
  <c r="FC67" i="2"/>
  <c r="FC66" i="2"/>
  <c r="FC65" i="2"/>
  <c r="FC64" i="2"/>
  <c r="FC63" i="2"/>
  <c r="FC62" i="2"/>
  <c r="FC60" i="2"/>
  <c r="FC59" i="2"/>
  <c r="FC57" i="2"/>
  <c r="FC56" i="2"/>
  <c r="FC55" i="2"/>
  <c r="FC54" i="2"/>
  <c r="FC53" i="2"/>
  <c r="FC52" i="2"/>
  <c r="FC51" i="2"/>
  <c r="FC50" i="2"/>
  <c r="FC48" i="2"/>
  <c r="FC47" i="2"/>
  <c r="FC46" i="2"/>
  <c r="FC45" i="2"/>
  <c r="FC44" i="2"/>
  <c r="FC43" i="2"/>
  <c r="FC42" i="2"/>
  <c r="FC41" i="2"/>
  <c r="FC40" i="2"/>
  <c r="FC39" i="2"/>
  <c r="FC37" i="2"/>
  <c r="FC36" i="2"/>
  <c r="FC35" i="2"/>
  <c r="FC34" i="2"/>
  <c r="FC33" i="2"/>
  <c r="FC32" i="2"/>
  <c r="FC31" i="2"/>
  <c r="FC30" i="2"/>
  <c r="FC29" i="2"/>
  <c r="FC28" i="2"/>
  <c r="FC27" i="2"/>
  <c r="FC26" i="2"/>
  <c r="FC25" i="2"/>
  <c r="FC24" i="2"/>
  <c r="FC23" i="2"/>
  <c r="FC22" i="2"/>
  <c r="FC21" i="2"/>
  <c r="FC20" i="2"/>
  <c r="FC18" i="2"/>
  <c r="FC17" i="2"/>
  <c r="FC16" i="2"/>
  <c r="FC15" i="2"/>
  <c r="FC14" i="2"/>
  <c r="FC13" i="2"/>
  <c r="FC12" i="2"/>
  <c r="FC11" i="2"/>
  <c r="FC10" i="2"/>
  <c r="FC9" i="2"/>
  <c r="EW107" i="2"/>
  <c r="EW106" i="2"/>
  <c r="EW105" i="2"/>
  <c r="EW104" i="2"/>
  <c r="EW103" i="2"/>
  <c r="EW102" i="2"/>
  <c r="EW101" i="2"/>
  <c r="EW100" i="2"/>
  <c r="EW99" i="2"/>
  <c r="EW98" i="2"/>
  <c r="EW97" i="2"/>
  <c r="EW96" i="2"/>
  <c r="EW95" i="2"/>
  <c r="EW93" i="2"/>
  <c r="EW92" i="2"/>
  <c r="EW91" i="2"/>
  <c r="EW90" i="2"/>
  <c r="EW89" i="2"/>
  <c r="EW88" i="2"/>
  <c r="EW87" i="2"/>
  <c r="EW86" i="2"/>
  <c r="EW85" i="2"/>
  <c r="EW84" i="2"/>
  <c r="EW83" i="2"/>
  <c r="EW82" i="2"/>
  <c r="EW81" i="2"/>
  <c r="EW80" i="2"/>
  <c r="EW79" i="2"/>
  <c r="EW78" i="2"/>
  <c r="EW77" i="2"/>
  <c r="EW76" i="2"/>
  <c r="EW75" i="2"/>
  <c r="EW73" i="2"/>
  <c r="EW72" i="2"/>
  <c r="EW71" i="2"/>
  <c r="EW70" i="2"/>
  <c r="EW69" i="2"/>
  <c r="EW68" i="2"/>
  <c r="EW67" i="2"/>
  <c r="EW66" i="2"/>
  <c r="EW65" i="2"/>
  <c r="EW64" i="2"/>
  <c r="EW63" i="2"/>
  <c r="EW62" i="2"/>
  <c r="EW60" i="2"/>
  <c r="EW59" i="2"/>
  <c r="EW57" i="2"/>
  <c r="EW56" i="2"/>
  <c r="EW55" i="2"/>
  <c r="EW54" i="2"/>
  <c r="EW53" i="2"/>
  <c r="EW52" i="2"/>
  <c r="EW51" i="2"/>
  <c r="EW50" i="2"/>
  <c r="EW48" i="2"/>
  <c r="EW47" i="2"/>
  <c r="EW46" i="2"/>
  <c r="EW45" i="2"/>
  <c r="EW44" i="2"/>
  <c r="EW43" i="2"/>
  <c r="EW42" i="2"/>
  <c r="EW41" i="2"/>
  <c r="EW40" i="2"/>
  <c r="EW39" i="2"/>
  <c r="EW37" i="2"/>
  <c r="EW36" i="2"/>
  <c r="EW35" i="2"/>
  <c r="EW34" i="2"/>
  <c r="EW33" i="2"/>
  <c r="EW32" i="2"/>
  <c r="EW31" i="2"/>
  <c r="EW30" i="2"/>
  <c r="EW29" i="2"/>
  <c r="EW28" i="2"/>
  <c r="EW27" i="2"/>
  <c r="EW26" i="2"/>
  <c r="EW25" i="2"/>
  <c r="EW24" i="2"/>
  <c r="EW23" i="2"/>
  <c r="EW22" i="2"/>
  <c r="EW21" i="2"/>
  <c r="EW20" i="2"/>
  <c r="EW18" i="2"/>
  <c r="EW17" i="2"/>
  <c r="EW16" i="2"/>
  <c r="EW15" i="2"/>
  <c r="EW14" i="2"/>
  <c r="EW13" i="2"/>
  <c r="EW12" i="2"/>
  <c r="EW11" i="2"/>
  <c r="EW10" i="2"/>
  <c r="EW9" i="2"/>
  <c r="EQ107" i="2"/>
  <c r="EQ106" i="2"/>
  <c r="EQ105" i="2"/>
  <c r="EQ104" i="2"/>
  <c r="EQ103" i="2"/>
  <c r="EQ102" i="2"/>
  <c r="EQ101" i="2"/>
  <c r="EQ100" i="2"/>
  <c r="EQ99" i="2"/>
  <c r="EQ98" i="2"/>
  <c r="EQ97" i="2"/>
  <c r="EQ96" i="2"/>
  <c r="EQ95" i="2"/>
  <c r="EQ93" i="2"/>
  <c r="EQ92" i="2"/>
  <c r="EQ91" i="2"/>
  <c r="EQ90" i="2"/>
  <c r="EQ89" i="2"/>
  <c r="EQ88" i="2"/>
  <c r="EQ87" i="2"/>
  <c r="EQ86" i="2"/>
  <c r="EQ85" i="2"/>
  <c r="EQ84" i="2"/>
  <c r="EQ83" i="2"/>
  <c r="EQ82" i="2"/>
  <c r="EQ81" i="2"/>
  <c r="EQ80" i="2"/>
  <c r="EQ79" i="2"/>
  <c r="EQ78" i="2"/>
  <c r="EQ77" i="2"/>
  <c r="EQ76" i="2"/>
  <c r="EQ75" i="2"/>
  <c r="EQ73" i="2"/>
  <c r="EQ72" i="2"/>
  <c r="EQ71" i="2"/>
  <c r="EQ70" i="2"/>
  <c r="EQ69" i="2"/>
  <c r="EQ68" i="2"/>
  <c r="EQ67" i="2"/>
  <c r="EQ66" i="2"/>
  <c r="EQ65" i="2"/>
  <c r="EQ64" i="2"/>
  <c r="EQ63" i="2"/>
  <c r="EQ62" i="2"/>
  <c r="EQ60" i="2"/>
  <c r="EQ59" i="2"/>
  <c r="EQ57" i="2"/>
  <c r="EQ56" i="2"/>
  <c r="EQ55" i="2"/>
  <c r="EQ54" i="2"/>
  <c r="EQ53" i="2"/>
  <c r="EQ52" i="2"/>
  <c r="EQ51" i="2"/>
  <c r="EQ50" i="2"/>
  <c r="EQ48" i="2"/>
  <c r="EQ47" i="2"/>
  <c r="EQ46" i="2"/>
  <c r="EQ45" i="2"/>
  <c r="EQ44" i="2"/>
  <c r="EQ43" i="2"/>
  <c r="EQ42" i="2"/>
  <c r="EQ41" i="2"/>
  <c r="EQ40" i="2"/>
  <c r="EQ39" i="2"/>
  <c r="EQ37" i="2"/>
  <c r="EQ36" i="2"/>
  <c r="EQ35" i="2"/>
  <c r="EQ34" i="2"/>
  <c r="EQ33" i="2"/>
  <c r="EQ32" i="2"/>
  <c r="EQ31" i="2"/>
  <c r="EQ30" i="2"/>
  <c r="EQ29" i="2"/>
  <c r="EQ28" i="2"/>
  <c r="EQ27" i="2"/>
  <c r="EQ26" i="2"/>
  <c r="EQ25" i="2"/>
  <c r="EQ24" i="2"/>
  <c r="EQ23" i="2"/>
  <c r="EQ22" i="2"/>
  <c r="EQ21" i="2"/>
  <c r="EQ20" i="2"/>
  <c r="EQ18" i="2"/>
  <c r="EQ17" i="2"/>
  <c r="EQ16" i="2"/>
  <c r="EQ15" i="2"/>
  <c r="EQ14" i="2"/>
  <c r="EQ13" i="2"/>
  <c r="EQ12" i="2"/>
  <c r="EQ11" i="2"/>
  <c r="EQ10" i="2"/>
  <c r="EQ9" i="2"/>
  <c r="EK107" i="2"/>
  <c r="EK106" i="2"/>
  <c r="EK105" i="2"/>
  <c r="EK104" i="2"/>
  <c r="EK103" i="2"/>
  <c r="EK102" i="2"/>
  <c r="EK101" i="2"/>
  <c r="EK100" i="2"/>
  <c r="EK99" i="2"/>
  <c r="EK98" i="2"/>
  <c r="EK97" i="2"/>
  <c r="EK96" i="2"/>
  <c r="EK95" i="2"/>
  <c r="EK93" i="2"/>
  <c r="EK92" i="2"/>
  <c r="EK91" i="2"/>
  <c r="EK90" i="2"/>
  <c r="EK89" i="2"/>
  <c r="EK88" i="2"/>
  <c r="EK87" i="2"/>
  <c r="EK86" i="2"/>
  <c r="EK85" i="2"/>
  <c r="EK84" i="2"/>
  <c r="EK83" i="2"/>
  <c r="EK82" i="2"/>
  <c r="EK81" i="2"/>
  <c r="EK80" i="2"/>
  <c r="EK79" i="2"/>
  <c r="EK78" i="2"/>
  <c r="EK77" i="2"/>
  <c r="EK76" i="2"/>
  <c r="EK75" i="2"/>
  <c r="EK73" i="2"/>
  <c r="EK72" i="2"/>
  <c r="EK71" i="2"/>
  <c r="EK70" i="2"/>
  <c r="EK69" i="2"/>
  <c r="EK68" i="2"/>
  <c r="EK67" i="2"/>
  <c r="EK66" i="2"/>
  <c r="EK65" i="2"/>
  <c r="EK64" i="2"/>
  <c r="EK63" i="2"/>
  <c r="EK62" i="2"/>
  <c r="EK60" i="2"/>
  <c r="EK59" i="2"/>
  <c r="EK57" i="2"/>
  <c r="EK56" i="2"/>
  <c r="EK55" i="2"/>
  <c r="EK54" i="2"/>
  <c r="EK53" i="2"/>
  <c r="EK52" i="2"/>
  <c r="EK51" i="2"/>
  <c r="EK50" i="2"/>
  <c r="EK48" i="2"/>
  <c r="EK47" i="2"/>
  <c r="EK46" i="2"/>
  <c r="EK45" i="2"/>
  <c r="EK44" i="2"/>
  <c r="EK43" i="2"/>
  <c r="EK42" i="2"/>
  <c r="EK41" i="2"/>
  <c r="EK40" i="2"/>
  <c r="EK39" i="2"/>
  <c r="EK37" i="2"/>
  <c r="EK36" i="2"/>
  <c r="EK35" i="2"/>
  <c r="EK34" i="2"/>
  <c r="EK33" i="2"/>
  <c r="EK32" i="2"/>
  <c r="EK31" i="2"/>
  <c r="EK30" i="2"/>
  <c r="EK29" i="2"/>
  <c r="EK28" i="2"/>
  <c r="EK27" i="2"/>
  <c r="EK26" i="2"/>
  <c r="EK25" i="2"/>
  <c r="EK24" i="2"/>
  <c r="EK23" i="2"/>
  <c r="EK22" i="2"/>
  <c r="EK21" i="2"/>
  <c r="EK20" i="2"/>
  <c r="EK18" i="2"/>
  <c r="EK17" i="2"/>
  <c r="EK16" i="2"/>
  <c r="EK15" i="2"/>
  <c r="EK14" i="2"/>
  <c r="EK13" i="2"/>
  <c r="EK12" i="2"/>
  <c r="EK11" i="2"/>
  <c r="EK10" i="2"/>
  <c r="EK9" i="2"/>
  <c r="EE107" i="2"/>
  <c r="EE106" i="2"/>
  <c r="EE105" i="2"/>
  <c r="EE104" i="2"/>
  <c r="EE103" i="2"/>
  <c r="EE102" i="2"/>
  <c r="EE101" i="2"/>
  <c r="EE100" i="2"/>
  <c r="EE99" i="2"/>
  <c r="EE98" i="2"/>
  <c r="EE97" i="2"/>
  <c r="EE96" i="2"/>
  <c r="EE95" i="2"/>
  <c r="EE93" i="2"/>
  <c r="EE92" i="2"/>
  <c r="EE91" i="2"/>
  <c r="EE90" i="2"/>
  <c r="EE89" i="2"/>
  <c r="EE88" i="2"/>
  <c r="EE87" i="2"/>
  <c r="EE86" i="2"/>
  <c r="EE85" i="2"/>
  <c r="EE84" i="2"/>
  <c r="EE83" i="2"/>
  <c r="EE82" i="2"/>
  <c r="EE81" i="2"/>
  <c r="EE80" i="2"/>
  <c r="EE79" i="2"/>
  <c r="EE78" i="2"/>
  <c r="EE77" i="2"/>
  <c r="EE76" i="2"/>
  <c r="EE75" i="2"/>
  <c r="EE73" i="2"/>
  <c r="EE72" i="2"/>
  <c r="EE71" i="2"/>
  <c r="EE70" i="2"/>
  <c r="EE69" i="2"/>
  <c r="EE68" i="2"/>
  <c r="EE67" i="2"/>
  <c r="EE66" i="2"/>
  <c r="EE65" i="2"/>
  <c r="EE64" i="2"/>
  <c r="EE63" i="2"/>
  <c r="EE62" i="2"/>
  <c r="EE60" i="2"/>
  <c r="EE59" i="2"/>
  <c r="EE57" i="2"/>
  <c r="EE56" i="2"/>
  <c r="EE55" i="2"/>
  <c r="EE54" i="2"/>
  <c r="EE53" i="2"/>
  <c r="EE52" i="2"/>
  <c r="EE51" i="2"/>
  <c r="EE50" i="2"/>
  <c r="EE48" i="2"/>
  <c r="EE47" i="2"/>
  <c r="EE46" i="2"/>
  <c r="EE45" i="2"/>
  <c r="EE44" i="2"/>
  <c r="EE43" i="2"/>
  <c r="EE42" i="2"/>
  <c r="EE41" i="2"/>
  <c r="EE40" i="2"/>
  <c r="EE39" i="2"/>
  <c r="EE37" i="2"/>
  <c r="EE36" i="2"/>
  <c r="EE35" i="2"/>
  <c r="EE34" i="2"/>
  <c r="EE33" i="2"/>
  <c r="EE32" i="2"/>
  <c r="EE31" i="2"/>
  <c r="EE30" i="2"/>
  <c r="EE29" i="2"/>
  <c r="EE28" i="2"/>
  <c r="EE27" i="2"/>
  <c r="EE26" i="2"/>
  <c r="EE25" i="2"/>
  <c r="EE24" i="2"/>
  <c r="EE23" i="2"/>
  <c r="EE22" i="2"/>
  <c r="EE21" i="2"/>
  <c r="EE20" i="2"/>
  <c r="EE18" i="2"/>
  <c r="EE17" i="2"/>
  <c r="EE16" i="2"/>
  <c r="EE15" i="2"/>
  <c r="EE14" i="2"/>
  <c r="EE13" i="2"/>
  <c r="EE12" i="2"/>
  <c r="EE11" i="2"/>
  <c r="EE10" i="2"/>
  <c r="EE9" i="2"/>
  <c r="DY107" i="2"/>
  <c r="DY106" i="2"/>
  <c r="DY105" i="2"/>
  <c r="DY104" i="2"/>
  <c r="DY103" i="2"/>
  <c r="DY102" i="2"/>
  <c r="DY101" i="2"/>
  <c r="DY100" i="2"/>
  <c r="DY99" i="2"/>
  <c r="DY98" i="2"/>
  <c r="DY97" i="2"/>
  <c r="DY96" i="2"/>
  <c r="DY95" i="2"/>
  <c r="DY93" i="2"/>
  <c r="DY92" i="2"/>
  <c r="DY91" i="2"/>
  <c r="DY90" i="2"/>
  <c r="DY89" i="2"/>
  <c r="DY88" i="2"/>
  <c r="DY87" i="2"/>
  <c r="DY86" i="2"/>
  <c r="DY85" i="2"/>
  <c r="DY84" i="2"/>
  <c r="DY83" i="2"/>
  <c r="DY82" i="2"/>
  <c r="DY81" i="2"/>
  <c r="DY80" i="2"/>
  <c r="DY79" i="2"/>
  <c r="DY78" i="2"/>
  <c r="DY77" i="2"/>
  <c r="DY76" i="2"/>
  <c r="DY75" i="2"/>
  <c r="DY73" i="2"/>
  <c r="DY72" i="2"/>
  <c r="DY71" i="2"/>
  <c r="DY70" i="2"/>
  <c r="DY69" i="2"/>
  <c r="DY68" i="2"/>
  <c r="DY67" i="2"/>
  <c r="DY66" i="2"/>
  <c r="DY65" i="2"/>
  <c r="DY64" i="2"/>
  <c r="DY63" i="2"/>
  <c r="DY62" i="2"/>
  <c r="DY60" i="2"/>
  <c r="DY59" i="2"/>
  <c r="DY57" i="2"/>
  <c r="DY56" i="2"/>
  <c r="DY55" i="2"/>
  <c r="DY54" i="2"/>
  <c r="DY53" i="2"/>
  <c r="DY52" i="2"/>
  <c r="DY51" i="2"/>
  <c r="DY50" i="2"/>
  <c r="DY48" i="2"/>
  <c r="DY47" i="2"/>
  <c r="DY46" i="2"/>
  <c r="DY45" i="2"/>
  <c r="DY44" i="2"/>
  <c r="DY43" i="2"/>
  <c r="DY42" i="2"/>
  <c r="DY41" i="2"/>
  <c r="DY40" i="2"/>
  <c r="DY39" i="2"/>
  <c r="DY37" i="2"/>
  <c r="DY36" i="2"/>
  <c r="DY35" i="2"/>
  <c r="DY34" i="2"/>
  <c r="DY33" i="2"/>
  <c r="DY32" i="2"/>
  <c r="DY31" i="2"/>
  <c r="DY30" i="2"/>
  <c r="DY29" i="2"/>
  <c r="DY28" i="2"/>
  <c r="DY27" i="2"/>
  <c r="DY26" i="2"/>
  <c r="DY25" i="2"/>
  <c r="DY24" i="2"/>
  <c r="DY23" i="2"/>
  <c r="DY22" i="2"/>
  <c r="DY21" i="2"/>
  <c r="DY20" i="2"/>
  <c r="DY18" i="2"/>
  <c r="DY17" i="2"/>
  <c r="DY16" i="2"/>
  <c r="DY15" i="2"/>
  <c r="DY14" i="2"/>
  <c r="DY13" i="2"/>
  <c r="DY12" i="2"/>
  <c r="DY11" i="2"/>
  <c r="DY10" i="2"/>
  <c r="DY9" i="2"/>
  <c r="DS107" i="2"/>
  <c r="DS106" i="2"/>
  <c r="DS105" i="2"/>
  <c r="DS104" i="2"/>
  <c r="DS103" i="2"/>
  <c r="DS102" i="2"/>
  <c r="DS101" i="2"/>
  <c r="DS100" i="2"/>
  <c r="DS99" i="2"/>
  <c r="DS98" i="2"/>
  <c r="DS97" i="2"/>
  <c r="DS96" i="2"/>
  <c r="DS95" i="2"/>
  <c r="DS93" i="2"/>
  <c r="DS92" i="2"/>
  <c r="DS91" i="2"/>
  <c r="DS90" i="2"/>
  <c r="DS89" i="2"/>
  <c r="DS88" i="2"/>
  <c r="DS87" i="2"/>
  <c r="DS86" i="2"/>
  <c r="DS85" i="2"/>
  <c r="DS84" i="2"/>
  <c r="DS83" i="2"/>
  <c r="DS82" i="2"/>
  <c r="DS81" i="2"/>
  <c r="DS80" i="2"/>
  <c r="DS79" i="2"/>
  <c r="DS78" i="2"/>
  <c r="DS77" i="2"/>
  <c r="DS76" i="2"/>
  <c r="DS75" i="2"/>
  <c r="DS73" i="2"/>
  <c r="DS72" i="2"/>
  <c r="DS71" i="2"/>
  <c r="DS70" i="2"/>
  <c r="DS69" i="2"/>
  <c r="DS68" i="2"/>
  <c r="DS67" i="2"/>
  <c r="DS66" i="2"/>
  <c r="DS65" i="2"/>
  <c r="DS64" i="2"/>
  <c r="DS63" i="2"/>
  <c r="DS62" i="2"/>
  <c r="DS60" i="2"/>
  <c r="DS59" i="2"/>
  <c r="DS57" i="2"/>
  <c r="DS56" i="2"/>
  <c r="DS55" i="2"/>
  <c r="DS54" i="2"/>
  <c r="DS53" i="2"/>
  <c r="DS52" i="2"/>
  <c r="DS51" i="2"/>
  <c r="DS50" i="2"/>
  <c r="DS48" i="2"/>
  <c r="DS47" i="2"/>
  <c r="DS46" i="2"/>
  <c r="DS45" i="2"/>
  <c r="DS44" i="2"/>
  <c r="DS43" i="2"/>
  <c r="DS42" i="2"/>
  <c r="DS41" i="2"/>
  <c r="DS40" i="2"/>
  <c r="DS39" i="2"/>
  <c r="DS37" i="2"/>
  <c r="DS36" i="2"/>
  <c r="DS35" i="2"/>
  <c r="DS34" i="2"/>
  <c r="DS33" i="2"/>
  <c r="DS32" i="2"/>
  <c r="DS31" i="2"/>
  <c r="DS30" i="2"/>
  <c r="DS29" i="2"/>
  <c r="DS28" i="2"/>
  <c r="DS27" i="2"/>
  <c r="DS26" i="2"/>
  <c r="DS25" i="2"/>
  <c r="DS24" i="2"/>
  <c r="DS23" i="2"/>
  <c r="DS22" i="2"/>
  <c r="DS21" i="2"/>
  <c r="DS20" i="2"/>
  <c r="DS18" i="2"/>
  <c r="DS17" i="2"/>
  <c r="DS16" i="2"/>
  <c r="DS15" i="2"/>
  <c r="DS14" i="2"/>
  <c r="DS13" i="2"/>
  <c r="DS12" i="2"/>
  <c r="DS11" i="2"/>
  <c r="DS10" i="2"/>
  <c r="DS9" i="2"/>
  <c r="DM107" i="2"/>
  <c r="DM106" i="2"/>
  <c r="DM105" i="2"/>
  <c r="DM104" i="2"/>
  <c r="DM103" i="2"/>
  <c r="DM102" i="2"/>
  <c r="DM101" i="2"/>
  <c r="DM100" i="2"/>
  <c r="DM99" i="2"/>
  <c r="DM98" i="2"/>
  <c r="DM97" i="2"/>
  <c r="GS108" i="2" l="1"/>
  <c r="GG108" i="2"/>
  <c r="GA108" i="2"/>
  <c r="FU108" i="2"/>
  <c r="FO108" i="2"/>
  <c r="FI108" i="2"/>
  <c r="FC108" i="2"/>
  <c r="EW108" i="2"/>
  <c r="EQ108" i="2"/>
  <c r="EK108" i="2"/>
  <c r="EE108" i="2"/>
  <c r="CO108" i="2"/>
  <c r="CU108" i="2"/>
  <c r="DA108" i="2"/>
  <c r="DG108" i="2"/>
  <c r="DM108" i="2"/>
  <c r="DS108" i="2"/>
  <c r="DY108" i="2"/>
  <c r="GM108" i="2"/>
  <c r="I41" i="4"/>
  <c r="I42" i="4"/>
  <c r="I43" i="4"/>
  <c r="I44" i="4"/>
  <c r="I45" i="4"/>
  <c r="I46" i="4"/>
  <c r="I47" i="4"/>
  <c r="I48" i="4"/>
  <c r="I49" i="4"/>
  <c r="I50" i="4"/>
  <c r="I51" i="4"/>
  <c r="I40" i="4"/>
  <c r="O120" i="4"/>
  <c r="O119" i="4"/>
  <c r="O118" i="4"/>
  <c r="O117" i="4"/>
  <c r="O116" i="4"/>
  <c r="O115" i="4"/>
  <c r="O113" i="4"/>
  <c r="O112" i="4"/>
  <c r="O111" i="4"/>
  <c r="O110" i="4"/>
  <c r="O109" i="4"/>
  <c r="O108" i="4"/>
  <c r="O107" i="4"/>
  <c r="O106" i="4"/>
  <c r="O105" i="4"/>
  <c r="O104" i="4"/>
  <c r="O103" i="4"/>
  <c r="O101" i="4"/>
  <c r="O100" i="4"/>
  <c r="O99" i="4"/>
  <c r="O98" i="4"/>
  <c r="O97" i="4"/>
  <c r="O96" i="4"/>
  <c r="O95" i="4"/>
  <c r="O94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7" i="4"/>
  <c r="O76" i="4"/>
  <c r="O75" i="4"/>
  <c r="O74" i="4"/>
  <c r="O73" i="4"/>
  <c r="O72" i="4"/>
  <c r="O71" i="4"/>
  <c r="O70" i="4"/>
  <c r="O69" i="4"/>
  <c r="O68" i="4"/>
  <c r="O67" i="4"/>
  <c r="O66" i="4"/>
  <c r="O64" i="4"/>
  <c r="O63" i="4"/>
  <c r="O61" i="4"/>
  <c r="O60" i="4"/>
  <c r="O59" i="4"/>
  <c r="O58" i="4"/>
  <c r="O57" i="4"/>
  <c r="O56" i="4"/>
  <c r="O55" i="4"/>
  <c r="O54" i="4"/>
  <c r="O53" i="4"/>
  <c r="O51" i="4"/>
  <c r="O50" i="4"/>
  <c r="O49" i="4"/>
  <c r="O48" i="4"/>
  <c r="O47" i="4"/>
  <c r="O46" i="4"/>
  <c r="O45" i="4"/>
  <c r="O44" i="4"/>
  <c r="O43" i="4"/>
  <c r="O42" i="4"/>
  <c r="O41" i="4"/>
  <c r="O40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19" i="4"/>
  <c r="O18" i="4"/>
  <c r="O17" i="4"/>
  <c r="O16" i="4"/>
  <c r="O15" i="4"/>
  <c r="O14" i="4"/>
  <c r="O13" i="4"/>
  <c r="O12" i="4"/>
  <c r="O11" i="4"/>
  <c r="O10" i="4"/>
  <c r="I120" i="4"/>
  <c r="I119" i="4"/>
  <c r="I118" i="4"/>
  <c r="I117" i="4"/>
  <c r="I116" i="4"/>
  <c r="I115" i="4"/>
  <c r="I113" i="4"/>
  <c r="I112" i="4"/>
  <c r="I111" i="4"/>
  <c r="I110" i="4"/>
  <c r="I109" i="4"/>
  <c r="I108" i="4"/>
  <c r="I107" i="4"/>
  <c r="I106" i="4"/>
  <c r="I105" i="4"/>
  <c r="I104" i="4"/>
  <c r="I103" i="4"/>
  <c r="I101" i="4"/>
  <c r="I100" i="4"/>
  <c r="I99" i="4"/>
  <c r="I98" i="4"/>
  <c r="I97" i="4"/>
  <c r="I96" i="4"/>
  <c r="I95" i="4"/>
  <c r="I94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7" i="4"/>
  <c r="I76" i="4"/>
  <c r="I75" i="4"/>
  <c r="I74" i="4"/>
  <c r="I73" i="4"/>
  <c r="I72" i="4"/>
  <c r="I71" i="4"/>
  <c r="I70" i="4"/>
  <c r="I69" i="4"/>
  <c r="I68" i="4"/>
  <c r="I67" i="4"/>
  <c r="I66" i="4"/>
  <c r="I64" i="4"/>
  <c r="I63" i="4"/>
  <c r="I61" i="4"/>
  <c r="I60" i="4"/>
  <c r="I59" i="4"/>
  <c r="I58" i="4"/>
  <c r="I57" i="4"/>
  <c r="I56" i="4"/>
  <c r="I55" i="4"/>
  <c r="I54" i="4"/>
  <c r="I53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11" i="4"/>
  <c r="I12" i="4"/>
  <c r="I13" i="4"/>
  <c r="I14" i="4"/>
  <c r="I15" i="4"/>
  <c r="I16" i="4"/>
  <c r="I17" i="4"/>
  <c r="I18" i="4"/>
  <c r="I19" i="4"/>
  <c r="AM108" i="2" l="1"/>
  <c r="I10" i="4" l="1"/>
  <c r="J8" i="3"/>
  <c r="I121" i="4" l="1"/>
  <c r="F31" i="5" s="1"/>
  <c r="J121" i="4"/>
  <c r="D121" i="4"/>
  <c r="J108" i="2" l="1"/>
  <c r="P108" i="2"/>
  <c r="V108" i="2"/>
  <c r="AH108" i="2"/>
  <c r="AN108" i="2"/>
  <c r="AT108" i="2"/>
  <c r="AZ108" i="2"/>
  <c r="BF108" i="2"/>
  <c r="BL108" i="2"/>
  <c r="BR108" i="2"/>
  <c r="BX108" i="2"/>
  <c r="D108" i="2"/>
  <c r="D31" i="5" l="1"/>
  <c r="E31" i="5" l="1"/>
  <c r="H121" i="4" l="1"/>
  <c r="H9" i="4"/>
  <c r="E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I29" i="3"/>
  <c r="J10" i="3"/>
  <c r="J9" i="3"/>
  <c r="O121" i="4" l="1"/>
  <c r="F32" i="5" s="1"/>
  <c r="N121" i="4"/>
  <c r="AO108" i="2"/>
  <c r="W108" i="2"/>
  <c r="AS108" i="2"/>
  <c r="F14" i="5" s="1"/>
  <c r="D14" i="5" s="1"/>
  <c r="E14" i="5" s="1"/>
  <c r="CC108" i="2"/>
  <c r="F20" i="5" s="1"/>
  <c r="D20" i="5" s="1"/>
  <c r="E20" i="5" s="1"/>
  <c r="K108" i="2"/>
  <c r="AA108" i="2"/>
  <c r="F11" i="5" s="1"/>
  <c r="D11" i="5" s="1"/>
  <c r="E11" i="5" s="1"/>
  <c r="O108" i="2"/>
  <c r="F9" i="5" s="1"/>
  <c r="D9" i="5" s="1"/>
  <c r="E9" i="5" s="1"/>
  <c r="AG108" i="2"/>
  <c r="F12" i="5" s="1"/>
  <c r="D12" i="5" s="1"/>
  <c r="E12" i="5" s="1"/>
  <c r="AE108" i="2"/>
  <c r="AY108" i="2"/>
  <c r="F15" i="5" s="1"/>
  <c r="D15" i="5" s="1"/>
  <c r="E15" i="5" s="1"/>
  <c r="AU108" i="2"/>
  <c r="I108" i="2"/>
  <c r="F8" i="5" s="1"/>
  <c r="E108" i="2"/>
  <c r="BK108" i="2"/>
  <c r="F17" i="5" s="1"/>
  <c r="BG108" i="2"/>
  <c r="BW108" i="2"/>
  <c r="F19" i="5" s="1"/>
  <c r="D19" i="5" s="1"/>
  <c r="E19" i="5" s="1"/>
  <c r="BS108" i="2"/>
  <c r="U108" i="2"/>
  <c r="F10" i="5" s="1"/>
  <c r="D10" i="5" s="1"/>
  <c r="E10" i="5" s="1"/>
  <c r="Q108" i="2"/>
  <c r="F13" i="5"/>
  <c r="D13" i="5" s="1"/>
  <c r="E13" i="5" s="1"/>
  <c r="AI108" i="2"/>
  <c r="BE108" i="2"/>
  <c r="F16" i="5" s="1"/>
  <c r="D16" i="5" s="1"/>
  <c r="E16" i="5" s="1"/>
  <c r="BA108" i="2"/>
  <c r="BQ108" i="2"/>
  <c r="F18" i="5" s="1"/>
  <c r="D18" i="5" s="1"/>
  <c r="E18" i="5" s="1"/>
  <c r="BM108" i="2"/>
  <c r="CI108" i="2"/>
  <c r="F21" i="5" s="1"/>
  <c r="D21" i="5" s="1"/>
  <c r="E21" i="5" s="1"/>
  <c r="J11" i="3"/>
  <c r="J29" i="3" s="1"/>
  <c r="F26" i="5" s="1"/>
  <c r="D32" i="5" l="1"/>
  <c r="F33" i="5"/>
  <c r="D8" i="5"/>
  <c r="E8" i="5" s="1"/>
  <c r="D17" i="5"/>
  <c r="E17" i="5" s="1"/>
  <c r="F27" i="5"/>
  <c r="D26" i="5"/>
  <c r="D27" i="5" s="1"/>
  <c r="F22" i="5"/>
  <c r="E32" i="5" l="1"/>
  <c r="E33" i="5" s="1"/>
  <c r="D33" i="5"/>
  <c r="F35" i="5"/>
  <c r="E26" i="5"/>
  <c r="E27" i="5" s="1"/>
  <c r="E22" i="5"/>
  <c r="D22" i="5"/>
</calcChain>
</file>

<file path=xl/sharedStrings.xml><?xml version="1.0" encoding="utf-8"?>
<sst xmlns="http://schemas.openxmlformats.org/spreadsheetml/2006/main" count="772" uniqueCount="435">
  <si>
    <t>RESPUESTOS MOTOCICLETAS MULTIMARCAS</t>
  </si>
  <si>
    <t>MANTENIMIENTO MOTOCICLETAS</t>
  </si>
  <si>
    <t>*** Incluye Costos Directos e Indirectos</t>
  </si>
  <si>
    <t>DESCRIPCION</t>
  </si>
  <si>
    <t>SUBTOTAL</t>
  </si>
  <si>
    <t>IVA</t>
  </si>
  <si>
    <t>TOTAL</t>
  </si>
  <si>
    <t>SINCRONIZACION</t>
  </si>
  <si>
    <t xml:space="preserve"> </t>
  </si>
  <si>
    <t>1.1</t>
  </si>
  <si>
    <t>AGUJA BASE Y PUNSON</t>
  </si>
  <si>
    <t>1.2</t>
  </si>
  <si>
    <t>BUJIA</t>
  </si>
  <si>
    <t>1.3</t>
  </si>
  <si>
    <t>CARBURADOR</t>
  </si>
  <si>
    <t>1.4</t>
  </si>
  <si>
    <t>EMPAQUES CARBURADOR</t>
  </si>
  <si>
    <t>1.5</t>
  </si>
  <si>
    <t>FILTRO COMBUSTIBLE</t>
  </si>
  <si>
    <t>1.6</t>
  </si>
  <si>
    <t>FILTRO DE AIRE</t>
  </si>
  <si>
    <t>1.7</t>
  </si>
  <si>
    <t>GUAYA ACELERADOR</t>
  </si>
  <si>
    <t>1.8</t>
  </si>
  <si>
    <t>GUAYA CHOQUE</t>
  </si>
  <si>
    <t>1.9</t>
  </si>
  <si>
    <t>KIT CARBURADOR</t>
  </si>
  <si>
    <t>1.10</t>
  </si>
  <si>
    <t>LLAVE PASO COMBUSTIBLE</t>
  </si>
  <si>
    <t>MOTOR</t>
  </si>
  <si>
    <t>2.1</t>
  </si>
  <si>
    <t>BALANCIN</t>
  </si>
  <si>
    <t>2.2</t>
  </si>
  <si>
    <t>BIELA MOTOR</t>
  </si>
  <si>
    <t>2.3</t>
  </si>
  <si>
    <t>BOMBA DE ACEITE</t>
  </si>
  <si>
    <t>2.4</t>
  </si>
  <si>
    <t>CADENILLA MOTOR</t>
  </si>
  <si>
    <t>2.5</t>
  </si>
  <si>
    <t>CIGÜEÑAL</t>
  </si>
  <si>
    <t>2.6</t>
  </si>
  <si>
    <t>CILINDRO MOTOR</t>
  </si>
  <si>
    <t>2.7</t>
  </si>
  <si>
    <t>CULATA</t>
  </si>
  <si>
    <t>2.8</t>
  </si>
  <si>
    <t>CULATIN</t>
  </si>
  <si>
    <t>2.9</t>
  </si>
  <si>
    <t>EJE DE LEVAS</t>
  </si>
  <si>
    <t>2.10</t>
  </si>
  <si>
    <t>EMPAQUE DE CULATA</t>
  </si>
  <si>
    <t>2.11</t>
  </si>
  <si>
    <t>EMPAQUETADURA MOTOR</t>
  </si>
  <si>
    <t>2.12</t>
  </si>
  <si>
    <t>FILTRO DE ACEITE</t>
  </si>
  <si>
    <t>2.13</t>
  </si>
  <si>
    <t>GUIAS Y ASIENTOS (JUEGO)</t>
  </si>
  <si>
    <t>2.14</t>
  </si>
  <si>
    <t>JUEGO DE ANILLOS</t>
  </si>
  <si>
    <t>2.15</t>
  </si>
  <si>
    <t>KIT PISTON(piston, anillos, pasador pines)</t>
  </si>
  <si>
    <t>2.16</t>
  </si>
  <si>
    <t>RODAMIENTOS MOTOR</t>
  </si>
  <si>
    <t>2.17</t>
  </si>
  <si>
    <t>RETEN CIGÜEÑAL</t>
  </si>
  <si>
    <t>2.18</t>
  </si>
  <si>
    <t>VALVULAS (JUEGO)</t>
  </si>
  <si>
    <t>SISTEMA DE TRANSFERENCIA</t>
  </si>
  <si>
    <t>3.1</t>
  </si>
  <si>
    <t>EMPAQUE TAPA  EMBRAGUE</t>
  </si>
  <si>
    <t>3.2</t>
  </si>
  <si>
    <t>GUAYA EMBREAGUE</t>
  </si>
  <si>
    <t>3.3</t>
  </si>
  <si>
    <t>GUAYA VELOCIMETRO</t>
  </si>
  <si>
    <t>3.4</t>
  </si>
  <si>
    <t xml:space="preserve">JUEGO CAUCHOS DE CAMPANA </t>
  </si>
  <si>
    <t>3.5</t>
  </si>
  <si>
    <t>KIT DE ARRASTRE</t>
  </si>
  <si>
    <t>3.6</t>
  </si>
  <si>
    <t>KIT DE EMBRAGUE</t>
  </si>
  <si>
    <t>3.7</t>
  </si>
  <si>
    <t>MANIJA DE EMBRAGUE</t>
  </si>
  <si>
    <t>3.8</t>
  </si>
  <si>
    <t>PIÑON VELOCIMETRO</t>
  </si>
  <si>
    <t>3.9</t>
  </si>
  <si>
    <t>RETEN CONTROL DE CAMBIO</t>
  </si>
  <si>
    <t>3.10</t>
  </si>
  <si>
    <t>RETEN SALIDA</t>
  </si>
  <si>
    <t>SISTEMA DE SUSPENSION</t>
  </si>
  <si>
    <t>4.1</t>
  </si>
  <si>
    <t>AMORTIGUADOR DELANTERO</t>
  </si>
  <si>
    <t>4.2</t>
  </si>
  <si>
    <t>AMORTIGUADOR TRASERO</t>
  </si>
  <si>
    <t>4.3</t>
  </si>
  <si>
    <t>BUJES TIJERA (JUEGO)</t>
  </si>
  <si>
    <t>4.4</t>
  </si>
  <si>
    <t>RETEN BARRAS (JUEGO)</t>
  </si>
  <si>
    <t>4.5</t>
  </si>
  <si>
    <t>RODAMIENTOS DELANTEROS (JUEGO)</t>
  </si>
  <si>
    <t>4.6</t>
  </si>
  <si>
    <t>RODAMIENTOS TRASEROS (JUEGO)</t>
  </si>
  <si>
    <t>4.7</t>
  </si>
  <si>
    <t>SOPORTE O PATA LATERAL</t>
  </si>
  <si>
    <t>4.8</t>
  </si>
  <si>
    <t>TIJERA</t>
  </si>
  <si>
    <t>SISTEMA DE DIRECCION</t>
  </si>
  <si>
    <t>5.1</t>
  </si>
  <si>
    <t>CUNAS DIRECCION</t>
  </si>
  <si>
    <t>5.2</t>
  </si>
  <si>
    <t>MANUBRIO DIRECCON</t>
  </si>
  <si>
    <t>SISTEMA DE FRENOS</t>
  </si>
  <si>
    <t>6.1</t>
  </si>
  <si>
    <t>BANDAS DE FRENO  DELANTERO (JUEGO)</t>
  </si>
  <si>
    <t>6.2</t>
  </si>
  <si>
    <t>BANDAS DE FRENO TRASERO (JUEGO)</t>
  </si>
  <si>
    <t>6.3</t>
  </si>
  <si>
    <t>BOMBA  DE FRENOS</t>
  </si>
  <si>
    <t>6.4</t>
  </si>
  <si>
    <t>CAUCHOS CAMPANA (JUEGO)</t>
  </si>
  <si>
    <t>6.5</t>
  </si>
  <si>
    <t>DISCO DE FRENO</t>
  </si>
  <si>
    <t>6.6</t>
  </si>
  <si>
    <t>MANGUERA FRENO</t>
  </si>
  <si>
    <t>6.7</t>
  </si>
  <si>
    <t>MANGUERA FRENO DELANTERO</t>
  </si>
  <si>
    <t>6.8</t>
  </si>
  <si>
    <t>MANIJA DE FRENO TRASERO</t>
  </si>
  <si>
    <t>6.9</t>
  </si>
  <si>
    <t>PASTILLAS DE FRENO DELANTERAS (JUEGO)</t>
  </si>
  <si>
    <t>6.10</t>
  </si>
  <si>
    <t>PASTILLAS DE FRENO TRASERAS (JUEGO)</t>
  </si>
  <si>
    <t>6.11</t>
  </si>
  <si>
    <t>SENSOR FRENO DELANTERO</t>
  </si>
  <si>
    <t>6.12</t>
  </si>
  <si>
    <t>SENSOR FRENO TRASERO</t>
  </si>
  <si>
    <t>SISTEMA ELÉCTRICO</t>
  </si>
  <si>
    <t>7.1</t>
  </si>
  <si>
    <t>AUTOMATICO MOTOR DE ARRANQUE</t>
  </si>
  <si>
    <t>7.2</t>
  </si>
  <si>
    <t>BATERIA</t>
  </si>
  <si>
    <t>7.3</t>
  </si>
  <si>
    <t>BOBINA CAPTADORA</t>
  </si>
  <si>
    <t>7.4</t>
  </si>
  <si>
    <t>BOBINA DE  IGNICION  ALTA</t>
  </si>
  <si>
    <t>7.5</t>
  </si>
  <si>
    <t>BOBINA DE CARGA</t>
  </si>
  <si>
    <t>7.6</t>
  </si>
  <si>
    <t>BOBINA LUCES</t>
  </si>
  <si>
    <t>7.7</t>
  </si>
  <si>
    <t>C D I</t>
  </si>
  <si>
    <t>7.8</t>
  </si>
  <si>
    <t>DIRECCIONAL DELANTERO</t>
  </si>
  <si>
    <t>7.9</t>
  </si>
  <si>
    <t>DIRECCIONAL TRASERO</t>
  </si>
  <si>
    <t>7.10</t>
  </si>
  <si>
    <t>ESCOBILLAS MOTOR DE ARRANQUE</t>
  </si>
  <si>
    <t>7.11</t>
  </si>
  <si>
    <t>FAROLA</t>
  </si>
  <si>
    <t>7.12</t>
  </si>
  <si>
    <t>FLASER</t>
  </si>
  <si>
    <t>7.13</t>
  </si>
  <si>
    <t>MEDIDOR DE GASOLINA</t>
  </si>
  <si>
    <t>7.14</t>
  </si>
  <si>
    <t>MOTOR DE ARRANQUE</t>
  </si>
  <si>
    <t>7.15</t>
  </si>
  <si>
    <t>PITO</t>
  </si>
  <si>
    <t>7.16</t>
  </si>
  <si>
    <t>REGULADOR DE CARGA</t>
  </si>
  <si>
    <t>7.17</t>
  </si>
  <si>
    <t>STOP</t>
  </si>
  <si>
    <t>7.18</t>
  </si>
  <si>
    <t>SWICHE   IGNICION</t>
  </si>
  <si>
    <t>7.19</t>
  </si>
  <si>
    <t>SWICHE LUCES</t>
  </si>
  <si>
    <t>ACCESORIOS</t>
  </si>
  <si>
    <t>8.1</t>
  </si>
  <si>
    <t>ANILLO EXOSTO</t>
  </si>
  <si>
    <t>8.2</t>
  </si>
  <si>
    <t>CALAPIE</t>
  </si>
  <si>
    <t>8.3</t>
  </si>
  <si>
    <t>ESPEJOS (JUEGO)</t>
  </si>
  <si>
    <t>8.4</t>
  </si>
  <si>
    <t>LLANTA DELANTERA</t>
  </si>
  <si>
    <t>8.5</t>
  </si>
  <si>
    <t>LLANTA TRASERA</t>
  </si>
  <si>
    <t>8.6</t>
  </si>
  <si>
    <t>NEUMATICO DELANTERO</t>
  </si>
  <si>
    <t>8.7</t>
  </si>
  <si>
    <t>NEUMATICO TRASERO</t>
  </si>
  <si>
    <t>8.8</t>
  </si>
  <si>
    <t xml:space="preserve">RIN DELANTERO </t>
  </si>
  <si>
    <t>8.9</t>
  </si>
  <si>
    <t>RIN TRASERO</t>
  </si>
  <si>
    <t>8.10</t>
  </si>
  <si>
    <t>SOPORTE GATO</t>
  </si>
  <si>
    <t>8.11</t>
  </si>
  <si>
    <t xml:space="preserve">SOPORTE PATA </t>
  </si>
  <si>
    <t>8.12</t>
  </si>
  <si>
    <t>TAPA DE COMBUSTIBLE</t>
  </si>
  <si>
    <t>8.13</t>
  </si>
  <si>
    <t>TAPA LATERAL  L  Y/O R</t>
  </si>
  <si>
    <t>ITEM</t>
  </si>
  <si>
    <t>PRESENTACION</t>
  </si>
  <si>
    <t>ACEITE MINERAL</t>
  </si>
  <si>
    <t>CUARTO</t>
  </si>
  <si>
    <t>ACEITE HIDRAULICO</t>
  </si>
  <si>
    <t>ACEITE SINTETICO</t>
  </si>
  <si>
    <t>UNIDAD</t>
  </si>
  <si>
    <t>ABRAZADERA METALICA  GRANDE</t>
  </si>
  <si>
    <t>ABRAZADERA METALICA MEDIANA</t>
  </si>
  <si>
    <t>ABRAZADERA METALICA PEQUEÑA</t>
  </si>
  <si>
    <t>ABRAZADERA PLASTICA</t>
  </si>
  <si>
    <t>BOMBILLO DIRECCIONAL</t>
  </si>
  <si>
    <t>JUEGO</t>
  </si>
  <si>
    <t>BOMBILLO FAROLA</t>
  </si>
  <si>
    <t>BOMBILLO MUELA</t>
  </si>
  <si>
    <t>BOMBILLO STOP</t>
  </si>
  <si>
    <t>FLASHER</t>
  </si>
  <si>
    <t>FUSIBLE</t>
  </si>
  <si>
    <t>FUSIBLE MINI</t>
  </si>
  <si>
    <t>GRASA RODAMIENTO ALTA TEMPERATURA</t>
  </si>
  <si>
    <t>HERRAMIENTAS ESCENCIALES</t>
  </si>
  <si>
    <t>LIBRA</t>
  </si>
  <si>
    <t>LIQUIDO FRENOS DOT 5</t>
  </si>
  <si>
    <t>PINTA</t>
  </si>
  <si>
    <t>RELAY</t>
  </si>
  <si>
    <t>SILICONA AUTOMOTRIZ ALTA TEMPERATURA</t>
  </si>
  <si>
    <t>TUBO 50 GRAMOS</t>
  </si>
  <si>
    <t>SOKET BOMBILLO FAROLA</t>
  </si>
  <si>
    <t>SOKET RELAY</t>
  </si>
  <si>
    <t>TOTALES</t>
  </si>
  <si>
    <t>MANO DE OBRA</t>
  </si>
  <si>
    <t>CALIBRAR VALVULAS</t>
  </si>
  <si>
    <t>CAMBIO BOBINA IGNICION</t>
  </si>
  <si>
    <t>CAMBIO BUJIA</t>
  </si>
  <si>
    <t>CAMBIO CDI</t>
  </si>
  <si>
    <t>CAMBIO FILTRO AIRE</t>
  </si>
  <si>
    <t>CAMBIO GUAYA ACELERADOR</t>
  </si>
  <si>
    <t>CAMBIO GUAYA CHOQUE</t>
  </si>
  <si>
    <t>CAMBIO LLAVE  DE COMBUSTIBLE</t>
  </si>
  <si>
    <t>LIMPIEZA CARBURADOR</t>
  </si>
  <si>
    <t xml:space="preserve">SINCRONIZAR MOTOR </t>
  </si>
  <si>
    <t>ANILLAR MOTOR</t>
  </si>
  <si>
    <t>ASENTAR BANCADA</t>
  </si>
  <si>
    <t>ASENTAR VALVULAS</t>
  </si>
  <si>
    <t>CAMBIO BALANCINES</t>
  </si>
  <si>
    <t>CAMBIO BOMBA DE ACEITE</t>
  </si>
  <si>
    <t>CAMBIO EMPAQUE CULATA</t>
  </si>
  <si>
    <t>CAMBIO EMPAQUE MULTIPLE</t>
  </si>
  <si>
    <t>CAMBIO OBTURADORES</t>
  </si>
  <si>
    <t>CAMBIO RETENCIGUEÑAL</t>
  </si>
  <si>
    <t>CAMBIO RODAMIENTOS MOTOR</t>
  </si>
  <si>
    <t>CEPILLAR CULATA  </t>
  </si>
  <si>
    <t>DESMONTAR Y REPARA MOTOR</t>
  </si>
  <si>
    <t>DESMONTAR Y REPARAR CABEZA MOTOR</t>
  </si>
  <si>
    <t>ENCAMISAR BLOQUE</t>
  </si>
  <si>
    <t>RECTIFICAR ASIENTOS VALVULAS</t>
  </si>
  <si>
    <t>RECTIFICAR CILINDRO</t>
  </si>
  <si>
    <t>RECTIFICAR GUIAS VALVULAS</t>
  </si>
  <si>
    <t>CAMBIO KIT DE ARRASTRE</t>
  </si>
  <si>
    <t>CAMBIO EMPAQUE TAPA EMBRAGUE</t>
  </si>
  <si>
    <t>CAMBIO GUAYA EMBRAGUE</t>
  </si>
  <si>
    <t>CAMBIO GUAYA VELOCIMETRO</t>
  </si>
  <si>
    <t>CAMBIO KIT DISCOS EMBRAGUE</t>
  </si>
  <si>
    <t>CAMBIO MANIJA EMBRAGUE</t>
  </si>
  <si>
    <t>CAMBIO PERA NEUTRO</t>
  </si>
  <si>
    <t>CAMBIO PIÑON VELOCIMETRO</t>
  </si>
  <si>
    <t>CAMBIO RETEN  SELECTOR DE CAMBIO DE CAMBIOS</t>
  </si>
  <si>
    <t>CAMBIO RETEN DE SALIDA (PIÑON SALIDA)</t>
  </si>
  <si>
    <t>3.11</t>
  </si>
  <si>
    <t>DESMONTAR Y REPARAR  CAJA DE VELOCIDADES</t>
  </si>
  <si>
    <t>3.12</t>
  </si>
  <si>
    <t>TENSIONAR Y LUBRICAR KIT ARRASTRE</t>
  </si>
  <si>
    <t>CAMBIO AMORTIGUADORES DELANTEROS</t>
  </si>
  <si>
    <t>CAMBIO AMORTIGUADORES TRASEROS</t>
  </si>
  <si>
    <t xml:space="preserve">CAMBIO CUNAS DIRECCION </t>
  </si>
  <si>
    <t>CAMBIO RETENEDOR TELESCOPICCOS (BARRAS)</t>
  </si>
  <si>
    <t>CAMBIO RODAMIENTOS DELANTEROS </t>
  </si>
  <si>
    <t>CAMBIO RODAMIENTOS TRASEROS</t>
  </si>
  <si>
    <t>CAMBIO TIJERA Y/ O BUJES  </t>
  </si>
  <si>
    <t>4.9</t>
  </si>
  <si>
    <t>ENGRASE RODAMIENTOS </t>
  </si>
  <si>
    <t>CAMBIAR CUNAS DIRECCION</t>
  </si>
  <si>
    <t xml:space="preserve">CAMBIO MANUBRIO </t>
  </si>
  <si>
    <t>CAMBIO BANDAS DE FRENO </t>
  </si>
  <si>
    <t>CAMBIO  PASTILLAS</t>
  </si>
  <si>
    <t>CAMBIO BOMBA FRENO</t>
  </si>
  <si>
    <t>CAMBIO DISCOS FRENO</t>
  </si>
  <si>
    <t>CAMBIO GUAYA FRENO</t>
  </si>
  <si>
    <t>CAMBIO LIQUIDO FRENOS</t>
  </si>
  <si>
    <t>CAMBIO MANGUERA FRENOS</t>
  </si>
  <si>
    <t>CAMBIO MANIJA  FRENO</t>
  </si>
  <si>
    <t>CAMBIO MORDAZA</t>
  </si>
  <si>
    <t>CAMBIO PEDAL DE FRENO</t>
  </si>
  <si>
    <t>CAMBIO SENSOR PEDAL FRENO</t>
  </si>
  <si>
    <t>MANTENIMIENTO DE FRENOS</t>
  </si>
  <si>
    <t>CAMBIO BOMBILLO STOP/FAROLA/DIRECCIONAL</t>
  </si>
  <si>
    <t>ARREGLO LUCES</t>
  </si>
  <si>
    <t>ARREGLO MOTOR DE ARRANQUE</t>
  </si>
  <si>
    <t>ARREGLO PLANTA DE LUCES STROBERT</t>
  </si>
  <si>
    <t>CAMBIO DIRECCIONALES</t>
  </si>
  <si>
    <t>CAMBIO FAROLA</t>
  </si>
  <si>
    <t>CAMBIO FLASER</t>
  </si>
  <si>
    <t>CAMBIO MEDIDOR GASOLINA</t>
  </si>
  <si>
    <t>CAMBIO MOTOR DE ARRANQUE</t>
  </si>
  <si>
    <t>CAMBIO PITO</t>
  </si>
  <si>
    <t>CAMBIO STOP</t>
  </si>
  <si>
    <t>CAMBIO SWICHE IGNICION</t>
  </si>
  <si>
    <t>CAMBIO SWICHE LUCES</t>
  </si>
  <si>
    <t>DESMONTAR VOLANTE Y CAMBIO BOBINAS CARGA Y/LUCES</t>
  </si>
  <si>
    <t>SISTEMA DE ESCAPE</t>
  </si>
  <si>
    <t>AJUSTE SISTEMA ESCAPE - EXHOSTO</t>
  </si>
  <si>
    <t>ARREGLO SISTEMA ESCAPE - EXHOSTO</t>
  </si>
  <si>
    <t>CAMBIO EMPAQUE EXHOSTO</t>
  </si>
  <si>
    <t>CAMBIO SILENCIADOR</t>
  </si>
  <si>
    <t>CAMBIO SOPORTES SISTEMA ESCAPE</t>
  </si>
  <si>
    <t>CAMBIO TUBO ESCAPE</t>
  </si>
  <si>
    <t>DESCARBONAR</t>
  </si>
  <si>
    <t>SOLDAR EXOSTO</t>
  </si>
  <si>
    <t>LATONERIA Y PINTURA</t>
  </si>
  <si>
    <t>9.1</t>
  </si>
  <si>
    <t>ALINEACION CHASIS</t>
  </si>
  <si>
    <t>9.2</t>
  </si>
  <si>
    <t>ARREGLAR TANQUE COMBUSTIBLE</t>
  </si>
  <si>
    <t>9.3</t>
  </si>
  <si>
    <t>CROMAR RIN</t>
  </si>
  <si>
    <t>9.4</t>
  </si>
  <si>
    <t>LAVAR TANQUE DE COMBUSTIBLE</t>
  </si>
  <si>
    <t>9.5</t>
  </si>
  <si>
    <t>PINTURA CARENAJE</t>
  </si>
  <si>
    <t>9.6</t>
  </si>
  <si>
    <t>PINTURA CHASIS</t>
  </si>
  <si>
    <t>9.7</t>
  </si>
  <si>
    <t>PINTURA GENERAL</t>
  </si>
  <si>
    <t>9.8</t>
  </si>
  <si>
    <t>PINTURA RIN</t>
  </si>
  <si>
    <t>9.9</t>
  </si>
  <si>
    <t>PINTURA TANQUE COMBUSTIBLE</t>
  </si>
  <si>
    <t>9.10</t>
  </si>
  <si>
    <t>POLICHADO</t>
  </si>
  <si>
    <t>9.11</t>
  </si>
  <si>
    <t>SOLDAR BASE</t>
  </si>
  <si>
    <t>OTROS SERVICIOS</t>
  </si>
  <si>
    <t>10.1</t>
  </si>
  <si>
    <t xml:space="preserve">ACOBALAR RIN </t>
  </si>
  <si>
    <t>10.2</t>
  </si>
  <si>
    <t>CAMBIO SOPORTE O PATA LATERAL</t>
  </si>
  <si>
    <t>10.3</t>
  </si>
  <si>
    <t>DESPINCHAR LLANTA</t>
  </si>
  <si>
    <t>10.4</t>
  </si>
  <si>
    <t>ENRADIAR RIN</t>
  </si>
  <si>
    <t>10.5</t>
  </si>
  <si>
    <t>FORRAR SILLIN</t>
  </si>
  <si>
    <t>10.6</t>
  </si>
  <si>
    <t>HACER LLAVE</t>
  </si>
  <si>
    <t xml:space="preserve">MANTENIMIENTO PARQUE AUTOMOTOR 
</t>
  </si>
  <si>
    <t>Lote No. 1</t>
  </si>
  <si>
    <t>REPUESTOS</t>
  </si>
  <si>
    <t>DESCRIPCIÓN</t>
  </si>
  <si>
    <t>TOTAL PORTAFOLIO  PROMEDIO - REPUESTOS</t>
  </si>
  <si>
    <t>REPUESTOS COMUNES</t>
  </si>
  <si>
    <t>TOTAL PORTAFOLIO PROMEDIO - REPUESTOS COMUNES</t>
  </si>
  <si>
    <t>TOTAL PORTAFOLIO PROMEDIO - MANO DE OBRA</t>
  </si>
  <si>
    <t>VALORES TOTALES</t>
  </si>
  <si>
    <t>CILINDRAJE
HASTA 249cc</t>
  </si>
  <si>
    <t xml:space="preserve">CILINDRAJE IGUAL O SUPERIOR A 250cc </t>
  </si>
  <si>
    <t>CILINDRAJE HASTA 249 CC</t>
  </si>
  <si>
    <t>CILINDRAJE IGUAL O SUPERIOR A 250 CC</t>
  </si>
  <si>
    <t>AKT AK125BR</t>
  </si>
  <si>
    <t>BAJAJ DISCOVER 125 SPORT</t>
  </si>
  <si>
    <t xml:space="preserve">BAJAJ PULSAR 200 NS </t>
  </si>
  <si>
    <t>BAJAJ PULSAR 200 SS</t>
  </si>
  <si>
    <t>HERO ECO DELUXE</t>
  </si>
  <si>
    <t>HONDA CB1 PRO</t>
  </si>
  <si>
    <t>HONDA CBF 150</t>
  </si>
  <si>
    <t>HONDA XR 125 BRIO</t>
  </si>
  <si>
    <t>HONDA XR  150 L</t>
  </si>
  <si>
    <t>HONDA XR 200 TORNADO</t>
  </si>
  <si>
    <t xml:space="preserve">SUZUKI DR 200 </t>
  </si>
  <si>
    <t>SUZUKI VIVA R 115</t>
  </si>
  <si>
    <t>YAMAHA XTZ125</t>
  </si>
  <si>
    <t>YAMAHA YBR125 SS</t>
  </si>
  <si>
    <t>Nota: La cotizacion de los repuestos descritos previamente debe realizarse por unidad.</t>
  </si>
  <si>
    <t xml:space="preserve">
PRECIO TECHO</t>
  </si>
  <si>
    <t>COTIZACION 1</t>
  </si>
  <si>
    <t>PRECIO TECHO</t>
  </si>
  <si>
    <t>PECIOS TECHOS</t>
  </si>
  <si>
    <t>COTIZACION 3</t>
  </si>
  <si>
    <t>COTIZACION 4</t>
  </si>
  <si>
    <t>COTIZACION 5</t>
  </si>
  <si>
    <t>COTIZACION 2</t>
  </si>
  <si>
    <t>Mantenimiento preventivo y correctivo integral a todo costo (incluidos repuestos, mano de obra y accesorios originales u homologados) de las motocicletas que se encuentran al servicio de la Fiscalía General de la Nación en las Seccionales Cali, Cauca, Nariño y Valle del Cauca.</t>
  </si>
  <si>
    <t xml:space="preserve">REPUESTOS COMUNES MOTOCICLETAS MULTIMARCA
</t>
  </si>
  <si>
    <t>COTIZACION 1
ARAAUTOS</t>
  </si>
  <si>
    <t xml:space="preserve">AKT 125 NKD </t>
  </si>
  <si>
    <t>AKT AK125 BR - TTR</t>
  </si>
  <si>
    <t>BAJAJ DISCOVER 125</t>
  </si>
  <si>
    <t>BAJAJ PULSAR NS 200</t>
  </si>
  <si>
    <t>HONDA BIZ C100</t>
  </si>
  <si>
    <t>HONDA CB 250 TWISTER</t>
  </si>
  <si>
    <t xml:space="preserve">HONDA CB 110 </t>
  </si>
  <si>
    <t xml:space="preserve">HONDA CB 125 </t>
  </si>
  <si>
    <t>HONDA ECO DELUXE</t>
  </si>
  <si>
    <t>HONDA ELITE</t>
  </si>
  <si>
    <t xml:space="preserve">HONDA INVICTA </t>
  </si>
  <si>
    <t xml:space="preserve">HONDA NXR125 </t>
  </si>
  <si>
    <t>HONDA XR 150</t>
  </si>
  <si>
    <t>HONDA XR 250 TORNADO</t>
  </si>
  <si>
    <t>HONDA XR 190</t>
  </si>
  <si>
    <t>KYMCO AGILITY FUSION</t>
  </si>
  <si>
    <t xml:space="preserve">SUZUKI AX4 </t>
  </si>
  <si>
    <t>SUZUKI BEST 125</t>
  </si>
  <si>
    <t>SUZUKI DR 150</t>
  </si>
  <si>
    <t>SUZUKI DR 200</t>
  </si>
  <si>
    <t>SUZUKI DR 650</t>
  </si>
  <si>
    <t>SUZUKI FREEWIND XF 650</t>
  </si>
  <si>
    <t>YAMAHA FZ16</t>
  </si>
  <si>
    <t>YAMAHA FZN250</t>
  </si>
  <si>
    <t>YAMAHA SZ15RR</t>
  </si>
  <si>
    <t>YAMAHA T115FI</t>
  </si>
  <si>
    <t>YAMAHA XT 660 2012</t>
  </si>
  <si>
    <t>YAMAHA XT-225D 2007</t>
  </si>
  <si>
    <t>YAMAHA XTZ 125</t>
  </si>
  <si>
    <t>YAMAHA XTZ 150</t>
  </si>
  <si>
    <t>YAMAHA XTZ 250</t>
  </si>
  <si>
    <t>YAMAHA YBR-125ED</t>
  </si>
  <si>
    <t>YAMAHA YW-125</t>
  </si>
  <si>
    <t>COTIZACION 2
AUTO CAMPERO</t>
  </si>
  <si>
    <t>COTIZACION 3
VALLE S.A.S. SERAUTOVALLE S.A.S.</t>
  </si>
  <si>
    <t>COTIZACION 4
GLOBOLLANTAS S.A.S</t>
  </si>
  <si>
    <t>COTIZACION 5
SUPERITAJE S.A.S</t>
  </si>
  <si>
    <t>TOTAL PRECIO TECHO  - PORTAFOLIO DE SERVICIOS Y REPUESTOS</t>
  </si>
  <si>
    <t xml:space="preserve"> PRECIO TECHO</t>
  </si>
  <si>
    <t>TOTAL PRECIO TECHO MANTENIMIENTO MOTOCICLETAS MULTIMARCA</t>
  </si>
  <si>
    <t>a</t>
  </si>
  <si>
    <t>PRECIOTECHO 
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</si>
</sst>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6" tint="0.3999755851924192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6" tint="0.59999389629810485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  <font>
      <b/>
      <u/>
      <sz val="18"/>
      <name val="Calibri"/>
      <family val="2"/>
      <scheme val="minor"/>
    </font>
    <font>
      <b/>
      <sz val="9"/>
      <color theme="3" tint="-0.24997711111789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4"/>
      <name val="Calibri"/>
      <family val="2"/>
      <scheme val="minor"/>
    </font>
    <font>
      <b/>
      <sz val="14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5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6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1" fillId="6" borderId="13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164" fontId="13" fillId="7" borderId="7" xfId="1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1" xfId="2" applyFont="1" applyBorder="1" applyAlignment="1">
      <alignment horizontal="left" vertical="center"/>
    </xf>
    <xf numFmtId="164" fontId="16" fillId="0" borderId="14" xfId="1" applyNumberFormat="1" applyFont="1" applyBorder="1" applyAlignment="1" applyProtection="1">
      <alignment horizontal="center" vertical="center"/>
      <protection locked="0"/>
    </xf>
    <xf numFmtId="164" fontId="16" fillId="0" borderId="14" xfId="1" applyNumberFormat="1" applyFont="1" applyBorder="1" applyAlignment="1">
      <alignment horizontal="center" vertical="center"/>
    </xf>
    <xf numFmtId="164" fontId="17" fillId="8" borderId="14" xfId="1" applyNumberFormat="1" applyFont="1" applyFill="1" applyBorder="1" applyAlignment="1">
      <alignment horizontal="center" vertical="center"/>
    </xf>
    <xf numFmtId="0" fontId="15" fillId="0" borderId="11" xfId="2" applyFont="1" applyBorder="1" applyAlignment="1">
      <alignment vertical="center"/>
    </xf>
    <xf numFmtId="0" fontId="15" fillId="0" borderId="3" xfId="2" applyFont="1" applyBorder="1" applyAlignment="1">
      <alignment vertical="center"/>
    </xf>
    <xf numFmtId="164" fontId="16" fillId="0" borderId="15" xfId="1" applyNumberFormat="1" applyFont="1" applyBorder="1" applyAlignment="1" applyProtection="1">
      <alignment horizontal="center" vertical="center"/>
      <protection locked="0"/>
    </xf>
    <xf numFmtId="0" fontId="15" fillId="0" borderId="3" xfId="2" applyFont="1" applyBorder="1" applyAlignment="1">
      <alignment horizontal="left" vertical="center"/>
    </xf>
    <xf numFmtId="0" fontId="15" fillId="0" borderId="10" xfId="2" applyFont="1" applyBorder="1" applyAlignment="1">
      <alignment vertical="center"/>
    </xf>
    <xf numFmtId="0" fontId="18" fillId="2" borderId="0" xfId="0" applyFont="1" applyFill="1" applyAlignment="1">
      <alignment vertical="center"/>
    </xf>
    <xf numFmtId="0" fontId="15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center"/>
    </xf>
    <xf numFmtId="0" fontId="20" fillId="2" borderId="0" xfId="0" applyFont="1" applyFill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18" fillId="2" borderId="0" xfId="0" applyFont="1" applyFill="1"/>
    <xf numFmtId="0" fontId="24" fillId="5" borderId="10" xfId="0" applyFont="1" applyFill="1" applyBorder="1" applyAlignment="1">
      <alignment horizontal="center" vertical="center"/>
    </xf>
    <xf numFmtId="3" fontId="24" fillId="10" borderId="10" xfId="3" applyNumberFormat="1" applyFont="1" applyFill="1" applyBorder="1" applyAlignment="1">
      <alignment horizontal="center" vertical="center" wrapText="1"/>
    </xf>
    <xf numFmtId="3" fontId="24" fillId="11" borderId="10" xfId="3" applyNumberFormat="1" applyFont="1" applyFill="1" applyBorder="1" applyAlignment="1">
      <alignment horizontal="center" vertical="center" wrapText="1"/>
    </xf>
    <xf numFmtId="0" fontId="24" fillId="12" borderId="10" xfId="0" applyFont="1" applyFill="1" applyBorder="1" applyAlignment="1">
      <alignment horizontal="center" vertical="center"/>
    </xf>
    <xf numFmtId="0" fontId="18" fillId="0" borderId="10" xfId="3" applyFont="1" applyBorder="1" applyAlignment="1">
      <alignment horizontal="left" vertical="center"/>
    </xf>
    <xf numFmtId="49" fontId="18" fillId="0" borderId="10" xfId="3" applyNumberFormat="1" applyFont="1" applyBorder="1" applyAlignment="1">
      <alignment horizontal="center" vertical="center"/>
    </xf>
    <xf numFmtId="164" fontId="26" fillId="0" borderId="10" xfId="1" applyNumberFormat="1" applyFont="1" applyBorder="1" applyAlignment="1" applyProtection="1">
      <alignment horizontal="center" vertical="center"/>
      <protection locked="0"/>
    </xf>
    <xf numFmtId="164" fontId="26" fillId="0" borderId="10" xfId="1" applyNumberFormat="1" applyFont="1" applyBorder="1" applyAlignment="1">
      <alignment horizontal="center" vertical="center"/>
    </xf>
    <xf numFmtId="164" fontId="5" fillId="12" borderId="10" xfId="1" applyNumberFormat="1" applyFont="1" applyFill="1" applyBorder="1" applyAlignment="1">
      <alignment horizontal="center" vertical="center"/>
    </xf>
    <xf numFmtId="3" fontId="18" fillId="13" borderId="10" xfId="3" applyNumberFormat="1" applyFont="1" applyFill="1" applyBorder="1" applyAlignment="1">
      <alignment horizontal="left" vertical="center" wrapText="1"/>
    </xf>
    <xf numFmtId="0" fontId="18" fillId="0" borderId="10" xfId="3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18" fillId="2" borderId="10" xfId="3" applyFont="1" applyFill="1" applyBorder="1" applyAlignment="1">
      <alignment horizontal="left" vertical="center"/>
    </xf>
    <xf numFmtId="0" fontId="18" fillId="13" borderId="10" xfId="3" applyFont="1" applyFill="1" applyBorder="1" applyAlignment="1">
      <alignment horizontal="center" vertical="center" wrapText="1"/>
    </xf>
    <xf numFmtId="3" fontId="18" fillId="0" borderId="10" xfId="3" applyNumberFormat="1" applyFont="1" applyBorder="1" applyAlignment="1">
      <alignment horizontal="center" vertical="center"/>
    </xf>
    <xf numFmtId="0" fontId="18" fillId="2" borderId="11" xfId="2" applyFont="1" applyFill="1" applyBorder="1" applyAlignment="1">
      <alignment vertical="center"/>
    </xf>
    <xf numFmtId="0" fontId="24" fillId="2" borderId="0" xfId="0" applyFont="1" applyFill="1" applyAlignment="1">
      <alignment horizontal="center" vertical="center"/>
    </xf>
    <xf numFmtId="0" fontId="18" fillId="2" borderId="0" xfId="3" applyFont="1" applyFill="1" applyAlignment="1">
      <alignment horizontal="left" vertical="center"/>
    </xf>
    <xf numFmtId="49" fontId="18" fillId="5" borderId="10" xfId="0" applyNumberFormat="1" applyFont="1" applyFill="1" applyBorder="1" applyAlignment="1">
      <alignment horizontal="center" vertical="center"/>
    </xf>
    <xf numFmtId="3" fontId="18" fillId="5" borderId="10" xfId="0" applyNumberFormat="1" applyFont="1" applyFill="1" applyBorder="1" applyAlignment="1">
      <alignment horizontal="center" vertical="center"/>
    </xf>
    <xf numFmtId="164" fontId="18" fillId="5" borderId="10" xfId="0" applyNumberFormat="1" applyFont="1" applyFill="1" applyBorder="1" applyAlignment="1">
      <alignment horizontal="center"/>
    </xf>
    <xf numFmtId="49" fontId="18" fillId="2" borderId="0" xfId="0" applyNumberFormat="1" applyFont="1" applyFill="1"/>
    <xf numFmtId="3" fontId="18" fillId="2" borderId="0" xfId="0" applyNumberFormat="1" applyFont="1" applyFill="1" applyAlignment="1">
      <alignment horizontal="center" vertical="center"/>
    </xf>
    <xf numFmtId="0" fontId="28" fillId="2" borderId="0" xfId="0" applyFont="1" applyFill="1" applyAlignment="1">
      <alignment vertical="center"/>
    </xf>
    <xf numFmtId="0" fontId="24" fillId="7" borderId="10" xfId="0" applyFont="1" applyFill="1" applyBorder="1" applyAlignment="1">
      <alignment horizontal="left" vertical="center" wrapText="1"/>
    </xf>
    <xf numFmtId="0" fontId="24" fillId="7" borderId="10" xfId="0" applyFont="1" applyFill="1" applyBorder="1" applyAlignment="1">
      <alignment horizontal="center" vertical="center" wrapText="1"/>
    </xf>
    <xf numFmtId="164" fontId="30" fillId="7" borderId="7" xfId="1" applyNumberFormat="1" applyFont="1" applyFill="1" applyBorder="1" applyAlignment="1">
      <alignment horizontal="left" vertical="center"/>
    </xf>
    <xf numFmtId="164" fontId="30" fillId="7" borderId="12" xfId="1" applyNumberFormat="1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64" fontId="3" fillId="0" borderId="14" xfId="1" applyNumberFormat="1" applyFont="1" applyBorder="1" applyAlignment="1" applyProtection="1">
      <alignment horizontal="center" vertical="center"/>
      <protection locked="0"/>
    </xf>
    <xf numFmtId="164" fontId="3" fillId="0" borderId="14" xfId="1" applyNumberFormat="1" applyFont="1" applyBorder="1" applyAlignment="1">
      <alignment horizontal="center" vertical="center"/>
    </xf>
    <xf numFmtId="164" fontId="4" fillId="8" borderId="14" xfId="1" applyNumberFormat="1" applyFont="1" applyFill="1" applyBorder="1" applyAlignment="1">
      <alignment horizontal="center" vertical="center"/>
    </xf>
    <xf numFmtId="164" fontId="28" fillId="0" borderId="10" xfId="1" applyNumberFormat="1" applyFont="1" applyBorder="1" applyAlignment="1" applyProtection="1">
      <alignment horizontal="center" vertical="center"/>
      <protection locked="0"/>
    </xf>
    <xf numFmtId="164" fontId="28" fillId="0" borderId="10" xfId="1" applyNumberFormat="1" applyFont="1" applyBorder="1" applyAlignment="1">
      <alignment horizontal="center" vertical="center"/>
    </xf>
    <xf numFmtId="164" fontId="31" fillId="5" borderId="10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/>
    </xf>
    <xf numFmtId="164" fontId="30" fillId="7" borderId="7" xfId="1" applyNumberFormat="1" applyFont="1" applyFill="1" applyBorder="1" applyAlignment="1" applyProtection="1">
      <alignment horizontal="left" vertical="center"/>
      <protection locked="0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vertical="center"/>
    </xf>
    <xf numFmtId="0" fontId="32" fillId="18" borderId="0" xfId="4" applyFont="1" applyFill="1" applyAlignment="1">
      <alignment vertical="center"/>
    </xf>
    <xf numFmtId="0" fontId="32" fillId="18" borderId="0" xfId="4" applyFont="1" applyFill="1" applyAlignment="1" applyProtection="1">
      <alignment horizontal="center" vertical="center"/>
      <protection locked="0"/>
    </xf>
    <xf numFmtId="0" fontId="33" fillId="18" borderId="0" xfId="4" applyFont="1" applyFill="1" applyAlignment="1">
      <alignment vertical="center"/>
    </xf>
    <xf numFmtId="41" fontId="18" fillId="18" borderId="0" xfId="5" applyFont="1" applyFill="1" applyBorder="1" applyAlignment="1">
      <alignment vertical="center"/>
    </xf>
    <xf numFmtId="0" fontId="33" fillId="18" borderId="0" xfId="4" applyFont="1" applyFill="1" applyAlignment="1" applyProtection="1">
      <alignment horizontal="center" vertical="center"/>
      <protection locked="0"/>
    </xf>
    <xf numFmtId="165" fontId="33" fillId="18" borderId="0" xfId="6" applyNumberFormat="1" applyFont="1" applyFill="1" applyBorder="1" applyAlignment="1" applyProtection="1">
      <alignment horizontal="center" vertical="center" wrapText="1"/>
      <protection locked="0"/>
    </xf>
    <xf numFmtId="41" fontId="24" fillId="18" borderId="0" xfId="5" applyFont="1" applyFill="1" applyBorder="1" applyAlignment="1" applyProtection="1">
      <alignment horizontal="center" vertical="center" wrapText="1"/>
      <protection locked="0"/>
    </xf>
    <xf numFmtId="49" fontId="33" fillId="20" borderId="10" xfId="4" applyNumberFormat="1" applyFont="1" applyFill="1" applyBorder="1" applyAlignment="1" applyProtection="1">
      <alignment horizontal="center" vertical="center"/>
      <protection locked="0"/>
    </xf>
    <xf numFmtId="41" fontId="33" fillId="20" borderId="10" xfId="5" applyFont="1" applyFill="1" applyBorder="1" applyAlignment="1">
      <alignment horizontal="center" vertical="center"/>
    </xf>
    <xf numFmtId="41" fontId="32" fillId="18" borderId="0" xfId="5" applyFont="1" applyFill="1" applyBorder="1" applyAlignment="1">
      <alignment vertical="center"/>
    </xf>
    <xf numFmtId="0" fontId="33" fillId="20" borderId="10" xfId="4" applyFont="1" applyFill="1" applyBorder="1" applyAlignment="1" applyProtection="1">
      <alignment horizontal="center" vertical="center"/>
      <protection locked="0"/>
    </xf>
    <xf numFmtId="0" fontId="33" fillId="5" borderId="11" xfId="0" applyFont="1" applyFill="1" applyBorder="1" applyAlignment="1">
      <alignment horizontal="left" vertical="center" wrapText="1"/>
    </xf>
    <xf numFmtId="164" fontId="33" fillId="2" borderId="11" xfId="1" applyNumberFormat="1" applyFont="1" applyFill="1" applyBorder="1" applyAlignment="1">
      <alignment horizontal="left" vertical="center" wrapText="1"/>
    </xf>
    <xf numFmtId="164" fontId="4" fillId="21" borderId="10" xfId="1" applyNumberFormat="1" applyFont="1" applyFill="1" applyBorder="1" applyAlignment="1">
      <alignment vertical="center"/>
    </xf>
    <xf numFmtId="164" fontId="2" fillId="22" borderId="10" xfId="1" applyNumberFormat="1" applyFont="1" applyFill="1" applyBorder="1" applyAlignment="1">
      <alignment horizontal="center" vertical="center"/>
    </xf>
    <xf numFmtId="164" fontId="2" fillId="15" borderId="10" xfId="1" applyNumberFormat="1" applyFont="1" applyFill="1" applyBorder="1" applyAlignment="1">
      <alignment horizontal="center" vertical="center"/>
    </xf>
    <xf numFmtId="49" fontId="33" fillId="3" borderId="10" xfId="6" applyNumberFormat="1" applyFont="1" applyFill="1" applyBorder="1" applyAlignment="1">
      <alignment horizontal="left" vertical="center"/>
    </xf>
    <xf numFmtId="49" fontId="11" fillId="3" borderId="10" xfId="6" applyNumberFormat="1" applyFont="1" applyFill="1" applyBorder="1" applyAlignment="1">
      <alignment horizontal="left" vertical="center"/>
    </xf>
    <xf numFmtId="41" fontId="27" fillId="21" borderId="10" xfId="5" applyFont="1" applyFill="1" applyBorder="1" applyAlignment="1">
      <alignment vertical="center"/>
    </xf>
    <xf numFmtId="0" fontId="32" fillId="2" borderId="0" xfId="4" applyFont="1" applyFill="1" applyAlignment="1" applyProtection="1">
      <alignment horizontal="center" vertical="center"/>
      <protection locked="0"/>
    </xf>
    <xf numFmtId="0" fontId="32" fillId="2" borderId="0" xfId="4" applyFont="1" applyFill="1" applyAlignment="1">
      <alignment vertical="center"/>
    </xf>
    <xf numFmtId="0" fontId="33" fillId="2" borderId="0" xfId="4" applyFont="1" applyFill="1" applyAlignment="1">
      <alignment vertical="center"/>
    </xf>
    <xf numFmtId="41" fontId="18" fillId="2" borderId="0" xfId="5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9" borderId="10" xfId="0" applyFont="1" applyFill="1" applyBorder="1" applyAlignment="1">
      <alignment vertical="center"/>
    </xf>
    <xf numFmtId="164" fontId="16" fillId="9" borderId="10" xfId="1" applyNumberFormat="1" applyFont="1" applyFill="1" applyBorder="1" applyAlignment="1" applyProtection="1">
      <alignment horizontal="center" vertical="center"/>
      <protection locked="0"/>
    </xf>
    <xf numFmtId="0" fontId="36" fillId="7" borderId="11" xfId="0" applyFont="1" applyFill="1" applyBorder="1" applyAlignment="1" applyProtection="1">
      <alignment horizontal="center" vertical="center" wrapText="1"/>
      <protection locked="0"/>
    </xf>
    <xf numFmtId="164" fontId="28" fillId="9" borderId="10" xfId="0" applyNumberFormat="1" applyFont="1" applyFill="1" applyBorder="1" applyAlignment="1">
      <alignment vertical="center"/>
    </xf>
    <xf numFmtId="0" fontId="37" fillId="2" borderId="0" xfId="0" applyFont="1" applyFill="1" applyAlignment="1">
      <alignment horizontal="left" vertical="center"/>
    </xf>
    <xf numFmtId="0" fontId="11" fillId="6" borderId="13" xfId="0" applyFont="1" applyFill="1" applyBorder="1" applyAlignment="1">
      <alignment horizontal="center" vertical="top" wrapText="1"/>
    </xf>
    <xf numFmtId="3" fontId="24" fillId="10" borderId="10" xfId="3" applyNumberFormat="1" applyFont="1" applyFill="1" applyBorder="1" applyAlignment="1">
      <alignment horizontal="center" vertical="top" wrapText="1"/>
    </xf>
    <xf numFmtId="0" fontId="38" fillId="17" borderId="10" xfId="0" applyFont="1" applyFill="1" applyBorder="1" applyAlignment="1">
      <alignment horizontal="center" vertical="center" wrapText="1"/>
    </xf>
    <xf numFmtId="0" fontId="38" fillId="17" borderId="10" xfId="0" applyFont="1" applyFill="1" applyBorder="1" applyAlignment="1">
      <alignment horizontal="center" vertical="center"/>
    </xf>
    <xf numFmtId="0" fontId="19" fillId="0" borderId="0" xfId="0" applyFont="1"/>
    <xf numFmtId="0" fontId="0" fillId="23" borderId="0" xfId="0" applyFill="1"/>
    <xf numFmtId="164" fontId="13" fillId="23" borderId="7" xfId="1" applyNumberFormat="1" applyFont="1" applyFill="1" applyBorder="1" applyAlignment="1">
      <alignment horizontal="center" vertical="center"/>
    </xf>
    <xf numFmtId="164" fontId="16" fillId="23" borderId="14" xfId="1" applyNumberFormat="1" applyFont="1" applyFill="1" applyBorder="1" applyAlignment="1">
      <alignment horizontal="center" vertical="center"/>
    </xf>
    <xf numFmtId="0" fontId="36" fillId="23" borderId="11" xfId="0" applyFont="1" applyFill="1" applyBorder="1" applyAlignment="1" applyProtection="1">
      <alignment horizontal="center" vertical="center" wrapText="1"/>
      <protection locked="0"/>
    </xf>
    <xf numFmtId="164" fontId="16" fillId="23" borderId="10" xfId="1" applyNumberFormat="1" applyFont="1" applyFill="1" applyBorder="1" applyAlignment="1" applyProtection="1">
      <alignment horizontal="center" vertical="center"/>
      <protection locked="0"/>
    </xf>
    <xf numFmtId="0" fontId="12" fillId="5" borderId="11" xfId="0" applyFont="1" applyFill="1" applyBorder="1" applyAlignment="1" applyProtection="1">
      <alignment horizontal="center" vertical="center" wrapText="1"/>
      <protection locked="0"/>
    </xf>
    <xf numFmtId="0" fontId="12" fillId="5" borderId="7" xfId="0" applyFont="1" applyFill="1" applyBorder="1" applyAlignment="1" applyProtection="1">
      <alignment horizontal="center" vertical="center" wrapText="1"/>
      <protection locked="0"/>
    </xf>
    <xf numFmtId="0" fontId="12" fillId="5" borderId="12" xfId="0" applyFont="1" applyFill="1" applyBorder="1" applyAlignment="1" applyProtection="1">
      <alignment horizontal="center" vertical="center" wrapText="1"/>
      <protection locked="0"/>
    </xf>
    <xf numFmtId="0" fontId="8" fillId="4" borderId="8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2" fillId="5" borderId="10" xfId="0" applyFont="1" applyFill="1" applyBorder="1" applyAlignment="1" applyProtection="1">
      <alignment horizontal="center" vertical="center" wrapText="1"/>
      <protection locked="0"/>
    </xf>
    <xf numFmtId="0" fontId="39" fillId="0" borderId="10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29" fillId="14" borderId="11" xfId="0" applyFont="1" applyFill="1" applyBorder="1" applyAlignment="1">
      <alignment horizontal="center" vertical="center"/>
    </xf>
    <xf numFmtId="0" fontId="29" fillId="14" borderId="12" xfId="0" applyFont="1" applyFill="1" applyBorder="1" applyAlignment="1">
      <alignment horizontal="center" vertical="center"/>
    </xf>
    <xf numFmtId="0" fontId="22" fillId="15" borderId="11" xfId="0" applyFont="1" applyFill="1" applyBorder="1" applyAlignment="1">
      <alignment horizontal="center" vertical="center" wrapText="1"/>
    </xf>
    <xf numFmtId="0" fontId="22" fillId="15" borderId="7" xfId="0" applyFont="1" applyFill="1" applyBorder="1" applyAlignment="1">
      <alignment horizontal="center" vertical="center" wrapText="1"/>
    </xf>
    <xf numFmtId="0" fontId="22" fillId="15" borderId="12" xfId="0" applyFont="1" applyFill="1" applyBorder="1" applyAlignment="1">
      <alignment horizontal="center" vertical="center" wrapText="1"/>
    </xf>
    <xf numFmtId="0" fontId="22" fillId="16" borderId="10" xfId="0" applyFont="1" applyFill="1" applyBorder="1" applyAlignment="1">
      <alignment horizontal="center" vertical="center" wrapText="1"/>
    </xf>
    <xf numFmtId="0" fontId="38" fillId="17" borderId="11" xfId="0" applyFont="1" applyFill="1" applyBorder="1" applyAlignment="1">
      <alignment horizontal="center" vertical="center"/>
    </xf>
    <xf numFmtId="0" fontId="38" fillId="17" borderId="1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1" fontId="24" fillId="8" borderId="10" xfId="0" applyNumberFormat="1" applyFont="1" applyFill="1" applyBorder="1" applyAlignment="1">
      <alignment horizontal="center" vertical="center"/>
    </xf>
    <xf numFmtId="165" fontId="33" fillId="20" borderId="10" xfId="6" applyNumberFormat="1" applyFont="1" applyFill="1" applyBorder="1" applyAlignment="1" applyProtection="1">
      <alignment horizontal="center" vertical="center" wrapText="1"/>
      <protection locked="0"/>
    </xf>
    <xf numFmtId="0" fontId="23" fillId="15" borderId="11" xfId="4" applyFont="1" applyFill="1" applyBorder="1" applyAlignment="1">
      <alignment horizontal="center" vertical="center" wrapText="1"/>
    </xf>
    <xf numFmtId="0" fontId="23" fillId="15" borderId="7" xfId="4" applyFont="1" applyFill="1" applyBorder="1" applyAlignment="1">
      <alignment horizontal="center" vertical="center" wrapText="1"/>
    </xf>
    <xf numFmtId="0" fontId="23" fillId="15" borderId="12" xfId="4" applyFont="1" applyFill="1" applyBorder="1" applyAlignment="1">
      <alignment horizontal="center" vertical="center" wrapText="1"/>
    </xf>
    <xf numFmtId="0" fontId="34" fillId="19" borderId="0" xfId="4" applyFont="1" applyFill="1" applyAlignment="1" applyProtection="1">
      <alignment horizontal="center" vertical="center"/>
      <protection locked="0"/>
    </xf>
    <xf numFmtId="0" fontId="34" fillId="19" borderId="0" xfId="4" applyFont="1" applyFill="1" applyAlignment="1" applyProtection="1">
      <alignment horizontal="center" vertical="center" wrapText="1"/>
      <protection locked="0"/>
    </xf>
    <xf numFmtId="0" fontId="35" fillId="19" borderId="0" xfId="4" applyFont="1" applyFill="1" applyAlignment="1" applyProtection="1">
      <alignment horizontal="center" vertical="center" wrapText="1"/>
      <protection locked="0"/>
    </xf>
    <xf numFmtId="0" fontId="35" fillId="19" borderId="0" xfId="4" applyFont="1" applyFill="1" applyAlignment="1" applyProtection="1">
      <alignment horizontal="center" vertical="center"/>
      <protection locked="0"/>
    </xf>
  </cellXfs>
  <cellStyles count="7">
    <cellStyle name="Millares" xfId="1" builtinId="3"/>
    <cellStyle name="Millares [0] 2" xfId="5" xr:uid="{00000000-0005-0000-0000-000002000000}"/>
    <cellStyle name="Millares 4" xfId="6" xr:uid="{00000000-0005-0000-0000-000003000000}"/>
    <cellStyle name="Normal" xfId="0" builtinId="0"/>
    <cellStyle name="Normal 2" xfId="2" xr:uid="{00000000-0005-0000-0000-000005000000}"/>
    <cellStyle name="Normal 3" xfId="3" xr:uid="{00000000-0005-0000-0000-000006000000}"/>
    <cellStyle name="Normal 5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S110"/>
  <sheetViews>
    <sheetView tabSelected="1" topLeftCell="A2" zoomScale="70" zoomScaleNormal="70" zoomScaleSheetLayoutView="70" workbookViewId="0">
      <selection activeCell="O18" sqref="O18"/>
    </sheetView>
  </sheetViews>
  <sheetFormatPr baseColWidth="10" defaultRowHeight="15" x14ac:dyDescent="0.25"/>
  <cols>
    <col min="1" max="1" width="2" style="1" customWidth="1"/>
    <col min="2" max="2" width="4.85546875" style="2" customWidth="1"/>
    <col min="3" max="3" width="30.42578125" style="1" customWidth="1"/>
    <col min="4" max="4" width="11" style="2" bestFit="1" customWidth="1"/>
    <col min="5" max="5" width="13.42578125" style="2" customWidth="1"/>
    <col min="6" max="6" width="12.5703125" style="2" customWidth="1"/>
    <col min="7" max="7" width="12.85546875" style="2" customWidth="1"/>
    <col min="8" max="8" width="15" style="2" customWidth="1"/>
    <col min="9" max="9" width="11.140625" style="2" customWidth="1"/>
    <col min="10" max="10" width="14" style="1" customWidth="1"/>
    <col min="11" max="11" width="13.42578125" style="1" customWidth="1"/>
    <col min="12" max="12" width="14.140625" style="1" customWidth="1"/>
    <col min="13" max="13" width="13" style="1" customWidth="1"/>
    <col min="14" max="14" width="12" style="1" customWidth="1"/>
    <col min="15" max="15" width="11.140625" style="1" customWidth="1"/>
    <col min="16" max="16" width="12.85546875" style="1" customWidth="1"/>
    <col min="17" max="17" width="12.5703125" style="1" customWidth="1"/>
    <col min="18" max="18" width="14.140625" style="1" customWidth="1"/>
    <col min="19" max="19" width="12.7109375" style="1" customWidth="1"/>
    <col min="20" max="20" width="12" style="1" customWidth="1"/>
    <col min="21" max="21" width="11.140625" style="1" customWidth="1"/>
    <col min="22" max="22" width="12.140625" style="1" customWidth="1"/>
    <col min="23" max="23" width="13.42578125" style="1" customWidth="1"/>
    <col min="24" max="24" width="12" style="1" customWidth="1"/>
    <col min="25" max="25" width="10.85546875" style="1" customWidth="1"/>
    <col min="26" max="26" width="12.7109375" style="1" customWidth="1"/>
    <col min="27" max="27" width="11.140625" style="1" customWidth="1"/>
    <col min="28" max="28" width="13.28515625" style="1" customWidth="1"/>
    <col min="29" max="29" width="12.5703125" style="1" customWidth="1"/>
    <col min="30" max="30" width="12.42578125" style="1" customWidth="1"/>
    <col min="31" max="31" width="13.42578125" style="1" customWidth="1"/>
    <col min="32" max="32" width="14.28515625" style="1" customWidth="1"/>
    <col min="33" max="33" width="11.140625" style="1" customWidth="1"/>
    <col min="34" max="34" width="14.5703125" style="2" customWidth="1"/>
    <col min="35" max="35" width="13" style="2" customWidth="1"/>
    <col min="36" max="36" width="13.85546875" style="2" customWidth="1"/>
    <col min="37" max="37" width="12.5703125" style="2" customWidth="1"/>
    <col min="38" max="38" width="12.42578125" style="2" customWidth="1"/>
    <col min="39" max="39" width="11.140625" style="2" customWidth="1"/>
    <col min="40" max="40" width="14.5703125" style="1" customWidth="1"/>
    <col min="41" max="41" width="13" style="1" customWidth="1"/>
    <col min="42" max="42" width="12.85546875" style="1" customWidth="1"/>
    <col min="43" max="43" width="11.7109375" style="1" customWidth="1"/>
    <col min="44" max="44" width="13.42578125" style="1" customWidth="1"/>
    <col min="45" max="45" width="11.140625" style="1" customWidth="1"/>
    <col min="46" max="46" width="14.5703125" style="1" customWidth="1"/>
    <col min="47" max="47" width="13.5703125" style="1" customWidth="1"/>
    <col min="48" max="48" width="14.85546875" style="1" customWidth="1"/>
    <col min="49" max="49" width="12.7109375" style="1" customWidth="1"/>
    <col min="50" max="50" width="13.28515625" style="1" customWidth="1"/>
    <col min="51" max="51" width="11.140625" style="1" customWidth="1"/>
    <col min="52" max="52" width="14.42578125" style="1" customWidth="1"/>
    <col min="53" max="53" width="13.140625" style="1" customWidth="1"/>
    <col min="54" max="54" width="12.7109375" style="1" customWidth="1"/>
    <col min="55" max="55" width="13.140625" style="1" customWidth="1"/>
    <col min="56" max="56" width="14.42578125" style="1" customWidth="1"/>
    <col min="57" max="57" width="11.140625" style="1" customWidth="1"/>
    <col min="58" max="58" width="16" style="1" customWidth="1"/>
    <col min="59" max="59" width="12.42578125" style="1" customWidth="1"/>
    <col min="60" max="60" width="14.5703125" style="1" customWidth="1"/>
    <col min="61" max="61" width="14.85546875" style="1" customWidth="1"/>
    <col min="62" max="62" width="14.5703125" style="1" customWidth="1"/>
    <col min="63" max="63" width="11.140625" style="1" customWidth="1"/>
    <col min="64" max="64" width="13.42578125" style="2" customWidth="1"/>
    <col min="65" max="65" width="15.42578125" style="2" customWidth="1"/>
    <col min="66" max="66" width="12.7109375" style="2" customWidth="1"/>
    <col min="67" max="67" width="13.7109375" style="2" customWidth="1"/>
    <col min="68" max="68" width="13.140625" style="2" customWidth="1"/>
    <col min="69" max="69" width="11.140625" style="2" customWidth="1"/>
    <col min="70" max="70" width="15" style="1" customWidth="1"/>
    <col min="71" max="71" width="11.7109375" style="1" customWidth="1"/>
    <col min="72" max="72" width="13.28515625" style="1" customWidth="1"/>
    <col min="73" max="73" width="12.7109375" style="1" customWidth="1"/>
    <col min="74" max="74" width="12.42578125" style="1" customWidth="1"/>
    <col min="75" max="75" width="11.140625" style="1" customWidth="1"/>
    <col min="76" max="76" width="13.5703125" style="1" customWidth="1"/>
    <col min="77" max="77" width="14" style="1" customWidth="1"/>
    <col min="78" max="78" width="13.85546875" style="1" customWidth="1"/>
    <col min="79" max="79" width="13.5703125" style="1" customWidth="1"/>
    <col min="80" max="80" width="11.28515625" style="1" customWidth="1"/>
    <col min="81" max="81" width="11.140625" style="1" customWidth="1"/>
    <col min="82" max="82" width="14.5703125" style="1" customWidth="1"/>
    <col min="83" max="83" width="11.5703125" style="1" customWidth="1"/>
    <col min="84" max="84" width="11.7109375" style="1" customWidth="1"/>
    <col min="85" max="85" width="13" style="1" customWidth="1"/>
    <col min="86" max="86" width="12.5703125" style="1" customWidth="1"/>
    <col min="87" max="87" width="11.140625" style="1" customWidth="1"/>
    <col min="88" max="95" width="11.42578125" customWidth="1"/>
    <col min="96" max="96" width="11.42578125" style="103" customWidth="1"/>
    <col min="97" max="119" width="11.42578125" customWidth="1"/>
    <col min="120" max="120" width="11.42578125" style="103" customWidth="1"/>
    <col min="121" max="201" width="11.42578125" customWidth="1"/>
  </cols>
  <sheetData>
    <row r="1" spans="2:201" x14ac:dyDescent="0.25">
      <c r="C1" s="3"/>
    </row>
    <row r="2" spans="2:201" ht="20.25" customHeight="1" x14ac:dyDescent="0.25">
      <c r="B2" s="118" t="s">
        <v>434</v>
      </c>
      <c r="C2" s="119"/>
      <c r="D2" s="117" t="s">
        <v>390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2" t="s">
        <v>0</v>
      </c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1" t="s">
        <v>0</v>
      </c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  <c r="CE2" s="112"/>
      <c r="CF2" s="112"/>
      <c r="CG2" s="112"/>
      <c r="CH2" s="112"/>
      <c r="CI2" s="112"/>
    </row>
    <row r="3" spans="2:201" ht="18" customHeight="1" x14ac:dyDescent="0.25">
      <c r="B3" s="120"/>
      <c r="C3" s="121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4" t="s">
        <v>1</v>
      </c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3" t="s">
        <v>1</v>
      </c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</row>
    <row r="4" spans="2:201" x14ac:dyDescent="0.25">
      <c r="B4" s="122"/>
      <c r="C4" s="123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5" t="s">
        <v>2</v>
      </c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 t="s">
        <v>2</v>
      </c>
      <c r="BM4" s="115"/>
      <c r="BN4" s="115"/>
      <c r="BO4" s="115"/>
      <c r="BP4" s="115"/>
      <c r="BQ4" s="115"/>
      <c r="BR4" s="115"/>
      <c r="BS4" s="115"/>
      <c r="BT4" s="115"/>
      <c r="BU4" s="115"/>
      <c r="BV4" s="115"/>
      <c r="BW4" s="115"/>
      <c r="BX4" s="115"/>
      <c r="BY4" s="115"/>
      <c r="BZ4" s="115"/>
      <c r="CA4" s="115"/>
      <c r="CB4" s="115"/>
      <c r="CC4" s="115"/>
      <c r="CD4" s="115"/>
      <c r="CE4" s="115"/>
      <c r="CF4" s="115"/>
      <c r="CG4" s="115"/>
      <c r="CH4" s="115"/>
      <c r="CI4" s="115"/>
    </row>
    <row r="5" spans="2:201" x14ac:dyDescent="0.25">
      <c r="C5" s="3"/>
    </row>
    <row r="6" spans="2:201" ht="23.25" customHeight="1" x14ac:dyDescent="0.25">
      <c r="B6" s="124" t="s">
        <v>3</v>
      </c>
      <c r="C6" s="125"/>
      <c r="D6" s="116" t="s">
        <v>393</v>
      </c>
      <c r="E6" s="116"/>
      <c r="F6" s="116"/>
      <c r="G6" s="116"/>
      <c r="H6" s="116"/>
      <c r="I6" s="116"/>
      <c r="J6" s="116" t="s">
        <v>394</v>
      </c>
      <c r="K6" s="116"/>
      <c r="L6" s="116"/>
      <c r="M6" s="116"/>
      <c r="N6" s="116"/>
      <c r="O6" s="116"/>
      <c r="P6" s="108" t="s">
        <v>395</v>
      </c>
      <c r="Q6" s="109"/>
      <c r="R6" s="109"/>
      <c r="S6" s="109"/>
      <c r="T6" s="109"/>
      <c r="U6" s="110"/>
      <c r="V6" s="108" t="s">
        <v>396</v>
      </c>
      <c r="W6" s="109"/>
      <c r="X6" s="109"/>
      <c r="Y6" s="109"/>
      <c r="Z6" s="109"/>
      <c r="AA6" s="110"/>
      <c r="AB6" s="108" t="s">
        <v>397</v>
      </c>
      <c r="AC6" s="109"/>
      <c r="AD6" s="109"/>
      <c r="AE6" s="109"/>
      <c r="AF6" s="109"/>
      <c r="AG6" s="110"/>
      <c r="AH6" s="116" t="s">
        <v>398</v>
      </c>
      <c r="AI6" s="116"/>
      <c r="AJ6" s="116"/>
      <c r="AK6" s="116"/>
      <c r="AL6" s="116"/>
      <c r="AM6" s="116"/>
      <c r="AN6" s="116" t="s">
        <v>399</v>
      </c>
      <c r="AO6" s="116"/>
      <c r="AP6" s="116"/>
      <c r="AQ6" s="116"/>
      <c r="AR6" s="116"/>
      <c r="AS6" s="116"/>
      <c r="AT6" s="108" t="s">
        <v>400</v>
      </c>
      <c r="AU6" s="109"/>
      <c r="AV6" s="109"/>
      <c r="AW6" s="109"/>
      <c r="AX6" s="109"/>
      <c r="AY6" s="110"/>
      <c r="AZ6" s="108" t="s">
        <v>401</v>
      </c>
      <c r="BA6" s="109"/>
      <c r="BB6" s="109"/>
      <c r="BC6" s="109"/>
      <c r="BD6" s="109"/>
      <c r="BE6" s="110"/>
      <c r="BF6" s="108" t="s">
        <v>402</v>
      </c>
      <c r="BG6" s="109"/>
      <c r="BH6" s="109"/>
      <c r="BI6" s="109"/>
      <c r="BJ6" s="109"/>
      <c r="BK6" s="110"/>
      <c r="BL6" s="116" t="s">
        <v>403</v>
      </c>
      <c r="BM6" s="116"/>
      <c r="BN6" s="116"/>
      <c r="BO6" s="116"/>
      <c r="BP6" s="116"/>
      <c r="BQ6" s="116"/>
      <c r="BR6" s="116" t="s">
        <v>404</v>
      </c>
      <c r="BS6" s="116"/>
      <c r="BT6" s="116"/>
      <c r="BU6" s="116"/>
      <c r="BV6" s="116"/>
      <c r="BW6" s="116"/>
      <c r="BX6" s="108" t="s">
        <v>405</v>
      </c>
      <c r="BY6" s="109"/>
      <c r="BZ6" s="109"/>
      <c r="CA6" s="109"/>
      <c r="CB6" s="109"/>
      <c r="CC6" s="110"/>
      <c r="CD6" s="108" t="s">
        <v>406</v>
      </c>
      <c r="CE6" s="109"/>
      <c r="CF6" s="109"/>
      <c r="CG6" s="109"/>
      <c r="CH6" s="109"/>
      <c r="CI6" s="110"/>
      <c r="CJ6" s="108" t="s">
        <v>407</v>
      </c>
      <c r="CK6" s="109"/>
      <c r="CL6" s="109"/>
      <c r="CM6" s="109"/>
      <c r="CN6" s="109"/>
      <c r="CO6" s="110"/>
      <c r="CP6" s="108" t="s">
        <v>408</v>
      </c>
      <c r="CQ6" s="109"/>
      <c r="CR6" s="109"/>
      <c r="CS6" s="109"/>
      <c r="CT6" s="109"/>
      <c r="CU6" s="110"/>
      <c r="CV6" s="108" t="s">
        <v>409</v>
      </c>
      <c r="CW6" s="109"/>
      <c r="CX6" s="109"/>
      <c r="CY6" s="109"/>
      <c r="CZ6" s="109"/>
      <c r="DA6" s="110"/>
      <c r="DB6" s="108" t="s">
        <v>410</v>
      </c>
      <c r="DC6" s="109"/>
      <c r="DD6" s="109"/>
      <c r="DE6" s="109"/>
      <c r="DF6" s="109"/>
      <c r="DG6" s="110"/>
      <c r="DH6" s="108" t="s">
        <v>411</v>
      </c>
      <c r="DI6" s="109"/>
      <c r="DJ6" s="109"/>
      <c r="DK6" s="109"/>
      <c r="DL6" s="109"/>
      <c r="DM6" s="110"/>
      <c r="DN6" s="108" t="s">
        <v>412</v>
      </c>
      <c r="DO6" s="109"/>
      <c r="DP6" s="109"/>
      <c r="DQ6" s="109"/>
      <c r="DR6" s="109"/>
      <c r="DS6" s="110"/>
      <c r="DT6" s="108" t="s">
        <v>413</v>
      </c>
      <c r="DU6" s="109"/>
      <c r="DV6" s="109"/>
      <c r="DW6" s="109"/>
      <c r="DX6" s="109"/>
      <c r="DY6" s="110"/>
      <c r="DZ6" s="108" t="s">
        <v>414</v>
      </c>
      <c r="EA6" s="109"/>
      <c r="EB6" s="109"/>
      <c r="EC6" s="109"/>
      <c r="ED6" s="109"/>
      <c r="EE6" s="110"/>
      <c r="EF6" s="108" t="s">
        <v>415</v>
      </c>
      <c r="EG6" s="109"/>
      <c r="EH6" s="109"/>
      <c r="EI6" s="109"/>
      <c r="EJ6" s="109"/>
      <c r="EK6" s="110"/>
      <c r="EL6" s="108" t="s">
        <v>416</v>
      </c>
      <c r="EM6" s="109"/>
      <c r="EN6" s="109"/>
      <c r="EO6" s="109"/>
      <c r="EP6" s="109"/>
      <c r="EQ6" s="110"/>
      <c r="ER6" s="108" t="s">
        <v>417</v>
      </c>
      <c r="ES6" s="109"/>
      <c r="ET6" s="109"/>
      <c r="EU6" s="109"/>
      <c r="EV6" s="109"/>
      <c r="EW6" s="110"/>
      <c r="EX6" s="108" t="s">
        <v>418</v>
      </c>
      <c r="EY6" s="109"/>
      <c r="EZ6" s="109"/>
      <c r="FA6" s="109"/>
      <c r="FB6" s="109"/>
      <c r="FC6" s="110"/>
      <c r="FD6" s="108" t="s">
        <v>419</v>
      </c>
      <c r="FE6" s="109"/>
      <c r="FF6" s="109"/>
      <c r="FG6" s="109"/>
      <c r="FH6" s="109"/>
      <c r="FI6" s="110"/>
      <c r="FJ6" s="108" t="s">
        <v>420</v>
      </c>
      <c r="FK6" s="109"/>
      <c r="FL6" s="109"/>
      <c r="FM6" s="109"/>
      <c r="FN6" s="109"/>
      <c r="FO6" s="110"/>
      <c r="FP6" s="108" t="s">
        <v>421</v>
      </c>
      <c r="FQ6" s="109"/>
      <c r="FR6" s="109"/>
      <c r="FS6" s="109"/>
      <c r="FT6" s="109"/>
      <c r="FU6" s="110"/>
      <c r="FV6" s="108" t="s">
        <v>422</v>
      </c>
      <c r="FW6" s="109"/>
      <c r="FX6" s="109"/>
      <c r="FY6" s="109"/>
      <c r="FZ6" s="109"/>
      <c r="GA6" s="110"/>
      <c r="GB6" s="108" t="s">
        <v>423</v>
      </c>
      <c r="GC6" s="109"/>
      <c r="GD6" s="109"/>
      <c r="GE6" s="109"/>
      <c r="GF6" s="109"/>
      <c r="GG6" s="110"/>
      <c r="GH6" s="108" t="s">
        <v>424</v>
      </c>
      <c r="GI6" s="109"/>
      <c r="GJ6" s="109"/>
      <c r="GK6" s="109"/>
      <c r="GL6" s="109"/>
      <c r="GM6" s="110"/>
      <c r="GN6" s="108" t="s">
        <v>425</v>
      </c>
      <c r="GO6" s="109"/>
      <c r="GP6" s="109"/>
      <c r="GQ6" s="109"/>
      <c r="GR6" s="109"/>
      <c r="GS6" s="110"/>
    </row>
    <row r="7" spans="2:201" ht="48" x14ac:dyDescent="0.25">
      <c r="B7" s="126"/>
      <c r="C7" s="127"/>
      <c r="D7" s="4" t="s">
        <v>392</v>
      </c>
      <c r="E7" s="4" t="s">
        <v>426</v>
      </c>
      <c r="F7" s="4" t="s">
        <v>427</v>
      </c>
      <c r="G7" s="4" t="s">
        <v>428</v>
      </c>
      <c r="H7" s="4" t="s">
        <v>429</v>
      </c>
      <c r="I7" s="4" t="s">
        <v>384</v>
      </c>
      <c r="J7" s="4" t="s">
        <v>392</v>
      </c>
      <c r="K7" s="4" t="s">
        <v>426</v>
      </c>
      <c r="L7" s="4" t="s">
        <v>427</v>
      </c>
      <c r="M7" s="4" t="s">
        <v>428</v>
      </c>
      <c r="N7" s="4" t="s">
        <v>429</v>
      </c>
      <c r="O7" s="98" t="s">
        <v>382</v>
      </c>
      <c r="P7" s="4" t="s">
        <v>392</v>
      </c>
      <c r="Q7" s="4" t="s">
        <v>426</v>
      </c>
      <c r="R7" s="4" t="s">
        <v>427</v>
      </c>
      <c r="S7" s="4" t="s">
        <v>428</v>
      </c>
      <c r="T7" s="4" t="s">
        <v>429</v>
      </c>
      <c r="U7" s="98" t="s">
        <v>382</v>
      </c>
      <c r="V7" s="4" t="s">
        <v>392</v>
      </c>
      <c r="W7" s="4" t="s">
        <v>426</v>
      </c>
      <c r="X7" s="4" t="s">
        <v>427</v>
      </c>
      <c r="Y7" s="4" t="s">
        <v>428</v>
      </c>
      <c r="Z7" s="4" t="s">
        <v>429</v>
      </c>
      <c r="AA7" s="98" t="s">
        <v>382</v>
      </c>
      <c r="AB7" s="4" t="s">
        <v>392</v>
      </c>
      <c r="AC7" s="4" t="s">
        <v>426</v>
      </c>
      <c r="AD7" s="4" t="s">
        <v>427</v>
      </c>
      <c r="AE7" s="4" t="s">
        <v>428</v>
      </c>
      <c r="AF7" s="4" t="s">
        <v>429</v>
      </c>
      <c r="AG7" s="98" t="s">
        <v>382</v>
      </c>
      <c r="AH7" s="4" t="s">
        <v>392</v>
      </c>
      <c r="AI7" s="4" t="s">
        <v>426</v>
      </c>
      <c r="AJ7" s="4" t="s">
        <v>427</v>
      </c>
      <c r="AK7" s="4" t="s">
        <v>428</v>
      </c>
      <c r="AL7" s="4" t="s">
        <v>429</v>
      </c>
      <c r="AM7" s="98" t="s">
        <v>382</v>
      </c>
      <c r="AN7" s="4" t="s">
        <v>392</v>
      </c>
      <c r="AO7" s="4" t="s">
        <v>426</v>
      </c>
      <c r="AP7" s="4" t="s">
        <v>427</v>
      </c>
      <c r="AQ7" s="4" t="s">
        <v>428</v>
      </c>
      <c r="AR7" s="4" t="s">
        <v>429</v>
      </c>
      <c r="AS7" s="98" t="s">
        <v>382</v>
      </c>
      <c r="AT7" s="4" t="s">
        <v>392</v>
      </c>
      <c r="AU7" s="4" t="s">
        <v>426</v>
      </c>
      <c r="AV7" s="4" t="s">
        <v>427</v>
      </c>
      <c r="AW7" s="4" t="s">
        <v>428</v>
      </c>
      <c r="AX7" s="4" t="s">
        <v>429</v>
      </c>
      <c r="AY7" s="98" t="s">
        <v>382</v>
      </c>
      <c r="AZ7" s="4" t="s">
        <v>392</v>
      </c>
      <c r="BA7" s="4" t="s">
        <v>426</v>
      </c>
      <c r="BB7" s="4" t="s">
        <v>427</v>
      </c>
      <c r="BC7" s="4" t="s">
        <v>428</v>
      </c>
      <c r="BD7" s="4" t="s">
        <v>429</v>
      </c>
      <c r="BE7" s="98" t="s">
        <v>382</v>
      </c>
      <c r="BF7" s="4" t="s">
        <v>392</v>
      </c>
      <c r="BG7" s="4" t="s">
        <v>426</v>
      </c>
      <c r="BH7" s="4" t="s">
        <v>427</v>
      </c>
      <c r="BI7" s="4" t="s">
        <v>428</v>
      </c>
      <c r="BJ7" s="4" t="s">
        <v>429</v>
      </c>
      <c r="BK7" s="98" t="s">
        <v>382</v>
      </c>
      <c r="BL7" s="4" t="s">
        <v>392</v>
      </c>
      <c r="BM7" s="4" t="s">
        <v>426</v>
      </c>
      <c r="BN7" s="4" t="s">
        <v>427</v>
      </c>
      <c r="BO7" s="4" t="s">
        <v>428</v>
      </c>
      <c r="BP7" s="4" t="s">
        <v>429</v>
      </c>
      <c r="BQ7" s="98" t="s">
        <v>382</v>
      </c>
      <c r="BR7" s="4" t="s">
        <v>392</v>
      </c>
      <c r="BS7" s="4" t="s">
        <v>426</v>
      </c>
      <c r="BT7" s="4" t="s">
        <v>427</v>
      </c>
      <c r="BU7" s="4" t="s">
        <v>428</v>
      </c>
      <c r="BV7" s="4" t="s">
        <v>429</v>
      </c>
      <c r="BW7" s="98" t="s">
        <v>382</v>
      </c>
      <c r="BX7" s="4" t="s">
        <v>392</v>
      </c>
      <c r="BY7" s="4" t="s">
        <v>426</v>
      </c>
      <c r="BZ7" s="4" t="s">
        <v>427</v>
      </c>
      <c r="CA7" s="4" t="s">
        <v>428</v>
      </c>
      <c r="CB7" s="4" t="s">
        <v>429</v>
      </c>
      <c r="CC7" s="98" t="s">
        <v>382</v>
      </c>
      <c r="CD7" s="4" t="s">
        <v>392</v>
      </c>
      <c r="CE7" s="4" t="s">
        <v>426</v>
      </c>
      <c r="CF7" s="4" t="s">
        <v>427</v>
      </c>
      <c r="CG7" s="4" t="s">
        <v>428</v>
      </c>
      <c r="CH7" s="4" t="s">
        <v>429</v>
      </c>
      <c r="CI7" s="98" t="s">
        <v>382</v>
      </c>
      <c r="CJ7" s="4" t="s">
        <v>392</v>
      </c>
      <c r="CK7" s="4" t="s">
        <v>426</v>
      </c>
      <c r="CL7" s="4" t="s">
        <v>427</v>
      </c>
      <c r="CM7" s="4" t="s">
        <v>428</v>
      </c>
      <c r="CN7" s="4" t="s">
        <v>429</v>
      </c>
      <c r="CO7" s="98" t="s">
        <v>382</v>
      </c>
      <c r="CP7" s="4" t="s">
        <v>392</v>
      </c>
      <c r="CQ7" s="4" t="s">
        <v>426</v>
      </c>
      <c r="CR7" s="4" t="s">
        <v>427</v>
      </c>
      <c r="CS7" s="4" t="s">
        <v>428</v>
      </c>
      <c r="CT7" s="4" t="s">
        <v>429</v>
      </c>
      <c r="CU7" s="98" t="s">
        <v>382</v>
      </c>
      <c r="CV7" s="4" t="s">
        <v>392</v>
      </c>
      <c r="CW7" s="4" t="s">
        <v>426</v>
      </c>
      <c r="CX7" s="4" t="s">
        <v>427</v>
      </c>
      <c r="CY7" s="4" t="s">
        <v>428</v>
      </c>
      <c r="CZ7" s="4" t="s">
        <v>429</v>
      </c>
      <c r="DA7" s="98" t="s">
        <v>382</v>
      </c>
      <c r="DB7" s="4" t="s">
        <v>392</v>
      </c>
      <c r="DC7" s="4" t="s">
        <v>426</v>
      </c>
      <c r="DD7" s="4" t="s">
        <v>427</v>
      </c>
      <c r="DE7" s="4" t="s">
        <v>428</v>
      </c>
      <c r="DF7" s="4" t="s">
        <v>429</v>
      </c>
      <c r="DG7" s="98" t="s">
        <v>382</v>
      </c>
      <c r="DH7" s="4" t="s">
        <v>392</v>
      </c>
      <c r="DI7" s="4" t="s">
        <v>426</v>
      </c>
      <c r="DJ7" s="4" t="s">
        <v>427</v>
      </c>
      <c r="DK7" s="4" t="s">
        <v>428</v>
      </c>
      <c r="DL7" s="4" t="s">
        <v>429</v>
      </c>
      <c r="DM7" s="98" t="s">
        <v>382</v>
      </c>
      <c r="DN7" s="4" t="s">
        <v>392</v>
      </c>
      <c r="DO7" s="4" t="s">
        <v>426</v>
      </c>
      <c r="DP7" s="4" t="s">
        <v>427</v>
      </c>
      <c r="DQ7" s="4" t="s">
        <v>428</v>
      </c>
      <c r="DR7" s="4" t="s">
        <v>429</v>
      </c>
      <c r="DS7" s="98" t="s">
        <v>382</v>
      </c>
      <c r="DT7" s="4" t="s">
        <v>392</v>
      </c>
      <c r="DU7" s="4" t="s">
        <v>426</v>
      </c>
      <c r="DV7" s="4" t="s">
        <v>427</v>
      </c>
      <c r="DW7" s="4" t="s">
        <v>428</v>
      </c>
      <c r="DX7" s="4" t="s">
        <v>429</v>
      </c>
      <c r="DY7" s="98" t="s">
        <v>382</v>
      </c>
      <c r="DZ7" s="4" t="s">
        <v>392</v>
      </c>
      <c r="EA7" s="4" t="s">
        <v>426</v>
      </c>
      <c r="EB7" s="4" t="s">
        <v>427</v>
      </c>
      <c r="EC7" s="4" t="s">
        <v>428</v>
      </c>
      <c r="ED7" s="4" t="s">
        <v>429</v>
      </c>
      <c r="EE7" s="98" t="s">
        <v>382</v>
      </c>
      <c r="EF7" s="4" t="s">
        <v>392</v>
      </c>
      <c r="EG7" s="4" t="s">
        <v>426</v>
      </c>
      <c r="EH7" s="4" t="s">
        <v>427</v>
      </c>
      <c r="EI7" s="4" t="s">
        <v>428</v>
      </c>
      <c r="EJ7" s="4" t="s">
        <v>429</v>
      </c>
      <c r="EK7" s="98" t="s">
        <v>382</v>
      </c>
      <c r="EL7" s="4" t="s">
        <v>392</v>
      </c>
      <c r="EM7" s="4" t="s">
        <v>426</v>
      </c>
      <c r="EN7" s="4" t="s">
        <v>427</v>
      </c>
      <c r="EO7" s="4" t="s">
        <v>428</v>
      </c>
      <c r="EP7" s="4" t="s">
        <v>429</v>
      </c>
      <c r="EQ7" s="98" t="s">
        <v>382</v>
      </c>
      <c r="ER7" s="4" t="s">
        <v>392</v>
      </c>
      <c r="ES7" s="4" t="s">
        <v>426</v>
      </c>
      <c r="ET7" s="4" t="s">
        <v>427</v>
      </c>
      <c r="EU7" s="4" t="s">
        <v>428</v>
      </c>
      <c r="EV7" s="4" t="s">
        <v>429</v>
      </c>
      <c r="EW7" s="98" t="s">
        <v>382</v>
      </c>
      <c r="EX7" s="4" t="s">
        <v>392</v>
      </c>
      <c r="EY7" s="4" t="s">
        <v>426</v>
      </c>
      <c r="EZ7" s="4" t="s">
        <v>427</v>
      </c>
      <c r="FA7" s="4" t="s">
        <v>428</v>
      </c>
      <c r="FB7" s="4" t="s">
        <v>429</v>
      </c>
      <c r="FC7" s="98" t="s">
        <v>382</v>
      </c>
      <c r="FD7" s="4" t="s">
        <v>392</v>
      </c>
      <c r="FE7" s="4" t="s">
        <v>426</v>
      </c>
      <c r="FF7" s="4" t="s">
        <v>427</v>
      </c>
      <c r="FG7" s="4" t="s">
        <v>428</v>
      </c>
      <c r="FH7" s="4" t="s">
        <v>429</v>
      </c>
      <c r="FI7" s="98" t="s">
        <v>382</v>
      </c>
      <c r="FJ7" s="4" t="s">
        <v>392</v>
      </c>
      <c r="FK7" s="4" t="s">
        <v>426</v>
      </c>
      <c r="FL7" s="4" t="s">
        <v>427</v>
      </c>
      <c r="FM7" s="4" t="s">
        <v>428</v>
      </c>
      <c r="FN7" s="4" t="s">
        <v>429</v>
      </c>
      <c r="FO7" s="98" t="s">
        <v>382</v>
      </c>
      <c r="FP7" s="4" t="s">
        <v>392</v>
      </c>
      <c r="FQ7" s="4" t="s">
        <v>426</v>
      </c>
      <c r="FR7" s="4" t="s">
        <v>427</v>
      </c>
      <c r="FS7" s="4" t="s">
        <v>428</v>
      </c>
      <c r="FT7" s="4" t="s">
        <v>429</v>
      </c>
      <c r="FU7" s="98" t="s">
        <v>382</v>
      </c>
      <c r="FV7" s="4" t="s">
        <v>392</v>
      </c>
      <c r="FW7" s="4" t="s">
        <v>426</v>
      </c>
      <c r="FX7" s="4" t="s">
        <v>427</v>
      </c>
      <c r="FY7" s="4" t="s">
        <v>428</v>
      </c>
      <c r="FZ7" s="4" t="s">
        <v>429</v>
      </c>
      <c r="GA7" s="98" t="s">
        <v>382</v>
      </c>
      <c r="GB7" s="4" t="s">
        <v>392</v>
      </c>
      <c r="GC7" s="4" t="s">
        <v>426</v>
      </c>
      <c r="GD7" s="4" t="s">
        <v>427</v>
      </c>
      <c r="GE7" s="4" t="s">
        <v>428</v>
      </c>
      <c r="GF7" s="4" t="s">
        <v>429</v>
      </c>
      <c r="GG7" s="98" t="s">
        <v>382</v>
      </c>
      <c r="GH7" s="4" t="s">
        <v>392</v>
      </c>
      <c r="GI7" s="4" t="s">
        <v>426</v>
      </c>
      <c r="GJ7" s="4" t="s">
        <v>427</v>
      </c>
      <c r="GK7" s="4" t="s">
        <v>428</v>
      </c>
      <c r="GL7" s="4" t="s">
        <v>429</v>
      </c>
      <c r="GM7" s="98" t="s">
        <v>382</v>
      </c>
      <c r="GN7" s="4" t="s">
        <v>392</v>
      </c>
      <c r="GO7" s="4" t="s">
        <v>426</v>
      </c>
      <c r="GP7" s="4" t="s">
        <v>427</v>
      </c>
      <c r="GQ7" s="4" t="s">
        <v>428</v>
      </c>
      <c r="GR7" s="4" t="s">
        <v>429</v>
      </c>
      <c r="GS7" s="98" t="s">
        <v>382</v>
      </c>
    </row>
    <row r="8" spans="2:201" x14ac:dyDescent="0.25">
      <c r="B8" s="5">
        <v>1</v>
      </c>
      <c r="C8" s="6" t="s">
        <v>7</v>
      </c>
      <c r="D8" s="6" t="s">
        <v>8</v>
      </c>
      <c r="E8" s="7"/>
      <c r="F8" s="7"/>
      <c r="G8" s="7"/>
      <c r="H8" s="7"/>
      <c r="I8" s="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6" t="s">
        <v>8</v>
      </c>
      <c r="AI8" s="7"/>
      <c r="AJ8" s="7"/>
      <c r="AK8" s="7"/>
      <c r="AL8" s="7"/>
      <c r="AM8" s="7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6" t="s">
        <v>8</v>
      </c>
      <c r="BM8" s="7"/>
      <c r="BN8" s="7"/>
      <c r="BO8" s="7"/>
      <c r="BP8" s="7"/>
      <c r="BQ8" s="7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104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104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</row>
    <row r="9" spans="2:201" x14ac:dyDescent="0.25">
      <c r="B9" s="9" t="s">
        <v>9</v>
      </c>
      <c r="C9" s="10" t="s">
        <v>10</v>
      </c>
      <c r="D9" s="11">
        <v>53550</v>
      </c>
      <c r="E9" s="12">
        <v>47481</v>
      </c>
      <c r="F9" s="12">
        <v>52479</v>
      </c>
      <c r="G9" s="12">
        <v>66937.5</v>
      </c>
      <c r="H9" s="12">
        <v>49980</v>
      </c>
      <c r="I9" s="13">
        <v>56227.5</v>
      </c>
      <c r="J9" s="11">
        <v>53550</v>
      </c>
      <c r="K9" s="12">
        <v>50872.5</v>
      </c>
      <c r="L9" s="12">
        <v>56227.5</v>
      </c>
      <c r="M9" s="12">
        <v>66937.5</v>
      </c>
      <c r="N9" s="12">
        <v>53550</v>
      </c>
      <c r="O9" s="13">
        <v>59976</v>
      </c>
      <c r="P9" s="11">
        <v>63000</v>
      </c>
      <c r="Q9" s="12">
        <v>54264</v>
      </c>
      <c r="R9" s="12">
        <v>59976</v>
      </c>
      <c r="S9" s="12">
        <v>78750.000000000015</v>
      </c>
      <c r="T9" s="12">
        <v>57120</v>
      </c>
      <c r="U9" s="13">
        <f>AVERAGE(P9:T9)</f>
        <v>62622</v>
      </c>
      <c r="V9" s="11">
        <v>74117.647058823539</v>
      </c>
      <c r="W9" s="12">
        <v>81396</v>
      </c>
      <c r="X9" s="12">
        <v>89964</v>
      </c>
      <c r="Y9" s="12">
        <v>92647.058823529427</v>
      </c>
      <c r="Z9" s="12">
        <v>85680</v>
      </c>
      <c r="AA9" s="13">
        <f>AVERAGE(V9:Z9)</f>
        <v>84760.941176470602</v>
      </c>
      <c r="AB9" s="11">
        <v>58206.521739130432</v>
      </c>
      <c r="AC9" s="11">
        <v>50872.5</v>
      </c>
      <c r="AD9" s="11">
        <v>56227.5</v>
      </c>
      <c r="AE9" s="12">
        <v>72758.15217391304</v>
      </c>
      <c r="AF9" s="12">
        <v>53550</v>
      </c>
      <c r="AG9" s="13">
        <f>AVERAGE(AB9:AF9)</f>
        <v>58322.934782608689</v>
      </c>
      <c r="AH9" s="11">
        <v>119000</v>
      </c>
      <c r="AI9" s="12">
        <v>108528</v>
      </c>
      <c r="AJ9" s="12">
        <v>119952</v>
      </c>
      <c r="AK9" s="12">
        <v>148750</v>
      </c>
      <c r="AL9" s="12">
        <v>114240</v>
      </c>
      <c r="AM9" s="13">
        <f>AVERAGE(AH9:AL9)</f>
        <v>122094</v>
      </c>
      <c r="AN9" s="11">
        <v>68478.260869565216</v>
      </c>
      <c r="AO9" s="12">
        <v>54264</v>
      </c>
      <c r="AP9" s="12">
        <v>59976</v>
      </c>
      <c r="AQ9" s="12">
        <v>85597.826086956527</v>
      </c>
      <c r="AR9" s="12">
        <v>57120</v>
      </c>
      <c r="AS9" s="13">
        <f>AVERAGE(AN9:AR9)</f>
        <v>65087.217391304344</v>
      </c>
      <c r="AT9" s="11">
        <v>80562.659846547322</v>
      </c>
      <c r="AU9" s="12">
        <v>57655.5</v>
      </c>
      <c r="AV9" s="12">
        <v>63724.5</v>
      </c>
      <c r="AW9" s="12">
        <v>100703.32480818414</v>
      </c>
      <c r="AX9" s="12">
        <v>60690</v>
      </c>
      <c r="AY9" s="13">
        <f>AVERAGE(AT9:AX9)</f>
        <v>72667.196930946287</v>
      </c>
      <c r="AZ9" s="11">
        <v>70128.339444735466</v>
      </c>
      <c r="BA9" s="12">
        <v>47481</v>
      </c>
      <c r="BB9" s="12">
        <v>52479</v>
      </c>
      <c r="BC9" s="12">
        <v>87660.42430591934</v>
      </c>
      <c r="BD9" s="12">
        <v>49980</v>
      </c>
      <c r="BE9" s="13">
        <f>AVERAGE(AZ9:BD9)</f>
        <v>61545.752750130967</v>
      </c>
      <c r="BF9" s="11">
        <v>70596.145226355889</v>
      </c>
      <c r="BG9" s="12">
        <v>61047</v>
      </c>
      <c r="BH9" s="12">
        <v>67473</v>
      </c>
      <c r="BI9" s="12">
        <v>88245.181532944858</v>
      </c>
      <c r="BJ9" s="12">
        <v>64260</v>
      </c>
      <c r="BK9" s="13">
        <f>AVERAGE(BF9:BJ9)</f>
        <v>70324.265351860144</v>
      </c>
      <c r="BL9" s="11">
        <v>82206.795761782982</v>
      </c>
      <c r="BM9" s="12">
        <v>67830</v>
      </c>
      <c r="BN9" s="12">
        <v>74970</v>
      </c>
      <c r="BO9" s="12">
        <v>102758.49470222872</v>
      </c>
      <c r="BP9" s="12">
        <v>71400</v>
      </c>
      <c r="BQ9" s="13">
        <f>AVERAGE(BL9:BP9)</f>
        <v>79833.058092802341</v>
      </c>
      <c r="BR9" s="11">
        <v>61551.724137931036</v>
      </c>
      <c r="BS9" s="12">
        <v>57655.5</v>
      </c>
      <c r="BT9" s="12">
        <v>63724.5</v>
      </c>
      <c r="BU9" s="12">
        <v>76939.655172413797</v>
      </c>
      <c r="BV9" s="12">
        <v>60690</v>
      </c>
      <c r="BW9" s="13">
        <f>AVERAGE(BR9:BV9)</f>
        <v>64112.275862068964</v>
      </c>
      <c r="BX9" s="11">
        <v>65480.557593543657</v>
      </c>
      <c r="BY9" s="11">
        <v>67830</v>
      </c>
      <c r="BZ9" s="11">
        <v>74970</v>
      </c>
      <c r="CA9" s="11">
        <v>81850.696991929566</v>
      </c>
      <c r="CB9" s="12">
        <v>71400</v>
      </c>
      <c r="CC9" s="13">
        <f>AVERAGE(BX9:CB9)</f>
        <v>72306.250917094643</v>
      </c>
      <c r="CD9" s="11">
        <v>120202.02020202021</v>
      </c>
      <c r="CE9" s="12">
        <v>108528</v>
      </c>
      <c r="CF9" s="12">
        <v>119952</v>
      </c>
      <c r="CG9" s="12">
        <v>150252.52525252526</v>
      </c>
      <c r="CH9" s="12">
        <v>114240</v>
      </c>
      <c r="CI9" s="13">
        <f>AVERAGE(CD9:CH9)</f>
        <v>122634.90909090909</v>
      </c>
      <c r="CJ9" s="11">
        <v>119055.55926098845</v>
      </c>
      <c r="CK9" s="12">
        <v>81396</v>
      </c>
      <c r="CL9" s="12">
        <v>89964</v>
      </c>
      <c r="CM9" s="12">
        <v>148819.44907623556</v>
      </c>
      <c r="CN9" s="12">
        <v>85680</v>
      </c>
      <c r="CO9" s="13">
        <f>AVERAGE(CJ9:CN9)</f>
        <v>104983.0016674448</v>
      </c>
      <c r="CP9" s="11">
        <v>72036.882884036619</v>
      </c>
      <c r="CQ9" s="12">
        <v>20349</v>
      </c>
      <c r="CR9" s="105">
        <v>22491</v>
      </c>
      <c r="CS9" s="12">
        <v>90046.103605045791</v>
      </c>
      <c r="CT9" s="12">
        <v>21420</v>
      </c>
      <c r="CU9" s="13">
        <f>AVERAGE(CP9:CT9)</f>
        <v>45268.597297816479</v>
      </c>
      <c r="CV9" s="11">
        <v>60852.272727272735</v>
      </c>
      <c r="CW9" s="12">
        <v>16957.5</v>
      </c>
      <c r="CX9" s="12">
        <v>18742.5</v>
      </c>
      <c r="CY9" s="12">
        <v>76065.340909090912</v>
      </c>
      <c r="CZ9" s="12">
        <v>17850</v>
      </c>
      <c r="DA9" s="13">
        <f>AVERAGE(CV9:CZ9)</f>
        <v>38093.522727272728</v>
      </c>
      <c r="DB9" s="11">
        <v>60006.723442402508</v>
      </c>
      <c r="DC9" s="12">
        <v>18088</v>
      </c>
      <c r="DD9" s="12">
        <v>19992</v>
      </c>
      <c r="DE9" s="12">
        <v>75008.404303003146</v>
      </c>
      <c r="DF9" s="12">
        <v>19040</v>
      </c>
      <c r="DG9" s="13">
        <f>AVERAGE(DB9:DF9)</f>
        <v>38427.025549081132</v>
      </c>
      <c r="DH9" s="11">
        <v>66816.895503615975</v>
      </c>
      <c r="DI9" s="12">
        <v>22610</v>
      </c>
      <c r="DJ9" s="12">
        <v>24990</v>
      </c>
      <c r="DK9" s="12">
        <v>83521.11937951998</v>
      </c>
      <c r="DL9" s="12">
        <v>23800</v>
      </c>
      <c r="DM9" s="13">
        <f>AVERAGE(DH9:DL9)</f>
        <v>44347.602976627197</v>
      </c>
      <c r="DN9" s="11">
        <v>70749.108204518445</v>
      </c>
      <c r="DO9" s="12">
        <v>27132</v>
      </c>
      <c r="DP9" s="105">
        <v>29988</v>
      </c>
      <c r="DQ9" s="12">
        <v>88436.385255648027</v>
      </c>
      <c r="DR9" s="12">
        <v>28560</v>
      </c>
      <c r="DS9" s="13">
        <f>AVERAGE(DN9:DR9)</f>
        <v>48973.098692033294</v>
      </c>
      <c r="DT9" s="11">
        <v>160269.36026936027</v>
      </c>
      <c r="DU9" s="12">
        <v>54264</v>
      </c>
      <c r="DV9" s="12">
        <v>59976</v>
      </c>
      <c r="DW9" s="12">
        <v>200336.70033670033</v>
      </c>
      <c r="DX9" s="12">
        <v>57120</v>
      </c>
      <c r="DY9" s="13">
        <f>AVERAGE(DT9:DX9)</f>
        <v>106393.21212121211</v>
      </c>
      <c r="DZ9" s="11">
        <v>160269.36026936027</v>
      </c>
      <c r="EA9" s="12">
        <v>54264</v>
      </c>
      <c r="EB9" s="12">
        <v>59976</v>
      </c>
      <c r="EC9" s="12">
        <v>200336.70033670033</v>
      </c>
      <c r="ED9" s="12">
        <v>57120</v>
      </c>
      <c r="EE9" s="13">
        <f>AVERAGE(DZ9:ED9)</f>
        <v>106393.21212121211</v>
      </c>
      <c r="EF9" s="11">
        <v>86533.469222929474</v>
      </c>
      <c r="EG9" s="12">
        <v>24871</v>
      </c>
      <c r="EH9" s="12">
        <v>27489</v>
      </c>
      <c r="EI9" s="12">
        <v>108166.83652866181</v>
      </c>
      <c r="EJ9" s="12">
        <v>26180</v>
      </c>
      <c r="EK9" s="13">
        <f>AVERAGE(EF9:EJ9)</f>
        <v>54648.061150318259</v>
      </c>
      <c r="EL9" s="11">
        <v>94058.118720575498</v>
      </c>
      <c r="EM9" s="12">
        <v>38437</v>
      </c>
      <c r="EN9" s="12">
        <v>42483</v>
      </c>
      <c r="EO9" s="12">
        <v>117572.64840071935</v>
      </c>
      <c r="EP9" s="12">
        <v>40460</v>
      </c>
      <c r="EQ9" s="13">
        <f>AVERAGE(EL9:EP9)</f>
        <v>66602.15342425897</v>
      </c>
      <c r="ER9" s="11">
        <v>83072.130454012295</v>
      </c>
      <c r="ES9" s="12">
        <v>22610</v>
      </c>
      <c r="ET9" s="12">
        <v>24990</v>
      </c>
      <c r="EU9" s="12">
        <v>103840.16306751533</v>
      </c>
      <c r="EV9" s="12">
        <v>23800</v>
      </c>
      <c r="EW9" s="13">
        <f>AVERAGE(ER9:EV9)</f>
        <v>51662.458704305522</v>
      </c>
      <c r="EX9" s="11">
        <v>84767.480055114589</v>
      </c>
      <c r="EY9" s="12">
        <v>18088</v>
      </c>
      <c r="EZ9" s="12">
        <v>19992</v>
      </c>
      <c r="FA9" s="12">
        <v>105959.3500688932</v>
      </c>
      <c r="FB9" s="12">
        <v>19040</v>
      </c>
      <c r="FC9" s="13">
        <f>AVERAGE(EX9:FB9)</f>
        <v>49569.366024801551</v>
      </c>
      <c r="FD9" s="11">
        <v>168704.58975722134</v>
      </c>
      <c r="FE9" s="12">
        <v>58786</v>
      </c>
      <c r="FF9" s="12">
        <v>64974</v>
      </c>
      <c r="FG9" s="12">
        <v>210880.73719652669</v>
      </c>
      <c r="FH9" s="12">
        <v>61880</v>
      </c>
      <c r="FI9" s="13">
        <f>AVERAGE(FD9:FH9)</f>
        <v>113045.0653907496</v>
      </c>
      <c r="FJ9" s="11">
        <v>122655.12265512267</v>
      </c>
      <c r="FK9" s="12">
        <v>29393</v>
      </c>
      <c r="FL9" s="12">
        <v>32487</v>
      </c>
      <c r="FM9" s="12">
        <v>153318.90331890332</v>
      </c>
      <c r="FN9" s="12">
        <v>30940</v>
      </c>
      <c r="FO9" s="13">
        <f>AVERAGE(FJ9:FN9)</f>
        <v>73758.805194805187</v>
      </c>
      <c r="FP9" s="11">
        <v>112842.71284271286</v>
      </c>
      <c r="FQ9" s="12">
        <v>20349</v>
      </c>
      <c r="FR9" s="12">
        <v>22491</v>
      </c>
      <c r="FS9" s="12">
        <v>141053.39105339104</v>
      </c>
      <c r="FT9" s="12">
        <v>21420</v>
      </c>
      <c r="FU9" s="13">
        <f>AVERAGE(FP9:FT9)</f>
        <v>63631.220779220785</v>
      </c>
      <c r="FV9" s="11">
        <v>133320.78549469856</v>
      </c>
      <c r="FW9" s="12">
        <v>24871</v>
      </c>
      <c r="FX9" s="12">
        <v>27489</v>
      </c>
      <c r="FY9" s="12">
        <v>166650.98186837317</v>
      </c>
      <c r="FZ9" s="12">
        <v>26180</v>
      </c>
      <c r="GA9" s="13">
        <f>AVERAGE(FV9:FZ9)</f>
        <v>75702.353472614341</v>
      </c>
      <c r="GB9" s="11">
        <v>143355.68332763284</v>
      </c>
      <c r="GC9" s="12">
        <v>38437</v>
      </c>
      <c r="GD9" s="12">
        <v>42483</v>
      </c>
      <c r="GE9" s="12">
        <v>179194.60415954102</v>
      </c>
      <c r="GF9" s="12">
        <v>40460</v>
      </c>
      <c r="GG9" s="13">
        <f>AVERAGE(GB9:GF9)</f>
        <v>88786.057497434769</v>
      </c>
      <c r="GH9" s="11">
        <v>115145.625349707</v>
      </c>
      <c r="GI9" s="12">
        <v>19218.5</v>
      </c>
      <c r="GJ9" s="12">
        <v>21241.5</v>
      </c>
      <c r="GK9" s="12">
        <v>143932.03168713374</v>
      </c>
      <c r="GL9" s="12">
        <v>20230</v>
      </c>
      <c r="GM9" s="13">
        <f>AVERAGE(GH9:GL9)</f>
        <v>63953.531407368151</v>
      </c>
      <c r="GN9" s="11">
        <v>117495.53607112959</v>
      </c>
      <c r="GO9" s="12">
        <v>21479.5</v>
      </c>
      <c r="GP9" s="12">
        <v>23740.5</v>
      </c>
      <c r="GQ9" s="12">
        <v>146869.42008891198</v>
      </c>
      <c r="GR9" s="12">
        <v>22610</v>
      </c>
      <c r="GS9" s="13">
        <f>AVERAGE(GN9:GR9)</f>
        <v>66438.991232008324</v>
      </c>
    </row>
    <row r="10" spans="2:201" x14ac:dyDescent="0.25">
      <c r="B10" s="9" t="s">
        <v>11</v>
      </c>
      <c r="C10" s="14" t="s">
        <v>12</v>
      </c>
      <c r="D10" s="11">
        <v>45815</v>
      </c>
      <c r="E10" s="12">
        <v>40698</v>
      </c>
      <c r="F10" s="12">
        <v>44982</v>
      </c>
      <c r="G10" s="12">
        <v>57268.75</v>
      </c>
      <c r="H10" s="12">
        <v>42840</v>
      </c>
      <c r="I10" s="13">
        <v>44982</v>
      </c>
      <c r="J10" s="11">
        <v>45815</v>
      </c>
      <c r="K10" s="12">
        <v>40698</v>
      </c>
      <c r="L10" s="12">
        <v>44982</v>
      </c>
      <c r="M10" s="12">
        <v>57268.75</v>
      </c>
      <c r="N10" s="12">
        <v>42840</v>
      </c>
      <c r="O10" s="13">
        <v>52479</v>
      </c>
      <c r="P10" s="11">
        <v>53900</v>
      </c>
      <c r="Q10" s="12">
        <v>47481</v>
      </c>
      <c r="R10" s="12">
        <v>52479</v>
      </c>
      <c r="S10" s="12">
        <v>67375</v>
      </c>
      <c r="T10" s="12">
        <v>49980</v>
      </c>
      <c r="U10" s="13">
        <f t="shared" ref="U10:U18" si="0">AVERAGE(P10:T10)</f>
        <v>54243</v>
      </c>
      <c r="V10" s="11">
        <v>63411.76470588235</v>
      </c>
      <c r="W10" s="12">
        <v>81396</v>
      </c>
      <c r="X10" s="12">
        <v>89964</v>
      </c>
      <c r="Y10" s="12">
        <v>79264.705882352951</v>
      </c>
      <c r="Z10" s="12">
        <v>85680</v>
      </c>
      <c r="AA10" s="13">
        <f t="shared" ref="AA10:AA18" si="1">AVERAGE(V10:Z10)</f>
        <v>79943.294117647063</v>
      </c>
      <c r="AB10" s="11">
        <v>49798.913043478256</v>
      </c>
      <c r="AC10" s="11">
        <v>44089.5</v>
      </c>
      <c r="AD10" s="11">
        <v>48730.5</v>
      </c>
      <c r="AE10" s="12">
        <v>62248.641304347824</v>
      </c>
      <c r="AF10" s="12">
        <v>46410</v>
      </c>
      <c r="AG10" s="13">
        <f t="shared" ref="AG10:AG18" si="2">AVERAGE(AB10:AF10)</f>
        <v>50255.510869565223</v>
      </c>
      <c r="AH10" s="11">
        <v>101811.11111111109</v>
      </c>
      <c r="AI10" s="12">
        <v>94962</v>
      </c>
      <c r="AJ10" s="12">
        <v>104958</v>
      </c>
      <c r="AK10" s="12">
        <v>127263.88888888888</v>
      </c>
      <c r="AL10" s="12">
        <v>99960</v>
      </c>
      <c r="AM10" s="13">
        <f t="shared" ref="AM10:AM18" si="3">AVERAGE(AH10:AL10)</f>
        <v>105791</v>
      </c>
      <c r="AN10" s="11">
        <v>58586.956521739128</v>
      </c>
      <c r="AO10" s="12">
        <v>44089.5</v>
      </c>
      <c r="AP10" s="12">
        <v>48730.5</v>
      </c>
      <c r="AQ10" s="12">
        <v>73233.695652173919</v>
      </c>
      <c r="AR10" s="12">
        <v>46410</v>
      </c>
      <c r="AS10" s="13">
        <f t="shared" ref="AS10:AS18" si="4">AVERAGE(AN10:AR10)</f>
        <v>54210.130434782615</v>
      </c>
      <c r="AT10" s="11">
        <v>68925.831202046043</v>
      </c>
      <c r="AU10" s="12">
        <v>47481</v>
      </c>
      <c r="AV10" s="12">
        <v>52479</v>
      </c>
      <c r="AW10" s="12">
        <v>86157.289002557533</v>
      </c>
      <c r="AX10" s="12">
        <v>49980</v>
      </c>
      <c r="AY10" s="13">
        <f t="shared" ref="AY10:AY18" si="5">AVERAGE(AT10:AX10)</f>
        <v>61004.624040920717</v>
      </c>
      <c r="AZ10" s="11">
        <v>59998.69041382923</v>
      </c>
      <c r="BA10" s="12">
        <v>40698</v>
      </c>
      <c r="BB10" s="12">
        <v>44982</v>
      </c>
      <c r="BC10" s="12">
        <v>74998.363017286538</v>
      </c>
      <c r="BD10" s="12">
        <v>42840</v>
      </c>
      <c r="BE10" s="13">
        <f t="shared" ref="BE10:BE18" si="6">AVERAGE(AZ10:BD10)</f>
        <v>52703.410686223149</v>
      </c>
      <c r="BF10" s="11">
        <v>60398.924249215605</v>
      </c>
      <c r="BG10" s="12">
        <v>47481</v>
      </c>
      <c r="BH10" s="12">
        <v>52479</v>
      </c>
      <c r="BI10" s="12">
        <v>75498.655311519498</v>
      </c>
      <c r="BJ10" s="12">
        <v>49980</v>
      </c>
      <c r="BK10" s="13">
        <f t="shared" ref="BK10:BK18" si="7">AVERAGE(BF10:BJ10)</f>
        <v>57167.515912147021</v>
      </c>
      <c r="BL10" s="11">
        <v>70332.480818414318</v>
      </c>
      <c r="BM10" s="12">
        <v>61047</v>
      </c>
      <c r="BN10" s="12">
        <v>67473</v>
      </c>
      <c r="BO10" s="12">
        <v>87915.601023017894</v>
      </c>
      <c r="BP10" s="12">
        <v>64260</v>
      </c>
      <c r="BQ10" s="13">
        <f t="shared" ref="BQ10:BQ18" si="8">AVERAGE(BL10:BP10)</f>
        <v>70205.616368286443</v>
      </c>
      <c r="BR10" s="11">
        <v>52660.919540229879</v>
      </c>
      <c r="BS10" s="12">
        <v>47481</v>
      </c>
      <c r="BT10" s="12">
        <v>52479</v>
      </c>
      <c r="BU10" s="12">
        <v>65826.149425287353</v>
      </c>
      <c r="BV10" s="12">
        <v>49980</v>
      </c>
      <c r="BW10" s="13">
        <f t="shared" ref="BW10:BW18" si="9">AVERAGE(BR10:BV10)</f>
        <v>53685.413793103442</v>
      </c>
      <c r="BX10" s="11">
        <v>56022.254830031787</v>
      </c>
      <c r="BY10" s="11">
        <v>61047</v>
      </c>
      <c r="BZ10" s="11">
        <v>67473</v>
      </c>
      <c r="CA10" s="11">
        <v>70027.818537539744</v>
      </c>
      <c r="CB10" s="12">
        <v>64260</v>
      </c>
      <c r="CC10" s="13">
        <f t="shared" ref="CC10:CC18" si="10">AVERAGE(BX10:CB10)</f>
        <v>63766.014673514306</v>
      </c>
      <c r="CD10" s="11">
        <v>102839.50617283949</v>
      </c>
      <c r="CE10" s="12">
        <v>94962</v>
      </c>
      <c r="CF10" s="12">
        <v>104958</v>
      </c>
      <c r="CG10" s="12">
        <v>128549.38271604938</v>
      </c>
      <c r="CH10" s="12">
        <v>99960</v>
      </c>
      <c r="CI10" s="13">
        <f t="shared" ref="CI10:CI18" si="11">AVERAGE(CD10:CH10)</f>
        <v>106253.77777777778</v>
      </c>
      <c r="CJ10" s="11">
        <v>101858.64514551235</v>
      </c>
      <c r="CK10" s="12">
        <v>74613</v>
      </c>
      <c r="CL10" s="12">
        <v>82467</v>
      </c>
      <c r="CM10" s="12">
        <v>127323.30643189042</v>
      </c>
      <c r="CN10" s="12">
        <v>78540</v>
      </c>
      <c r="CO10" s="13">
        <f t="shared" ref="CO10:CO16" si="12">AVERAGE(CJ10:CN10)</f>
        <v>92960.390315480559</v>
      </c>
      <c r="CP10" s="11">
        <v>61631.555356342455</v>
      </c>
      <c r="CQ10" s="12">
        <v>15827</v>
      </c>
      <c r="CR10" s="105">
        <v>17493</v>
      </c>
      <c r="CS10" s="12">
        <v>77039.444195428063</v>
      </c>
      <c r="CT10" s="12">
        <v>16660</v>
      </c>
      <c r="CU10" s="13">
        <f t="shared" ref="CU10:CU16" si="13">AVERAGE(CP10:CT10)</f>
        <v>37730.199910354102</v>
      </c>
      <c r="CV10" s="11">
        <v>52062.5</v>
      </c>
      <c r="CW10" s="12">
        <v>14696.5</v>
      </c>
      <c r="CX10" s="12">
        <v>16243.5</v>
      </c>
      <c r="CY10" s="12">
        <v>65078.125</v>
      </c>
      <c r="CZ10" s="12">
        <v>15470</v>
      </c>
      <c r="DA10" s="13">
        <f t="shared" ref="DA10:DA16" si="14">AVERAGE(CV10:CZ10)</f>
        <v>32710.125</v>
      </c>
      <c r="DB10" s="11">
        <v>51339.085611833259</v>
      </c>
      <c r="DC10" s="12">
        <v>14696.5</v>
      </c>
      <c r="DD10" s="12">
        <v>16243.5</v>
      </c>
      <c r="DE10" s="12">
        <v>64173.857014791574</v>
      </c>
      <c r="DF10" s="12">
        <v>15470</v>
      </c>
      <c r="DG10" s="13">
        <f t="shared" ref="DG10:DG16" si="15">AVERAGE(DB10:DF10)</f>
        <v>32384.588525324965</v>
      </c>
      <c r="DH10" s="11">
        <v>57165.566153093663</v>
      </c>
      <c r="DI10" s="12">
        <v>20349</v>
      </c>
      <c r="DJ10" s="12">
        <v>22491</v>
      </c>
      <c r="DK10" s="12">
        <v>71456.957691367075</v>
      </c>
      <c r="DL10" s="12">
        <v>21420</v>
      </c>
      <c r="DM10" s="13">
        <f t="shared" ref="DM10:DM16" si="16">AVERAGE(DH10:DL10)</f>
        <v>38576.504768892148</v>
      </c>
      <c r="DN10" s="11">
        <v>60529.792574976884</v>
      </c>
      <c r="DO10" s="12">
        <v>24871</v>
      </c>
      <c r="DP10" s="105">
        <v>27489</v>
      </c>
      <c r="DQ10" s="12">
        <v>75662.240718721092</v>
      </c>
      <c r="DR10" s="12">
        <v>26180</v>
      </c>
      <c r="DS10" s="13">
        <f t="shared" ref="DS10:DS16" si="17">AVERAGE(DN10:DR10)</f>
        <v>42946.406658739594</v>
      </c>
      <c r="DT10" s="11">
        <v>137119.341563786</v>
      </c>
      <c r="DU10" s="12">
        <v>42959</v>
      </c>
      <c r="DV10" s="12">
        <v>47481</v>
      </c>
      <c r="DW10" s="12">
        <v>171399.17695473251</v>
      </c>
      <c r="DX10" s="12">
        <v>45220</v>
      </c>
      <c r="DY10" s="13">
        <f t="shared" ref="DY10:DY16" si="18">AVERAGE(DT10:DX10)</f>
        <v>88835.703703703708</v>
      </c>
      <c r="DZ10" s="11">
        <v>137119.341563786</v>
      </c>
      <c r="EA10" s="12">
        <v>42959</v>
      </c>
      <c r="EB10" s="12">
        <v>47481</v>
      </c>
      <c r="EC10" s="12">
        <v>171399.17695473251</v>
      </c>
      <c r="ED10" s="12">
        <v>45220</v>
      </c>
      <c r="EE10" s="13">
        <f t="shared" ref="EE10:EE16" si="19">AVERAGE(DZ10:ED10)</f>
        <v>88835.703703703708</v>
      </c>
      <c r="EF10" s="11">
        <v>74034.190335172971</v>
      </c>
      <c r="EG10" s="12">
        <v>20349</v>
      </c>
      <c r="EH10" s="12">
        <v>22491</v>
      </c>
      <c r="EI10" s="12">
        <v>92542.737918966217</v>
      </c>
      <c r="EJ10" s="12">
        <v>21420</v>
      </c>
      <c r="EK10" s="13">
        <f t="shared" ref="EK10:EK16" si="20">AVERAGE(EF10:EJ10)</f>
        <v>46167.38565082784</v>
      </c>
      <c r="EL10" s="11">
        <v>80471.946016492351</v>
      </c>
      <c r="EM10" s="12">
        <v>31654</v>
      </c>
      <c r="EN10" s="12">
        <v>34986</v>
      </c>
      <c r="EO10" s="12">
        <v>100589.93252061545</v>
      </c>
      <c r="EP10" s="12">
        <v>33320</v>
      </c>
      <c r="EQ10" s="13">
        <f t="shared" ref="EQ10:EQ16" si="21">AVERAGE(EL10:EP10)</f>
        <v>56204.375707421554</v>
      </c>
      <c r="ER10" s="11">
        <v>71072.822721766046</v>
      </c>
      <c r="ES10" s="12">
        <v>20349</v>
      </c>
      <c r="ET10" s="12">
        <v>22491</v>
      </c>
      <c r="EU10" s="12">
        <v>88841.02840220755</v>
      </c>
      <c r="EV10" s="12">
        <v>21420</v>
      </c>
      <c r="EW10" s="13">
        <f t="shared" ref="EW10:EW16" si="22">AVERAGE(ER10:EV10)</f>
        <v>44834.770224794724</v>
      </c>
      <c r="EX10" s="11">
        <v>72523.28849159801</v>
      </c>
      <c r="EY10" s="12">
        <v>14696.5</v>
      </c>
      <c r="EZ10" s="12">
        <v>16243.5</v>
      </c>
      <c r="FA10" s="12">
        <v>90654.110614497506</v>
      </c>
      <c r="FB10" s="12">
        <v>15470</v>
      </c>
      <c r="FC10" s="13">
        <f t="shared" ref="FC10:FC16" si="23">AVERAGE(EX10:FB10)</f>
        <v>41917.479821219102</v>
      </c>
      <c r="FD10" s="11">
        <v>144336.14901451158</v>
      </c>
      <c r="FE10" s="12">
        <v>47481</v>
      </c>
      <c r="FF10" s="12">
        <v>52479</v>
      </c>
      <c r="FG10" s="12">
        <v>180420.18626813951</v>
      </c>
      <c r="FH10" s="12">
        <v>49980</v>
      </c>
      <c r="FI10" s="13">
        <f t="shared" ref="FI10:FI16" si="24">AVERAGE(FD10:FH10)</f>
        <v>94939.267056530225</v>
      </c>
      <c r="FJ10" s="11">
        <v>104938.27160493826</v>
      </c>
      <c r="FK10" s="12">
        <v>27132</v>
      </c>
      <c r="FL10" s="12">
        <v>29988</v>
      </c>
      <c r="FM10" s="12">
        <v>131172.83950617284</v>
      </c>
      <c r="FN10" s="12">
        <v>28560</v>
      </c>
      <c r="FO10" s="13">
        <f t="shared" ref="FO10:FO16" si="25">AVERAGE(FJ10:FN10)</f>
        <v>64358.222222222226</v>
      </c>
      <c r="FP10" s="11">
        <v>96543.209876543202</v>
      </c>
      <c r="FQ10" s="12">
        <v>15827</v>
      </c>
      <c r="FR10" s="12">
        <v>17493</v>
      </c>
      <c r="FS10" s="12">
        <v>120679.01234567902</v>
      </c>
      <c r="FT10" s="12">
        <v>16660</v>
      </c>
      <c r="FU10" s="13">
        <f t="shared" ref="FU10:FU16" si="26">AVERAGE(FP10:FT10)</f>
        <v>53440.444444444453</v>
      </c>
      <c r="FV10" s="11">
        <v>114063.33870101983</v>
      </c>
      <c r="FW10" s="12">
        <v>20349</v>
      </c>
      <c r="FX10" s="12">
        <v>22491</v>
      </c>
      <c r="FY10" s="12">
        <v>142579.17337627482</v>
      </c>
      <c r="FZ10" s="12">
        <v>21420</v>
      </c>
      <c r="GA10" s="13">
        <f t="shared" ref="GA10:GA16" si="27">AVERAGE(FV10:FZ10)</f>
        <v>64180.502415458926</v>
      </c>
      <c r="GB10" s="11">
        <v>122648.75129141918</v>
      </c>
      <c r="GC10" s="12">
        <v>31654</v>
      </c>
      <c r="GD10" s="12">
        <v>34986</v>
      </c>
      <c r="GE10" s="12">
        <v>153310.93911427399</v>
      </c>
      <c r="GF10" s="12">
        <v>33320</v>
      </c>
      <c r="GG10" s="13">
        <f t="shared" ref="GG10:GG16" si="28">AVERAGE(GB10:GF10)</f>
        <v>75183.938081138622</v>
      </c>
      <c r="GH10" s="11">
        <v>98513.479465860422</v>
      </c>
      <c r="GI10" s="12">
        <v>15827</v>
      </c>
      <c r="GJ10" s="12">
        <v>17493</v>
      </c>
      <c r="GK10" s="12">
        <v>123141.84933232554</v>
      </c>
      <c r="GL10" s="12">
        <v>16660</v>
      </c>
      <c r="GM10" s="13">
        <f t="shared" ref="GM10:GM16" si="29">AVERAGE(GH10:GL10)</f>
        <v>54327.065759637182</v>
      </c>
      <c r="GN10" s="11">
        <v>100523.95863863308</v>
      </c>
      <c r="GO10" s="12">
        <v>15827</v>
      </c>
      <c r="GP10" s="12">
        <v>17493</v>
      </c>
      <c r="GQ10" s="12">
        <v>125654.94829829136</v>
      </c>
      <c r="GR10" s="12">
        <v>16660</v>
      </c>
      <c r="GS10" s="13">
        <f t="shared" ref="GS10:GS16" si="30">AVERAGE(GN10:GR10)</f>
        <v>55231.781387384886</v>
      </c>
    </row>
    <row r="11" spans="2:201" x14ac:dyDescent="0.25">
      <c r="B11" s="9" t="s">
        <v>13</v>
      </c>
      <c r="C11" s="14" t="s">
        <v>14</v>
      </c>
      <c r="D11" s="11">
        <v>291550</v>
      </c>
      <c r="E11" s="12">
        <v>390022.5</v>
      </c>
      <c r="F11" s="12">
        <v>431077.5</v>
      </c>
      <c r="G11" s="12">
        <v>364437.5</v>
      </c>
      <c r="H11" s="12">
        <v>410550</v>
      </c>
      <c r="I11" s="13">
        <v>449820</v>
      </c>
      <c r="J11" s="11">
        <v>291550</v>
      </c>
      <c r="K11" s="12">
        <v>406980</v>
      </c>
      <c r="L11" s="12">
        <v>449820</v>
      </c>
      <c r="M11" s="12">
        <v>364437.5</v>
      </c>
      <c r="N11" s="12">
        <v>428400</v>
      </c>
      <c r="O11" s="13">
        <v>506047.5</v>
      </c>
      <c r="P11" s="11">
        <v>343000</v>
      </c>
      <c r="Q11" s="12">
        <v>457852.5</v>
      </c>
      <c r="R11" s="12">
        <v>506047.5</v>
      </c>
      <c r="S11" s="12">
        <v>428750.00000000006</v>
      </c>
      <c r="T11" s="12">
        <v>481950</v>
      </c>
      <c r="U11" s="13">
        <f t="shared" si="0"/>
        <v>443520</v>
      </c>
      <c r="V11" s="11">
        <v>403529.4117647059</v>
      </c>
      <c r="W11" s="12">
        <v>746130</v>
      </c>
      <c r="X11" s="12">
        <v>824670</v>
      </c>
      <c r="Y11" s="12">
        <v>504411.76470588241</v>
      </c>
      <c r="Z11" s="12">
        <v>785400</v>
      </c>
      <c r="AA11" s="13">
        <f t="shared" si="1"/>
        <v>652828.23529411771</v>
      </c>
      <c r="AB11" s="11">
        <v>316902.17391304346</v>
      </c>
      <c r="AC11" s="11">
        <v>423937.5</v>
      </c>
      <c r="AD11" s="11">
        <v>468562.5</v>
      </c>
      <c r="AE11" s="12">
        <v>396127.71739130438</v>
      </c>
      <c r="AF11" s="12">
        <v>446250</v>
      </c>
      <c r="AG11" s="13">
        <f t="shared" si="2"/>
        <v>410355.97826086957</v>
      </c>
      <c r="AH11" s="11">
        <v>647888.88888888876</v>
      </c>
      <c r="AI11" s="12">
        <v>983535</v>
      </c>
      <c r="AJ11" s="12">
        <v>1087065</v>
      </c>
      <c r="AK11" s="12">
        <v>809861.11111111101</v>
      </c>
      <c r="AL11" s="12">
        <v>1035300</v>
      </c>
      <c r="AM11" s="13">
        <f t="shared" si="3"/>
        <v>912730</v>
      </c>
      <c r="AN11" s="11">
        <v>372826.08695652173</v>
      </c>
      <c r="AO11" s="12">
        <v>440895</v>
      </c>
      <c r="AP11" s="12">
        <v>487305</v>
      </c>
      <c r="AQ11" s="12">
        <v>466032.60869565222</v>
      </c>
      <c r="AR11" s="12">
        <v>464100</v>
      </c>
      <c r="AS11" s="13">
        <f t="shared" si="4"/>
        <v>446231.73913043475</v>
      </c>
      <c r="AT11" s="11">
        <v>438618.92583120201</v>
      </c>
      <c r="AU11" s="12">
        <v>474810</v>
      </c>
      <c r="AV11" s="12">
        <v>524790</v>
      </c>
      <c r="AW11" s="12">
        <v>548273.65728900256</v>
      </c>
      <c r="AX11" s="12">
        <v>499800</v>
      </c>
      <c r="AY11" s="13">
        <f t="shared" si="5"/>
        <v>497258.5166240409</v>
      </c>
      <c r="AZ11" s="11">
        <v>381809.8480880041</v>
      </c>
      <c r="BA11" s="12">
        <v>390022.5</v>
      </c>
      <c r="BB11" s="12">
        <v>431077.5</v>
      </c>
      <c r="BC11" s="12">
        <v>477262.31011000526</v>
      </c>
      <c r="BD11" s="12">
        <v>410550</v>
      </c>
      <c r="BE11" s="13">
        <f t="shared" si="6"/>
        <v>418144.43163960188</v>
      </c>
      <c r="BF11" s="11">
        <v>384356.79067682655</v>
      </c>
      <c r="BG11" s="12">
        <v>491767.5</v>
      </c>
      <c r="BH11" s="12">
        <v>543532.5</v>
      </c>
      <c r="BI11" s="12">
        <v>480445.98834603321</v>
      </c>
      <c r="BJ11" s="12">
        <v>517650</v>
      </c>
      <c r="BK11" s="13">
        <f t="shared" si="7"/>
        <v>483550.55580457195</v>
      </c>
      <c r="BL11" s="11">
        <v>447570.33248081838</v>
      </c>
      <c r="BM11" s="12">
        <v>610470</v>
      </c>
      <c r="BN11" s="12">
        <v>674730</v>
      </c>
      <c r="BO11" s="12">
        <v>559462.91560102312</v>
      </c>
      <c r="BP11" s="12">
        <v>642600</v>
      </c>
      <c r="BQ11" s="13">
        <f t="shared" si="8"/>
        <v>586966.64961636835</v>
      </c>
      <c r="BR11" s="11">
        <v>335114.94252873567</v>
      </c>
      <c r="BS11" s="12">
        <v>474810</v>
      </c>
      <c r="BT11" s="12">
        <v>524790</v>
      </c>
      <c r="BU11" s="12">
        <v>418893.67816091958</v>
      </c>
      <c r="BV11" s="12">
        <v>499800</v>
      </c>
      <c r="BW11" s="13">
        <f t="shared" si="9"/>
        <v>450681.72413793101</v>
      </c>
      <c r="BX11" s="11">
        <v>356505.25800929323</v>
      </c>
      <c r="BY11" s="11">
        <v>627427.5</v>
      </c>
      <c r="BZ11" s="11">
        <v>693472.5</v>
      </c>
      <c r="CA11" s="11">
        <v>445631.57251161663</v>
      </c>
      <c r="CB11" s="12">
        <v>660450</v>
      </c>
      <c r="CC11" s="13">
        <f t="shared" si="10"/>
        <v>556697.36610418197</v>
      </c>
      <c r="CD11" s="11">
        <v>654433.22109988774</v>
      </c>
      <c r="CE11" s="12">
        <v>1051365</v>
      </c>
      <c r="CF11" s="12">
        <v>1162035</v>
      </c>
      <c r="CG11" s="12">
        <v>818041.52637485962</v>
      </c>
      <c r="CH11" s="12">
        <v>1106700</v>
      </c>
      <c r="CI11" s="13">
        <f t="shared" si="11"/>
        <v>958514.94949494954</v>
      </c>
      <c r="CJ11" s="11">
        <v>648191.37819871504</v>
      </c>
      <c r="CK11" s="12">
        <v>780045</v>
      </c>
      <c r="CL11" s="12">
        <v>862155</v>
      </c>
      <c r="CM11" s="12">
        <v>810239.22274839377</v>
      </c>
      <c r="CN11" s="12">
        <v>821100</v>
      </c>
      <c r="CO11" s="13">
        <f t="shared" si="12"/>
        <v>784346.12018942169</v>
      </c>
      <c r="CP11" s="11">
        <v>392200.80681308836</v>
      </c>
      <c r="CQ11" s="12">
        <v>169575</v>
      </c>
      <c r="CR11" s="105">
        <v>187425</v>
      </c>
      <c r="CS11" s="12">
        <v>490251.00851636042</v>
      </c>
      <c r="CT11" s="12">
        <v>178500</v>
      </c>
      <c r="CU11" s="13">
        <f t="shared" si="13"/>
        <v>283590.36306588975</v>
      </c>
      <c r="CV11" s="11">
        <v>331306.81818181812</v>
      </c>
      <c r="CW11" s="12">
        <v>141312.5</v>
      </c>
      <c r="CX11" s="12">
        <v>156187.5</v>
      </c>
      <c r="CY11" s="12">
        <v>414133.52272727271</v>
      </c>
      <c r="CZ11" s="12">
        <v>148750</v>
      </c>
      <c r="DA11" s="13">
        <f t="shared" si="14"/>
        <v>238338.06818181818</v>
      </c>
      <c r="DB11" s="11">
        <v>326703.27207530249</v>
      </c>
      <c r="DC11" s="12">
        <v>152617.5</v>
      </c>
      <c r="DD11" s="12">
        <v>168682.5</v>
      </c>
      <c r="DE11" s="12">
        <v>408379.09009412822</v>
      </c>
      <c r="DF11" s="12">
        <v>160650</v>
      </c>
      <c r="DG11" s="13">
        <f t="shared" si="15"/>
        <v>243406.47243388611</v>
      </c>
      <c r="DH11" s="11">
        <v>363780.87551968702</v>
      </c>
      <c r="DI11" s="12">
        <v>209142.5</v>
      </c>
      <c r="DJ11" s="12">
        <v>231157.5</v>
      </c>
      <c r="DK11" s="12">
        <v>454726.09439960879</v>
      </c>
      <c r="DL11" s="12">
        <v>220150</v>
      </c>
      <c r="DM11" s="13">
        <f t="shared" si="16"/>
        <v>295791.39398385922</v>
      </c>
      <c r="DN11" s="11">
        <v>385189.58911348926</v>
      </c>
      <c r="DO11" s="12">
        <v>265667.5</v>
      </c>
      <c r="DP11" s="105">
        <v>293632.5</v>
      </c>
      <c r="DQ11" s="12">
        <v>481486.98639186157</v>
      </c>
      <c r="DR11" s="12">
        <v>279650</v>
      </c>
      <c r="DS11" s="13">
        <f t="shared" si="17"/>
        <v>341125.31510107015</v>
      </c>
      <c r="DT11" s="11">
        <v>872577.62813318369</v>
      </c>
      <c r="DU11" s="12">
        <v>542640</v>
      </c>
      <c r="DV11" s="12">
        <v>599760</v>
      </c>
      <c r="DW11" s="12">
        <v>1090722.0351664794</v>
      </c>
      <c r="DX11" s="12">
        <v>571200</v>
      </c>
      <c r="DY11" s="13">
        <f t="shared" si="18"/>
        <v>735379.93265993265</v>
      </c>
      <c r="DZ11" s="11">
        <v>872577.62813318369</v>
      </c>
      <c r="EA11" s="12">
        <v>553945</v>
      </c>
      <c r="EB11" s="12">
        <v>612255</v>
      </c>
      <c r="EC11" s="12">
        <v>1090722.0351664794</v>
      </c>
      <c r="ED11" s="12">
        <v>583100</v>
      </c>
      <c r="EE11" s="13">
        <f t="shared" si="19"/>
        <v>742519.93265993265</v>
      </c>
      <c r="EF11" s="11">
        <v>471126.6657692825</v>
      </c>
      <c r="EG11" s="12">
        <v>220447.5</v>
      </c>
      <c r="EH11" s="12">
        <v>243652.5</v>
      </c>
      <c r="EI11" s="12">
        <v>588908.33221160329</v>
      </c>
      <c r="EJ11" s="12">
        <v>232050</v>
      </c>
      <c r="EK11" s="13">
        <f t="shared" si="20"/>
        <v>351236.99959617713</v>
      </c>
      <c r="EL11" s="11">
        <v>512094.20192313311</v>
      </c>
      <c r="EM11" s="12">
        <v>339150</v>
      </c>
      <c r="EN11" s="12">
        <v>374850</v>
      </c>
      <c r="EO11" s="12">
        <v>640117.75240391656</v>
      </c>
      <c r="EP11" s="12">
        <v>357000</v>
      </c>
      <c r="EQ11" s="13">
        <f t="shared" si="21"/>
        <v>444642.39086540992</v>
      </c>
      <c r="ER11" s="11">
        <v>452281.59913851111</v>
      </c>
      <c r="ES11" s="12">
        <v>209142.5</v>
      </c>
      <c r="ET11" s="12">
        <v>231157.5</v>
      </c>
      <c r="EU11" s="12">
        <v>565351.99892313906</v>
      </c>
      <c r="EV11" s="12">
        <v>220150</v>
      </c>
      <c r="EW11" s="13">
        <f t="shared" si="22"/>
        <v>335616.71961233002</v>
      </c>
      <c r="EX11" s="11">
        <v>461511.83585562365</v>
      </c>
      <c r="EY11" s="12">
        <v>152617.5</v>
      </c>
      <c r="EZ11" s="12">
        <v>168682.5</v>
      </c>
      <c r="FA11" s="12">
        <v>576889.79481952963</v>
      </c>
      <c r="FB11" s="12">
        <v>160650</v>
      </c>
      <c r="FC11" s="13">
        <f t="shared" si="23"/>
        <v>304070.32613503066</v>
      </c>
      <c r="FD11" s="11">
        <v>918502.76645598281</v>
      </c>
      <c r="FE11" s="12">
        <v>587860</v>
      </c>
      <c r="FF11" s="12">
        <v>649740</v>
      </c>
      <c r="FG11" s="12">
        <v>1148128.4580699785</v>
      </c>
      <c r="FH11" s="12">
        <v>618800</v>
      </c>
      <c r="FI11" s="13">
        <f t="shared" si="24"/>
        <v>784606.24490519217</v>
      </c>
      <c r="FJ11" s="11">
        <v>667789.00112233439</v>
      </c>
      <c r="FK11" s="12">
        <v>282625</v>
      </c>
      <c r="FL11" s="12">
        <v>312375</v>
      </c>
      <c r="FM11" s="12">
        <v>834736.25140291802</v>
      </c>
      <c r="FN11" s="12">
        <v>297500</v>
      </c>
      <c r="FO11" s="13">
        <f t="shared" si="25"/>
        <v>479005.05050505046</v>
      </c>
      <c r="FP11" s="11">
        <v>614365.88103254768</v>
      </c>
      <c r="FQ11" s="12">
        <v>163922.5</v>
      </c>
      <c r="FR11" s="12">
        <v>181177.5</v>
      </c>
      <c r="FS11" s="12">
        <v>767957.35129068466</v>
      </c>
      <c r="FT11" s="12">
        <v>172550</v>
      </c>
      <c r="FU11" s="13">
        <f t="shared" si="26"/>
        <v>379994.64646464644</v>
      </c>
      <c r="FV11" s="11">
        <v>725857.60991558072</v>
      </c>
      <c r="FW11" s="12">
        <v>214795</v>
      </c>
      <c r="FX11" s="12">
        <v>237405</v>
      </c>
      <c r="FY11" s="12">
        <v>907322.01239447598</v>
      </c>
      <c r="FZ11" s="12">
        <v>226100</v>
      </c>
      <c r="GA11" s="13">
        <f t="shared" si="27"/>
        <v>462295.92446201126</v>
      </c>
      <c r="GB11" s="11">
        <v>780492.05367266748</v>
      </c>
      <c r="GC11" s="12">
        <v>350455</v>
      </c>
      <c r="GD11" s="12">
        <v>387345</v>
      </c>
      <c r="GE11" s="12">
        <v>975615.06709083437</v>
      </c>
      <c r="GF11" s="12">
        <v>368900</v>
      </c>
      <c r="GG11" s="13">
        <f t="shared" si="28"/>
        <v>572561.42415270046</v>
      </c>
      <c r="GH11" s="11">
        <v>626903.9602372935</v>
      </c>
      <c r="GI11" s="12">
        <v>158270</v>
      </c>
      <c r="GJ11" s="12">
        <v>174930</v>
      </c>
      <c r="GK11" s="12">
        <v>783629.950296617</v>
      </c>
      <c r="GL11" s="12">
        <v>166600</v>
      </c>
      <c r="GM11" s="13">
        <f t="shared" si="29"/>
        <v>382066.78210678214</v>
      </c>
      <c r="GN11" s="11">
        <v>639697.91860948317</v>
      </c>
      <c r="GO11" s="12">
        <v>175227.5</v>
      </c>
      <c r="GP11" s="12">
        <v>193672.5</v>
      </c>
      <c r="GQ11" s="12">
        <v>799622.39826185419</v>
      </c>
      <c r="GR11" s="12">
        <v>184450</v>
      </c>
      <c r="GS11" s="13">
        <f t="shared" si="30"/>
        <v>398534.06337426748</v>
      </c>
    </row>
    <row r="12" spans="2:201" x14ac:dyDescent="0.25">
      <c r="B12" s="9" t="s">
        <v>15</v>
      </c>
      <c r="C12" s="15" t="s">
        <v>16</v>
      </c>
      <c r="D12" s="11">
        <v>90202</v>
      </c>
      <c r="E12" s="12">
        <v>27132</v>
      </c>
      <c r="F12" s="12">
        <v>29988</v>
      </c>
      <c r="G12" s="12">
        <v>112752.5</v>
      </c>
      <c r="H12" s="12">
        <v>28560</v>
      </c>
      <c r="I12" s="13">
        <v>33736.5</v>
      </c>
      <c r="J12" s="11">
        <v>90202</v>
      </c>
      <c r="K12" s="12">
        <v>30523.5</v>
      </c>
      <c r="L12" s="12">
        <v>33736.5</v>
      </c>
      <c r="M12" s="12">
        <v>112752.5</v>
      </c>
      <c r="N12" s="12">
        <v>32130</v>
      </c>
      <c r="O12" s="13">
        <v>33736.5</v>
      </c>
      <c r="P12" s="11">
        <v>106120</v>
      </c>
      <c r="Q12" s="12">
        <v>30523.5</v>
      </c>
      <c r="R12" s="12">
        <v>33736.5</v>
      </c>
      <c r="S12" s="12">
        <v>132650</v>
      </c>
      <c r="T12" s="12">
        <v>32130</v>
      </c>
      <c r="U12" s="13">
        <f t="shared" si="0"/>
        <v>67032</v>
      </c>
      <c r="V12" s="11">
        <v>124847.05882352943</v>
      </c>
      <c r="W12" s="12">
        <v>47481</v>
      </c>
      <c r="X12" s="12">
        <v>52479</v>
      </c>
      <c r="Y12" s="12">
        <v>156058.82352941178</v>
      </c>
      <c r="Z12" s="12">
        <v>49980</v>
      </c>
      <c r="AA12" s="13">
        <f t="shared" si="1"/>
        <v>86169.176470588238</v>
      </c>
      <c r="AB12" s="11">
        <v>98045.65217391304</v>
      </c>
      <c r="AC12" s="11">
        <v>30523.5</v>
      </c>
      <c r="AD12" s="11">
        <v>33736.5</v>
      </c>
      <c r="AE12" s="12">
        <v>122557.0652173913</v>
      </c>
      <c r="AF12" s="12">
        <v>32130</v>
      </c>
      <c r="AG12" s="13">
        <f t="shared" si="2"/>
        <v>63398.543478260865</v>
      </c>
      <c r="AH12" s="11">
        <v>200448.88888888888</v>
      </c>
      <c r="AI12" s="12">
        <v>61047</v>
      </c>
      <c r="AJ12" s="12">
        <v>67473</v>
      </c>
      <c r="AK12" s="12">
        <v>250561.11111111112</v>
      </c>
      <c r="AL12" s="12">
        <v>64260</v>
      </c>
      <c r="AM12" s="13">
        <f t="shared" si="3"/>
        <v>128758</v>
      </c>
      <c r="AN12" s="11">
        <v>115347.82608695653</v>
      </c>
      <c r="AO12" s="12">
        <v>30523.5</v>
      </c>
      <c r="AP12" s="12">
        <v>33736.5</v>
      </c>
      <c r="AQ12" s="12">
        <v>144184.78260869568</v>
      </c>
      <c r="AR12" s="12">
        <v>32130</v>
      </c>
      <c r="AS12" s="13">
        <f t="shared" si="4"/>
        <v>71184.521739130447</v>
      </c>
      <c r="AT12" s="11">
        <v>135703.32480818414</v>
      </c>
      <c r="AU12" s="12">
        <v>33915</v>
      </c>
      <c r="AV12" s="12">
        <v>37485</v>
      </c>
      <c r="AW12" s="12">
        <v>169629.15601023019</v>
      </c>
      <c r="AX12" s="12">
        <v>35700</v>
      </c>
      <c r="AY12" s="13">
        <f t="shared" si="5"/>
        <v>82486.496163682867</v>
      </c>
      <c r="AZ12" s="11">
        <v>118127.29177579883</v>
      </c>
      <c r="BA12" s="12">
        <v>27132</v>
      </c>
      <c r="BB12" s="12">
        <v>29988</v>
      </c>
      <c r="BC12" s="12">
        <v>147659.11471974856</v>
      </c>
      <c r="BD12" s="12">
        <v>28560</v>
      </c>
      <c r="BE12" s="13">
        <f t="shared" si="6"/>
        <v>70293.281299109483</v>
      </c>
      <c r="BF12" s="11">
        <v>118915.28462572838</v>
      </c>
      <c r="BG12" s="12">
        <v>33915</v>
      </c>
      <c r="BH12" s="12">
        <v>37485</v>
      </c>
      <c r="BI12" s="12">
        <v>148644.10578216048</v>
      </c>
      <c r="BJ12" s="12">
        <v>35700</v>
      </c>
      <c r="BK12" s="13">
        <f t="shared" si="7"/>
        <v>74931.878081577772</v>
      </c>
      <c r="BL12" s="11">
        <v>138472.78041651443</v>
      </c>
      <c r="BM12" s="12">
        <v>40698</v>
      </c>
      <c r="BN12" s="12">
        <v>44982</v>
      </c>
      <c r="BO12" s="12">
        <v>173090.97552064309</v>
      </c>
      <c r="BP12" s="12">
        <v>42840</v>
      </c>
      <c r="BQ12" s="13">
        <f t="shared" si="8"/>
        <v>88016.75118743151</v>
      </c>
      <c r="BR12" s="11">
        <v>103680.45977011495</v>
      </c>
      <c r="BS12" s="12">
        <v>33915</v>
      </c>
      <c r="BT12" s="12">
        <v>37485</v>
      </c>
      <c r="BU12" s="12">
        <v>129600.57471264369</v>
      </c>
      <c r="BV12" s="12">
        <v>35700</v>
      </c>
      <c r="BW12" s="13">
        <f t="shared" si="9"/>
        <v>68076.206896551725</v>
      </c>
      <c r="BX12" s="11">
        <v>110298.36145756909</v>
      </c>
      <c r="BY12" s="11">
        <v>40698</v>
      </c>
      <c r="BZ12" s="11">
        <v>44982</v>
      </c>
      <c r="CA12" s="11">
        <v>137872.95182196138</v>
      </c>
      <c r="CB12" s="12">
        <v>42840</v>
      </c>
      <c r="CC12" s="13">
        <f t="shared" si="10"/>
        <v>75338.262655906103</v>
      </c>
      <c r="CD12" s="11">
        <v>202473.62514029181</v>
      </c>
      <c r="CE12" s="12">
        <v>61047</v>
      </c>
      <c r="CF12" s="12">
        <v>67473</v>
      </c>
      <c r="CG12" s="12">
        <v>253092.03142536478</v>
      </c>
      <c r="CH12" s="12">
        <v>64260</v>
      </c>
      <c r="CI12" s="13">
        <f t="shared" si="11"/>
        <v>129669.13131313134</v>
      </c>
      <c r="CJ12" s="11">
        <v>200542.47537739834</v>
      </c>
      <c r="CK12" s="12">
        <v>47481</v>
      </c>
      <c r="CL12" s="12">
        <v>52479</v>
      </c>
      <c r="CM12" s="12">
        <v>250678.09422174795</v>
      </c>
      <c r="CN12" s="12">
        <v>49980</v>
      </c>
      <c r="CO12" s="13">
        <f t="shared" si="12"/>
        <v>120232.11391982925</v>
      </c>
      <c r="CP12" s="11">
        <v>121342.12716911058</v>
      </c>
      <c r="CQ12" s="12">
        <v>11305</v>
      </c>
      <c r="CR12" s="105">
        <v>12495</v>
      </c>
      <c r="CS12" s="12">
        <v>151677.65896138825</v>
      </c>
      <c r="CT12" s="12">
        <v>11900</v>
      </c>
      <c r="CU12" s="13">
        <f t="shared" si="13"/>
        <v>61743.957226099774</v>
      </c>
      <c r="CV12" s="11">
        <v>102502.27272727272</v>
      </c>
      <c r="CW12" s="12">
        <v>10174.5</v>
      </c>
      <c r="CX12" s="12">
        <v>11245.5</v>
      </c>
      <c r="CY12" s="12">
        <v>128127.84090909091</v>
      </c>
      <c r="CZ12" s="12">
        <v>10710</v>
      </c>
      <c r="DA12" s="13">
        <f t="shared" si="14"/>
        <v>52552.022727272728</v>
      </c>
      <c r="DB12" s="11">
        <v>101077.99193186912</v>
      </c>
      <c r="DC12" s="12">
        <v>10174.5</v>
      </c>
      <c r="DD12" s="12">
        <v>11245.5</v>
      </c>
      <c r="DE12" s="12">
        <v>126347.48991483639</v>
      </c>
      <c r="DF12" s="12">
        <v>10710</v>
      </c>
      <c r="DG12" s="13">
        <f t="shared" si="15"/>
        <v>51911.096369341103</v>
      </c>
      <c r="DH12" s="11">
        <v>112549.3484260909</v>
      </c>
      <c r="DI12" s="12">
        <v>13566</v>
      </c>
      <c r="DJ12" s="12">
        <v>14994</v>
      </c>
      <c r="DK12" s="12">
        <v>140686.68553261366</v>
      </c>
      <c r="DL12" s="12">
        <v>14280</v>
      </c>
      <c r="DM12" s="13">
        <f t="shared" si="16"/>
        <v>59215.206791740915</v>
      </c>
      <c r="DN12" s="11">
        <v>119172.94226449994</v>
      </c>
      <c r="DO12" s="12">
        <v>15827</v>
      </c>
      <c r="DP12" s="105">
        <v>17493</v>
      </c>
      <c r="DQ12" s="12">
        <v>148966.17783062492</v>
      </c>
      <c r="DR12" s="12">
        <v>16660</v>
      </c>
      <c r="DS12" s="13">
        <f t="shared" si="17"/>
        <v>63623.824019024978</v>
      </c>
      <c r="DT12" s="11">
        <v>269964.8335203891</v>
      </c>
      <c r="DU12" s="12">
        <v>27132</v>
      </c>
      <c r="DV12" s="12">
        <v>29988</v>
      </c>
      <c r="DW12" s="12">
        <v>337456.04190048634</v>
      </c>
      <c r="DX12" s="12">
        <v>28560</v>
      </c>
      <c r="DY12" s="13">
        <f t="shared" si="18"/>
        <v>138620.17508417508</v>
      </c>
      <c r="DZ12" s="11">
        <v>269964.8335203891</v>
      </c>
      <c r="EA12" s="12">
        <v>27132</v>
      </c>
      <c r="EB12" s="12">
        <v>29988</v>
      </c>
      <c r="EC12" s="12">
        <v>337456.04190048634</v>
      </c>
      <c r="ED12" s="12">
        <v>28560</v>
      </c>
      <c r="EE12" s="13">
        <f t="shared" si="19"/>
        <v>138620.17508417508</v>
      </c>
      <c r="EF12" s="11">
        <v>145760.82149106782</v>
      </c>
      <c r="EG12" s="12">
        <v>13566</v>
      </c>
      <c r="EH12" s="12">
        <v>14994</v>
      </c>
      <c r="EI12" s="12">
        <v>182201.02686383482</v>
      </c>
      <c r="EJ12" s="12">
        <v>14280</v>
      </c>
      <c r="EK12" s="13">
        <f t="shared" si="20"/>
        <v>74160.369670980523</v>
      </c>
      <c r="EL12" s="11">
        <v>158435.67553376939</v>
      </c>
      <c r="EM12" s="12">
        <v>20349</v>
      </c>
      <c r="EN12" s="12">
        <v>22491</v>
      </c>
      <c r="EO12" s="12">
        <v>198044.59441721175</v>
      </c>
      <c r="EP12" s="12">
        <v>21420</v>
      </c>
      <c r="EQ12" s="13">
        <f t="shared" si="21"/>
        <v>84148.053990196233</v>
      </c>
      <c r="ER12" s="11">
        <v>139930.3886314251</v>
      </c>
      <c r="ES12" s="12">
        <v>13566</v>
      </c>
      <c r="ET12" s="12">
        <v>14994</v>
      </c>
      <c r="EU12" s="12">
        <v>174912.9857892814</v>
      </c>
      <c r="EV12" s="12">
        <v>14280</v>
      </c>
      <c r="EW12" s="13">
        <f t="shared" si="22"/>
        <v>71536.674884141306</v>
      </c>
      <c r="EX12" s="11">
        <v>142786.11084839297</v>
      </c>
      <c r="EY12" s="12">
        <v>10174.5</v>
      </c>
      <c r="EZ12" s="12">
        <v>11245.5</v>
      </c>
      <c r="FA12" s="12">
        <v>178482.63856049124</v>
      </c>
      <c r="FB12" s="12">
        <v>10710</v>
      </c>
      <c r="FC12" s="13">
        <f t="shared" si="23"/>
        <v>70679.749881776836</v>
      </c>
      <c r="FD12" s="11">
        <v>284173.50896883063</v>
      </c>
      <c r="FE12" s="12">
        <v>29393</v>
      </c>
      <c r="FF12" s="12">
        <v>32487</v>
      </c>
      <c r="FG12" s="12">
        <v>355216.88621103828</v>
      </c>
      <c r="FH12" s="12">
        <v>30940</v>
      </c>
      <c r="FI12" s="13">
        <f t="shared" si="24"/>
        <v>146442.07903597379</v>
      </c>
      <c r="FJ12" s="11">
        <v>206605.73993907328</v>
      </c>
      <c r="FK12" s="12">
        <v>16957.5</v>
      </c>
      <c r="FL12" s="12">
        <v>18742.5</v>
      </c>
      <c r="FM12" s="12">
        <v>258257.17492384161</v>
      </c>
      <c r="FN12" s="12">
        <v>17850</v>
      </c>
      <c r="FO12" s="13">
        <f t="shared" si="25"/>
        <v>103682.58297258298</v>
      </c>
      <c r="FP12" s="11">
        <v>190077.28074394743</v>
      </c>
      <c r="FQ12" s="12">
        <v>11305</v>
      </c>
      <c r="FR12" s="12">
        <v>12495</v>
      </c>
      <c r="FS12" s="12">
        <v>237596.6009299343</v>
      </c>
      <c r="FT12" s="12">
        <v>11900</v>
      </c>
      <c r="FU12" s="13">
        <f t="shared" si="26"/>
        <v>92674.776334776339</v>
      </c>
      <c r="FV12" s="11">
        <v>224571.45645551442</v>
      </c>
      <c r="FW12" s="12">
        <v>13566</v>
      </c>
      <c r="FX12" s="12">
        <v>14994</v>
      </c>
      <c r="FY12" s="12">
        <v>280714.32056939305</v>
      </c>
      <c r="FZ12" s="12">
        <v>14280</v>
      </c>
      <c r="GA12" s="13">
        <f t="shared" si="27"/>
        <v>109625.1554049815</v>
      </c>
      <c r="GB12" s="11">
        <v>241474.68436076818</v>
      </c>
      <c r="GC12" s="12">
        <v>20349</v>
      </c>
      <c r="GD12" s="12">
        <v>22491</v>
      </c>
      <c r="GE12" s="12">
        <v>301843.35545096023</v>
      </c>
      <c r="GF12" s="12">
        <v>21420</v>
      </c>
      <c r="GG12" s="13">
        <f t="shared" si="28"/>
        <v>121515.60796234568</v>
      </c>
      <c r="GH12" s="11">
        <v>193956.40892239535</v>
      </c>
      <c r="GI12" s="12">
        <v>11305</v>
      </c>
      <c r="GJ12" s="12">
        <v>12495</v>
      </c>
      <c r="GK12" s="12">
        <v>242445.51115299421</v>
      </c>
      <c r="GL12" s="12">
        <v>11900</v>
      </c>
      <c r="GM12" s="13">
        <f t="shared" si="29"/>
        <v>94420.384015077914</v>
      </c>
      <c r="GN12" s="11">
        <v>197914.70298203605</v>
      </c>
      <c r="GO12" s="12">
        <v>11305</v>
      </c>
      <c r="GP12" s="12">
        <v>12495</v>
      </c>
      <c r="GQ12" s="12">
        <v>247393.37872754509</v>
      </c>
      <c r="GR12" s="12">
        <v>11900</v>
      </c>
      <c r="GS12" s="13">
        <f t="shared" si="30"/>
        <v>96201.616341916233</v>
      </c>
    </row>
    <row r="13" spans="2:201" x14ac:dyDescent="0.25">
      <c r="B13" s="9" t="s">
        <v>17</v>
      </c>
      <c r="C13" s="15" t="s">
        <v>18</v>
      </c>
      <c r="D13" s="11">
        <v>14875</v>
      </c>
      <c r="E13" s="12">
        <v>23740.5</v>
      </c>
      <c r="F13" s="12">
        <v>26239.5</v>
      </c>
      <c r="G13" s="12">
        <v>18593.75</v>
      </c>
      <c r="H13" s="12">
        <v>24990</v>
      </c>
      <c r="I13" s="13">
        <v>26239.5</v>
      </c>
      <c r="J13" s="11">
        <v>14875</v>
      </c>
      <c r="K13" s="12">
        <v>23740.5</v>
      </c>
      <c r="L13" s="12">
        <v>26239.5</v>
      </c>
      <c r="M13" s="12">
        <v>18593.75</v>
      </c>
      <c r="N13" s="12">
        <v>24990</v>
      </c>
      <c r="O13" s="13">
        <v>29988</v>
      </c>
      <c r="P13" s="11">
        <v>17500</v>
      </c>
      <c r="Q13" s="12">
        <v>27132</v>
      </c>
      <c r="R13" s="12">
        <v>29988</v>
      </c>
      <c r="S13" s="12">
        <v>21875</v>
      </c>
      <c r="T13" s="12">
        <v>28560</v>
      </c>
      <c r="U13" s="13">
        <f t="shared" si="0"/>
        <v>25011</v>
      </c>
      <c r="V13" s="11">
        <v>20588.235294117647</v>
      </c>
      <c r="W13" s="12">
        <v>40698</v>
      </c>
      <c r="X13" s="12">
        <v>44982</v>
      </c>
      <c r="Y13" s="12">
        <v>25735.294117647063</v>
      </c>
      <c r="Z13" s="12">
        <v>42840</v>
      </c>
      <c r="AA13" s="13">
        <f t="shared" si="1"/>
        <v>34968.705882352937</v>
      </c>
      <c r="AB13" s="11">
        <v>16168.478260869564</v>
      </c>
      <c r="AC13" s="11">
        <v>27132</v>
      </c>
      <c r="AD13" s="11">
        <v>29988</v>
      </c>
      <c r="AE13" s="12">
        <v>20210.597826086956</v>
      </c>
      <c r="AF13" s="12">
        <v>28560</v>
      </c>
      <c r="AG13" s="13">
        <f t="shared" si="2"/>
        <v>24411.815217391304</v>
      </c>
      <c r="AH13" s="11">
        <v>33055.555555555555</v>
      </c>
      <c r="AI13" s="12">
        <v>54264</v>
      </c>
      <c r="AJ13" s="12">
        <v>59976</v>
      </c>
      <c r="AK13" s="12">
        <v>41319.444444444438</v>
      </c>
      <c r="AL13" s="12">
        <v>57120</v>
      </c>
      <c r="AM13" s="13">
        <f t="shared" si="3"/>
        <v>49147</v>
      </c>
      <c r="AN13" s="11">
        <v>19021.739130434784</v>
      </c>
      <c r="AO13" s="12">
        <v>27132</v>
      </c>
      <c r="AP13" s="12">
        <v>29988</v>
      </c>
      <c r="AQ13" s="12">
        <v>23777.173913043476</v>
      </c>
      <c r="AR13" s="12">
        <v>28560</v>
      </c>
      <c r="AS13" s="13">
        <f t="shared" si="4"/>
        <v>25695.782608695652</v>
      </c>
      <c r="AT13" s="11">
        <v>22378.516624040923</v>
      </c>
      <c r="AU13" s="12">
        <v>27132</v>
      </c>
      <c r="AV13" s="12">
        <v>29988</v>
      </c>
      <c r="AW13" s="12">
        <v>27973.145780051153</v>
      </c>
      <c r="AX13" s="12">
        <v>28560</v>
      </c>
      <c r="AY13" s="13">
        <f t="shared" si="5"/>
        <v>27206.332480818419</v>
      </c>
      <c r="AZ13" s="11">
        <v>19480.094290204295</v>
      </c>
      <c r="BA13" s="12">
        <v>23740.5</v>
      </c>
      <c r="BB13" s="12">
        <v>26239.5</v>
      </c>
      <c r="BC13" s="12">
        <v>24350.117862755371</v>
      </c>
      <c r="BD13" s="12">
        <v>24990</v>
      </c>
      <c r="BE13" s="13">
        <f t="shared" si="6"/>
        <v>23760.042430591933</v>
      </c>
      <c r="BF13" s="11">
        <v>19610.040340654414</v>
      </c>
      <c r="BG13" s="12">
        <v>30523.5</v>
      </c>
      <c r="BH13" s="12">
        <v>33736.5</v>
      </c>
      <c r="BI13" s="12">
        <v>24512.550425818015</v>
      </c>
      <c r="BJ13" s="12">
        <v>32130</v>
      </c>
      <c r="BK13" s="13">
        <f t="shared" si="7"/>
        <v>28102.518153294484</v>
      </c>
      <c r="BL13" s="11">
        <v>22835.221044939717</v>
      </c>
      <c r="BM13" s="12">
        <v>33915</v>
      </c>
      <c r="BN13" s="12">
        <v>37485</v>
      </c>
      <c r="BO13" s="12">
        <v>28544.026306174648</v>
      </c>
      <c r="BP13" s="12">
        <v>35700</v>
      </c>
      <c r="BQ13" s="13">
        <f t="shared" si="8"/>
        <v>31695.849470222871</v>
      </c>
      <c r="BR13" s="11">
        <v>17097.701149425287</v>
      </c>
      <c r="BS13" s="12">
        <v>27132</v>
      </c>
      <c r="BT13" s="12">
        <v>29988</v>
      </c>
      <c r="BU13" s="12">
        <v>21372.126436781611</v>
      </c>
      <c r="BV13" s="12">
        <v>28560</v>
      </c>
      <c r="BW13" s="13">
        <f t="shared" si="9"/>
        <v>24829.96551724138</v>
      </c>
      <c r="BX13" s="11">
        <v>18189.043775984348</v>
      </c>
      <c r="BY13" s="11">
        <v>33915</v>
      </c>
      <c r="BZ13" s="11">
        <v>37485</v>
      </c>
      <c r="CA13" s="11">
        <v>22736.304719980439</v>
      </c>
      <c r="CB13" s="12">
        <v>35700</v>
      </c>
      <c r="CC13" s="13">
        <f t="shared" si="10"/>
        <v>29605.069699192954</v>
      </c>
      <c r="CD13" s="11">
        <v>33389.450056116722</v>
      </c>
      <c r="CE13" s="12">
        <v>54264</v>
      </c>
      <c r="CF13" s="12">
        <v>59976</v>
      </c>
      <c r="CG13" s="12">
        <v>41736.812570145899</v>
      </c>
      <c r="CH13" s="12">
        <v>57120</v>
      </c>
      <c r="CI13" s="13">
        <f t="shared" si="11"/>
        <v>49297.25252525253</v>
      </c>
      <c r="CJ13" s="11">
        <v>33070.988683607902</v>
      </c>
      <c r="CK13" s="12">
        <v>40698</v>
      </c>
      <c r="CL13" s="12">
        <v>44982</v>
      </c>
      <c r="CM13" s="12">
        <v>41338.735854509883</v>
      </c>
      <c r="CN13" s="12">
        <v>42840</v>
      </c>
      <c r="CO13" s="13">
        <f t="shared" si="12"/>
        <v>40585.944907623554</v>
      </c>
      <c r="CP13" s="11">
        <v>20010.245245565726</v>
      </c>
      <c r="CQ13" s="12">
        <v>10174.5</v>
      </c>
      <c r="CR13" s="105">
        <v>11245.5</v>
      </c>
      <c r="CS13" s="12">
        <v>25012.806556957163</v>
      </c>
      <c r="CT13" s="12">
        <v>10710</v>
      </c>
      <c r="CU13" s="13">
        <f t="shared" si="13"/>
        <v>15430.610360504576</v>
      </c>
      <c r="CV13" s="11">
        <v>16903.409090909092</v>
      </c>
      <c r="CW13" s="12">
        <v>9044</v>
      </c>
      <c r="CX13" s="12">
        <v>9996</v>
      </c>
      <c r="CY13" s="12">
        <v>21129.261363636368</v>
      </c>
      <c r="CZ13" s="12">
        <v>9520</v>
      </c>
      <c r="DA13" s="13">
        <f t="shared" si="14"/>
        <v>13318.534090909092</v>
      </c>
      <c r="DB13" s="11">
        <v>16668.534289556253</v>
      </c>
      <c r="DC13" s="12">
        <v>9044</v>
      </c>
      <c r="DD13" s="12">
        <v>9996</v>
      </c>
      <c r="DE13" s="12">
        <v>20835.667861945316</v>
      </c>
      <c r="DF13" s="12">
        <v>9520</v>
      </c>
      <c r="DG13" s="13">
        <f t="shared" si="15"/>
        <v>13212.840430300314</v>
      </c>
      <c r="DH13" s="11">
        <v>18560.248751004438</v>
      </c>
      <c r="DI13" s="12">
        <v>11305</v>
      </c>
      <c r="DJ13" s="12">
        <v>12495</v>
      </c>
      <c r="DK13" s="12">
        <v>23200.310938755549</v>
      </c>
      <c r="DL13" s="12">
        <v>11900</v>
      </c>
      <c r="DM13" s="13">
        <f t="shared" si="16"/>
        <v>15492.111937951999</v>
      </c>
      <c r="DN13" s="11">
        <v>19652.530056810676</v>
      </c>
      <c r="DO13" s="12">
        <v>13566</v>
      </c>
      <c r="DP13" s="105">
        <v>14994</v>
      </c>
      <c r="DQ13" s="12">
        <v>24565.662571013345</v>
      </c>
      <c r="DR13" s="12">
        <v>14280</v>
      </c>
      <c r="DS13" s="13">
        <f t="shared" si="17"/>
        <v>17411.638525564806</v>
      </c>
      <c r="DT13" s="11">
        <v>44519.266741488958</v>
      </c>
      <c r="DU13" s="12">
        <v>24871</v>
      </c>
      <c r="DV13" s="12">
        <v>27489</v>
      </c>
      <c r="DW13" s="12">
        <v>55649.083426861194</v>
      </c>
      <c r="DX13" s="12">
        <v>26180</v>
      </c>
      <c r="DY13" s="13">
        <f t="shared" si="18"/>
        <v>35741.670033670031</v>
      </c>
      <c r="DZ13" s="11">
        <v>44519.266741488958</v>
      </c>
      <c r="EA13" s="12">
        <v>24871</v>
      </c>
      <c r="EB13" s="12">
        <v>27489</v>
      </c>
      <c r="EC13" s="12">
        <v>55649.083426861194</v>
      </c>
      <c r="ED13" s="12">
        <v>26180</v>
      </c>
      <c r="EE13" s="13">
        <f t="shared" si="19"/>
        <v>35741.670033670031</v>
      </c>
      <c r="EF13" s="11">
        <v>24037.074784147073</v>
      </c>
      <c r="EG13" s="12">
        <v>11305</v>
      </c>
      <c r="EH13" s="12">
        <v>12495</v>
      </c>
      <c r="EI13" s="12">
        <v>30046.343480183841</v>
      </c>
      <c r="EJ13" s="12">
        <v>11900</v>
      </c>
      <c r="EK13" s="13">
        <f t="shared" si="20"/>
        <v>17956.683652866184</v>
      </c>
      <c r="EL13" s="11">
        <v>26127.25520015986</v>
      </c>
      <c r="EM13" s="12">
        <v>18088</v>
      </c>
      <c r="EN13" s="12">
        <v>19992</v>
      </c>
      <c r="EO13" s="12">
        <v>32659.069000199823</v>
      </c>
      <c r="EP13" s="12">
        <v>19040</v>
      </c>
      <c r="EQ13" s="13">
        <f t="shared" si="21"/>
        <v>23181.264840071937</v>
      </c>
      <c r="ER13" s="11">
        <v>23075.59179278119</v>
      </c>
      <c r="ES13" s="12">
        <v>11305</v>
      </c>
      <c r="ET13" s="12">
        <v>12495</v>
      </c>
      <c r="EU13" s="12">
        <v>28844.489740976485</v>
      </c>
      <c r="EV13" s="12">
        <v>11900</v>
      </c>
      <c r="EW13" s="13">
        <f t="shared" si="22"/>
        <v>17524.016306751535</v>
      </c>
      <c r="EX13" s="11">
        <v>23546.522237531826</v>
      </c>
      <c r="EY13" s="12">
        <v>9044</v>
      </c>
      <c r="EZ13" s="12">
        <v>9996</v>
      </c>
      <c r="FA13" s="12">
        <v>29433.152796914783</v>
      </c>
      <c r="FB13" s="12">
        <v>9520</v>
      </c>
      <c r="FC13" s="13">
        <f t="shared" si="23"/>
        <v>16307.935006889322</v>
      </c>
      <c r="FD13" s="11">
        <v>46862.386043672595</v>
      </c>
      <c r="FE13" s="12">
        <v>27132</v>
      </c>
      <c r="FF13" s="12">
        <v>29988</v>
      </c>
      <c r="FG13" s="12">
        <v>58577.982554590737</v>
      </c>
      <c r="FH13" s="12">
        <v>28560</v>
      </c>
      <c r="FI13" s="13">
        <f t="shared" si="24"/>
        <v>38224.073719652668</v>
      </c>
      <c r="FJ13" s="11">
        <v>34070.867404200733</v>
      </c>
      <c r="FK13" s="12">
        <v>14696.5</v>
      </c>
      <c r="FL13" s="12">
        <v>16243.5</v>
      </c>
      <c r="FM13" s="12">
        <v>42588.58425525092</v>
      </c>
      <c r="FN13" s="12">
        <v>15470</v>
      </c>
      <c r="FO13" s="13">
        <f t="shared" si="25"/>
        <v>24613.890331890329</v>
      </c>
      <c r="FP13" s="11">
        <v>31345.198011864682</v>
      </c>
      <c r="FQ13" s="12">
        <v>10174.5</v>
      </c>
      <c r="FR13" s="12">
        <v>11245.5</v>
      </c>
      <c r="FS13" s="12">
        <v>39181.497514830844</v>
      </c>
      <c r="FT13" s="12">
        <v>10710</v>
      </c>
      <c r="FU13" s="13">
        <f t="shared" si="26"/>
        <v>20531.339105339102</v>
      </c>
      <c r="FV13" s="11">
        <v>37033.551526305149</v>
      </c>
      <c r="FW13" s="12">
        <v>11305</v>
      </c>
      <c r="FX13" s="12">
        <v>12495</v>
      </c>
      <c r="FY13" s="12">
        <v>46291.939407881429</v>
      </c>
      <c r="FZ13" s="12">
        <v>11900</v>
      </c>
      <c r="GA13" s="13">
        <f t="shared" si="27"/>
        <v>23805.098186837316</v>
      </c>
      <c r="GB13" s="11">
        <v>39821.023146564672</v>
      </c>
      <c r="GC13" s="12">
        <v>18088</v>
      </c>
      <c r="GD13" s="12">
        <v>19992</v>
      </c>
      <c r="GE13" s="12">
        <v>49776.278933205831</v>
      </c>
      <c r="GF13" s="12">
        <v>19040</v>
      </c>
      <c r="GG13" s="13">
        <f t="shared" si="28"/>
        <v>29343.460415954098</v>
      </c>
      <c r="GH13" s="11">
        <v>31984.895930474166</v>
      </c>
      <c r="GI13" s="12">
        <v>9044</v>
      </c>
      <c r="GJ13" s="12">
        <v>9996</v>
      </c>
      <c r="GK13" s="12">
        <v>39981.119913092698</v>
      </c>
      <c r="GL13" s="12">
        <v>9520</v>
      </c>
      <c r="GM13" s="13">
        <f t="shared" si="29"/>
        <v>20105.203168713371</v>
      </c>
      <c r="GN13" s="11">
        <v>32637.648908647108</v>
      </c>
      <c r="GO13" s="12">
        <v>10174.5</v>
      </c>
      <c r="GP13" s="12">
        <v>11245.5</v>
      </c>
      <c r="GQ13" s="12">
        <v>40797.061135808872</v>
      </c>
      <c r="GR13" s="12">
        <v>10710</v>
      </c>
      <c r="GS13" s="13">
        <f t="shared" si="30"/>
        <v>21112.942008891194</v>
      </c>
    </row>
    <row r="14" spans="2:201" x14ac:dyDescent="0.25">
      <c r="B14" s="9" t="s">
        <v>19</v>
      </c>
      <c r="C14" s="15" t="s">
        <v>20</v>
      </c>
      <c r="D14" s="11">
        <v>75922</v>
      </c>
      <c r="E14" s="12">
        <v>54264</v>
      </c>
      <c r="F14" s="12">
        <v>59976</v>
      </c>
      <c r="G14" s="12">
        <v>94902.5</v>
      </c>
      <c r="H14" s="12">
        <v>57120</v>
      </c>
      <c r="I14" s="13">
        <v>67473</v>
      </c>
      <c r="J14" s="11">
        <v>75922</v>
      </c>
      <c r="K14" s="12">
        <v>61047</v>
      </c>
      <c r="L14" s="12">
        <v>67473</v>
      </c>
      <c r="M14" s="12">
        <v>94902.5</v>
      </c>
      <c r="N14" s="12">
        <v>64260</v>
      </c>
      <c r="O14" s="13">
        <v>82467</v>
      </c>
      <c r="P14" s="11">
        <v>89320</v>
      </c>
      <c r="Q14" s="12">
        <v>74613</v>
      </c>
      <c r="R14" s="12">
        <v>82467</v>
      </c>
      <c r="S14" s="12">
        <v>111650.00000000001</v>
      </c>
      <c r="T14" s="12">
        <v>78540</v>
      </c>
      <c r="U14" s="13">
        <f t="shared" si="0"/>
        <v>87318</v>
      </c>
      <c r="V14" s="11">
        <v>105082.35294117648</v>
      </c>
      <c r="W14" s="12">
        <v>122094</v>
      </c>
      <c r="X14" s="12">
        <v>134946</v>
      </c>
      <c r="Y14" s="12">
        <v>131352.9411764706</v>
      </c>
      <c r="Z14" s="12">
        <v>128520</v>
      </c>
      <c r="AA14" s="13">
        <f t="shared" si="1"/>
        <v>124399.05882352943</v>
      </c>
      <c r="AB14" s="11">
        <v>82523.913043478256</v>
      </c>
      <c r="AC14" s="11">
        <v>61047</v>
      </c>
      <c r="AD14" s="11">
        <v>67473</v>
      </c>
      <c r="AE14" s="12">
        <v>103154.89130434782</v>
      </c>
      <c r="AF14" s="12">
        <v>64260</v>
      </c>
      <c r="AG14" s="13">
        <f t="shared" si="2"/>
        <v>75691.760869565216</v>
      </c>
      <c r="AH14" s="11">
        <v>168715.55555555556</v>
      </c>
      <c r="AI14" s="12">
        <v>162792</v>
      </c>
      <c r="AJ14" s="12">
        <v>179928</v>
      </c>
      <c r="AK14" s="12">
        <v>210894.44444444444</v>
      </c>
      <c r="AL14" s="12">
        <v>171360</v>
      </c>
      <c r="AM14" s="13">
        <f t="shared" si="3"/>
        <v>178738</v>
      </c>
      <c r="AN14" s="11">
        <v>97086.956521739121</v>
      </c>
      <c r="AO14" s="12">
        <v>67830</v>
      </c>
      <c r="AP14" s="12">
        <v>74970</v>
      </c>
      <c r="AQ14" s="12">
        <v>121358.6956521739</v>
      </c>
      <c r="AR14" s="12">
        <v>71400</v>
      </c>
      <c r="AS14" s="13">
        <f t="shared" si="4"/>
        <v>86529.130434782608</v>
      </c>
      <c r="AT14" s="11">
        <v>114219.94884910485</v>
      </c>
      <c r="AU14" s="12">
        <v>74613</v>
      </c>
      <c r="AV14" s="12">
        <v>82467</v>
      </c>
      <c r="AW14" s="12">
        <v>142774.93606138107</v>
      </c>
      <c r="AX14" s="12">
        <v>78540</v>
      </c>
      <c r="AY14" s="13">
        <f t="shared" si="5"/>
        <v>98522.976982097185</v>
      </c>
      <c r="AZ14" s="11">
        <v>99426.401257202728</v>
      </c>
      <c r="BA14" s="12">
        <v>57655.5</v>
      </c>
      <c r="BB14" s="12">
        <v>63724.5</v>
      </c>
      <c r="BC14" s="12">
        <v>124283.00157150341</v>
      </c>
      <c r="BD14" s="12">
        <v>60690</v>
      </c>
      <c r="BE14" s="13">
        <f t="shared" si="6"/>
        <v>81155.88056574123</v>
      </c>
      <c r="BF14" s="11">
        <v>100089.64589870012</v>
      </c>
      <c r="BG14" s="12">
        <v>81396</v>
      </c>
      <c r="BH14" s="12">
        <v>89964</v>
      </c>
      <c r="BI14" s="12">
        <v>125112.05737337517</v>
      </c>
      <c r="BJ14" s="12">
        <v>85680</v>
      </c>
      <c r="BK14" s="13">
        <f t="shared" si="7"/>
        <v>96448.340654415049</v>
      </c>
      <c r="BL14" s="11">
        <v>116550.9682133723</v>
      </c>
      <c r="BM14" s="12">
        <v>94962</v>
      </c>
      <c r="BN14" s="12">
        <v>104958</v>
      </c>
      <c r="BO14" s="12">
        <v>145688.71026671538</v>
      </c>
      <c r="BP14" s="12">
        <v>99960</v>
      </c>
      <c r="BQ14" s="13">
        <f t="shared" si="8"/>
        <v>112423.93569601754</v>
      </c>
      <c r="BR14" s="11">
        <v>87266.666666666657</v>
      </c>
      <c r="BS14" s="12">
        <v>74613</v>
      </c>
      <c r="BT14" s="12">
        <v>82467</v>
      </c>
      <c r="BU14" s="12">
        <v>109083.33333333334</v>
      </c>
      <c r="BV14" s="12">
        <v>78540</v>
      </c>
      <c r="BW14" s="13">
        <f t="shared" si="9"/>
        <v>86394</v>
      </c>
      <c r="BX14" s="11">
        <v>92836.879432624104</v>
      </c>
      <c r="BY14" s="11">
        <v>94962</v>
      </c>
      <c r="BZ14" s="11">
        <v>104958</v>
      </c>
      <c r="CA14" s="11">
        <v>116046.09929078014</v>
      </c>
      <c r="CB14" s="12">
        <v>99960</v>
      </c>
      <c r="CC14" s="13">
        <f t="shared" si="10"/>
        <v>101752.59574468085</v>
      </c>
      <c r="CD14" s="11">
        <v>170419.75308641978</v>
      </c>
      <c r="CE14" s="12">
        <v>176358</v>
      </c>
      <c r="CF14" s="12">
        <v>194922</v>
      </c>
      <c r="CG14" s="12">
        <v>213024.69135802466</v>
      </c>
      <c r="CH14" s="12">
        <v>185640</v>
      </c>
      <c r="CI14" s="13">
        <f t="shared" si="11"/>
        <v>188072.88888888891</v>
      </c>
      <c r="CJ14" s="11">
        <v>168794.32624113475</v>
      </c>
      <c r="CK14" s="12">
        <v>115311</v>
      </c>
      <c r="CL14" s="12">
        <v>127449</v>
      </c>
      <c r="CM14" s="12">
        <v>210992.90780141842</v>
      </c>
      <c r="CN14" s="12">
        <v>121380</v>
      </c>
      <c r="CO14" s="13">
        <f t="shared" si="12"/>
        <v>148785.44680851063</v>
      </c>
      <c r="CP14" s="11">
        <v>102132.29173336746</v>
      </c>
      <c r="CQ14" s="12">
        <v>27132</v>
      </c>
      <c r="CR14" s="105">
        <v>29988</v>
      </c>
      <c r="CS14" s="12">
        <v>127665.36466670936</v>
      </c>
      <c r="CT14" s="12">
        <v>28560</v>
      </c>
      <c r="CU14" s="13">
        <f t="shared" si="13"/>
        <v>63095.531280015362</v>
      </c>
      <c r="CV14" s="11">
        <v>86275</v>
      </c>
      <c r="CW14" s="12">
        <v>20349</v>
      </c>
      <c r="CX14" s="12">
        <v>22491</v>
      </c>
      <c r="CY14" s="12">
        <v>107843.75</v>
      </c>
      <c r="CZ14" s="12">
        <v>21420</v>
      </c>
      <c r="DA14" s="13">
        <f t="shared" si="14"/>
        <v>51675.75</v>
      </c>
      <c r="DB14" s="11">
        <v>85076.199013895108</v>
      </c>
      <c r="DC14" s="12">
        <v>22610</v>
      </c>
      <c r="DD14" s="12">
        <v>24990</v>
      </c>
      <c r="DE14" s="12">
        <v>106345.2487673689</v>
      </c>
      <c r="DF14" s="12">
        <v>23800</v>
      </c>
      <c r="DG14" s="13">
        <f t="shared" si="15"/>
        <v>52564.289556252807</v>
      </c>
      <c r="DH14" s="11">
        <v>94731.509625126651</v>
      </c>
      <c r="DI14" s="12">
        <v>31654</v>
      </c>
      <c r="DJ14" s="12">
        <v>34986</v>
      </c>
      <c r="DK14" s="12">
        <v>118414.38703140832</v>
      </c>
      <c r="DL14" s="12">
        <v>33320</v>
      </c>
      <c r="DM14" s="13">
        <f t="shared" si="16"/>
        <v>62621.179331306994</v>
      </c>
      <c r="DN14" s="11">
        <v>100306.51340996168</v>
      </c>
      <c r="DO14" s="12">
        <v>39567.5</v>
      </c>
      <c r="DP14" s="105">
        <v>43732.5</v>
      </c>
      <c r="DQ14" s="12">
        <v>125383.14176245211</v>
      </c>
      <c r="DR14" s="12">
        <v>41650</v>
      </c>
      <c r="DS14" s="13">
        <f t="shared" si="17"/>
        <v>70127.931034482754</v>
      </c>
      <c r="DT14" s="11">
        <v>227226.3374485597</v>
      </c>
      <c r="DU14" s="12">
        <v>84787.5</v>
      </c>
      <c r="DV14" s="12">
        <v>93712.5</v>
      </c>
      <c r="DW14" s="12">
        <v>284032.92181069957</v>
      </c>
      <c r="DX14" s="12">
        <v>89250</v>
      </c>
      <c r="DY14" s="13">
        <f t="shared" si="18"/>
        <v>155801.85185185185</v>
      </c>
      <c r="DZ14" s="11">
        <v>227226.3374485597</v>
      </c>
      <c r="EA14" s="12">
        <v>88179</v>
      </c>
      <c r="EB14" s="12">
        <v>97461</v>
      </c>
      <c r="EC14" s="12">
        <v>284032.92181069957</v>
      </c>
      <c r="ED14" s="12">
        <v>92820</v>
      </c>
      <c r="EE14" s="13">
        <f t="shared" si="19"/>
        <v>157943.85185185185</v>
      </c>
      <c r="EF14" s="11">
        <v>122685.22969828662</v>
      </c>
      <c r="EG14" s="12">
        <v>33915</v>
      </c>
      <c r="EH14" s="12">
        <v>37485</v>
      </c>
      <c r="EI14" s="12">
        <v>153356.53712285831</v>
      </c>
      <c r="EJ14" s="12">
        <v>35700</v>
      </c>
      <c r="EK14" s="13">
        <f t="shared" si="20"/>
        <v>76628.353364228999</v>
      </c>
      <c r="EL14" s="11">
        <v>133353.51054161589</v>
      </c>
      <c r="EM14" s="12">
        <v>56525</v>
      </c>
      <c r="EN14" s="12">
        <v>62475</v>
      </c>
      <c r="EO14" s="12">
        <v>166691.88817701989</v>
      </c>
      <c r="EP14" s="12">
        <v>59500</v>
      </c>
      <c r="EQ14" s="13">
        <f t="shared" si="21"/>
        <v>95709.079743727154</v>
      </c>
      <c r="ER14" s="11">
        <v>117777.82051035516</v>
      </c>
      <c r="ES14" s="12">
        <v>31654</v>
      </c>
      <c r="ET14" s="12">
        <v>34986</v>
      </c>
      <c r="EU14" s="12">
        <v>147222.27563794397</v>
      </c>
      <c r="EV14" s="12">
        <v>33320</v>
      </c>
      <c r="EW14" s="13">
        <f t="shared" si="22"/>
        <v>72992.01922965984</v>
      </c>
      <c r="EX14" s="11">
        <v>120181.44950036242</v>
      </c>
      <c r="EY14" s="12">
        <v>22610</v>
      </c>
      <c r="EZ14" s="12">
        <v>24990</v>
      </c>
      <c r="FA14" s="12">
        <v>150226.81187545302</v>
      </c>
      <c r="FB14" s="12">
        <v>23800</v>
      </c>
      <c r="FC14" s="13">
        <f t="shared" si="23"/>
        <v>68361.652275163084</v>
      </c>
      <c r="FD14" s="11">
        <v>239185.61836690496</v>
      </c>
      <c r="FE14" s="12">
        <v>96092.5</v>
      </c>
      <c r="FF14" s="12">
        <v>106207.5</v>
      </c>
      <c r="FG14" s="12">
        <v>298982.02295863116</v>
      </c>
      <c r="FH14" s="12">
        <v>101150</v>
      </c>
      <c r="FI14" s="13">
        <f t="shared" si="24"/>
        <v>168323.52826510725</v>
      </c>
      <c r="FJ14" s="11">
        <v>173897.70723104058</v>
      </c>
      <c r="FK14" s="12">
        <v>42959</v>
      </c>
      <c r="FL14" s="12">
        <v>47481</v>
      </c>
      <c r="FM14" s="12">
        <v>217372.13403880069</v>
      </c>
      <c r="FN14" s="12">
        <v>45220</v>
      </c>
      <c r="FO14" s="13">
        <f t="shared" si="25"/>
        <v>105385.96825396825</v>
      </c>
      <c r="FP14" s="11">
        <v>159985.89065255731</v>
      </c>
      <c r="FQ14" s="12">
        <v>27132</v>
      </c>
      <c r="FR14" s="12">
        <v>29988</v>
      </c>
      <c r="FS14" s="12">
        <v>199982.36331569665</v>
      </c>
      <c r="FT14" s="12">
        <v>28560</v>
      </c>
      <c r="FU14" s="13">
        <f t="shared" si="26"/>
        <v>89129.650793650799</v>
      </c>
      <c r="FV14" s="11">
        <v>189019.24699026148</v>
      </c>
      <c r="FW14" s="12">
        <v>31654</v>
      </c>
      <c r="FX14" s="12">
        <v>34986</v>
      </c>
      <c r="FY14" s="12">
        <v>236274.05873782682</v>
      </c>
      <c r="FZ14" s="12">
        <v>33320</v>
      </c>
      <c r="GA14" s="13">
        <f t="shared" si="27"/>
        <v>105050.66114561768</v>
      </c>
      <c r="GB14" s="11">
        <v>203246.50214006609</v>
      </c>
      <c r="GC14" s="12">
        <v>58786</v>
      </c>
      <c r="GD14" s="12">
        <v>64974</v>
      </c>
      <c r="GE14" s="12">
        <v>254058.12767508259</v>
      </c>
      <c r="GF14" s="12">
        <v>61880</v>
      </c>
      <c r="GG14" s="13">
        <f t="shared" si="28"/>
        <v>128588.92596302973</v>
      </c>
      <c r="GH14" s="11">
        <v>163250.90882914016</v>
      </c>
      <c r="GI14" s="12">
        <v>24871</v>
      </c>
      <c r="GJ14" s="12">
        <v>27489</v>
      </c>
      <c r="GK14" s="12">
        <v>204063.63603642519</v>
      </c>
      <c r="GL14" s="12">
        <v>26180</v>
      </c>
      <c r="GM14" s="13">
        <f t="shared" si="29"/>
        <v>89170.908973113081</v>
      </c>
      <c r="GN14" s="11">
        <v>166582.56002973486</v>
      </c>
      <c r="GO14" s="12">
        <v>28262.5</v>
      </c>
      <c r="GP14" s="12">
        <v>31237.5</v>
      </c>
      <c r="GQ14" s="12">
        <v>208228.20003716857</v>
      </c>
      <c r="GR14" s="12">
        <v>29750</v>
      </c>
      <c r="GS14" s="13">
        <f t="shared" si="30"/>
        <v>92812.152013380692</v>
      </c>
    </row>
    <row r="15" spans="2:201" x14ac:dyDescent="0.25">
      <c r="B15" s="9" t="s">
        <v>21</v>
      </c>
      <c r="C15" s="15" t="s">
        <v>22</v>
      </c>
      <c r="D15" s="11">
        <v>90202</v>
      </c>
      <c r="E15" s="12">
        <v>40698</v>
      </c>
      <c r="F15" s="12">
        <v>44982</v>
      </c>
      <c r="G15" s="12">
        <v>112752.5</v>
      </c>
      <c r="H15" s="12">
        <v>42840</v>
      </c>
      <c r="I15" s="13">
        <v>52479</v>
      </c>
      <c r="J15" s="11">
        <v>90202</v>
      </c>
      <c r="K15" s="12">
        <v>47481</v>
      </c>
      <c r="L15" s="12">
        <v>52479</v>
      </c>
      <c r="M15" s="12">
        <v>112752.5</v>
      </c>
      <c r="N15" s="12">
        <v>49980</v>
      </c>
      <c r="O15" s="13">
        <v>56227.5</v>
      </c>
      <c r="P15" s="11">
        <v>106120</v>
      </c>
      <c r="Q15" s="12">
        <v>50872.5</v>
      </c>
      <c r="R15" s="12">
        <v>56227.5</v>
      </c>
      <c r="S15" s="12">
        <v>132650</v>
      </c>
      <c r="T15" s="12">
        <v>53550</v>
      </c>
      <c r="U15" s="13">
        <f t="shared" si="0"/>
        <v>79884</v>
      </c>
      <c r="V15" s="11">
        <v>124847.05882352943</v>
      </c>
      <c r="W15" s="12">
        <v>74613</v>
      </c>
      <c r="X15" s="12">
        <v>82467</v>
      </c>
      <c r="Y15" s="12">
        <v>156058.82352941178</v>
      </c>
      <c r="Z15" s="12">
        <v>78540</v>
      </c>
      <c r="AA15" s="13">
        <f t="shared" si="1"/>
        <v>103305.17647058824</v>
      </c>
      <c r="AB15" s="11">
        <v>98045.65217391304</v>
      </c>
      <c r="AC15" s="11">
        <v>47481</v>
      </c>
      <c r="AD15" s="11">
        <v>52479</v>
      </c>
      <c r="AE15" s="12">
        <v>122557.0652173913</v>
      </c>
      <c r="AF15" s="12">
        <v>49980</v>
      </c>
      <c r="AG15" s="13">
        <f t="shared" si="2"/>
        <v>74108.543478260865</v>
      </c>
      <c r="AH15" s="11">
        <v>200448.88888888888</v>
      </c>
      <c r="AI15" s="12">
        <v>94962</v>
      </c>
      <c r="AJ15" s="12">
        <v>104958</v>
      </c>
      <c r="AK15" s="12">
        <v>250561.11111111112</v>
      </c>
      <c r="AL15" s="12">
        <v>99960</v>
      </c>
      <c r="AM15" s="13">
        <f t="shared" si="3"/>
        <v>150178</v>
      </c>
      <c r="AN15" s="11">
        <v>115347.82608695653</v>
      </c>
      <c r="AO15" s="12">
        <v>50872.5</v>
      </c>
      <c r="AP15" s="12">
        <v>56227.5</v>
      </c>
      <c r="AQ15" s="12">
        <v>144184.78260869568</v>
      </c>
      <c r="AR15" s="12">
        <v>53550</v>
      </c>
      <c r="AS15" s="13">
        <f t="shared" si="4"/>
        <v>84036.521739130447</v>
      </c>
      <c r="AT15" s="11">
        <v>135703.32480818414</v>
      </c>
      <c r="AU15" s="12">
        <v>54264</v>
      </c>
      <c r="AV15" s="12">
        <v>59976</v>
      </c>
      <c r="AW15" s="12">
        <v>169629.15601023019</v>
      </c>
      <c r="AX15" s="12">
        <v>57120</v>
      </c>
      <c r="AY15" s="13">
        <f t="shared" si="5"/>
        <v>95338.496163682867</v>
      </c>
      <c r="AZ15" s="11">
        <v>118127.29177579883</v>
      </c>
      <c r="BA15" s="12">
        <v>44089.5</v>
      </c>
      <c r="BB15" s="12">
        <v>48730.5</v>
      </c>
      <c r="BC15" s="12">
        <v>147659.11471974856</v>
      </c>
      <c r="BD15" s="12">
        <v>46410</v>
      </c>
      <c r="BE15" s="13">
        <f t="shared" si="6"/>
        <v>81003.281299109483</v>
      </c>
      <c r="BF15" s="11">
        <v>118915.28462572838</v>
      </c>
      <c r="BG15" s="12">
        <v>57655.5</v>
      </c>
      <c r="BH15" s="12">
        <v>63724.5</v>
      </c>
      <c r="BI15" s="12">
        <v>148644.10578216048</v>
      </c>
      <c r="BJ15" s="12">
        <v>60690</v>
      </c>
      <c r="BK15" s="13">
        <f t="shared" si="7"/>
        <v>89925.878081577772</v>
      </c>
      <c r="BL15" s="11">
        <v>138472.78041651443</v>
      </c>
      <c r="BM15" s="12">
        <v>61047</v>
      </c>
      <c r="BN15" s="12">
        <v>67473</v>
      </c>
      <c r="BO15" s="12">
        <v>173090.97552064309</v>
      </c>
      <c r="BP15" s="12">
        <v>64260</v>
      </c>
      <c r="BQ15" s="13">
        <f t="shared" si="8"/>
        <v>100868.75118743151</v>
      </c>
      <c r="BR15" s="11">
        <v>103680.45977011495</v>
      </c>
      <c r="BS15" s="12">
        <v>54264</v>
      </c>
      <c r="BT15" s="12">
        <v>59976</v>
      </c>
      <c r="BU15" s="12">
        <v>129600.57471264369</v>
      </c>
      <c r="BV15" s="12">
        <v>57120</v>
      </c>
      <c r="BW15" s="13">
        <f t="shared" si="9"/>
        <v>80928.206896551725</v>
      </c>
      <c r="BX15" s="11">
        <v>110298.36145756909</v>
      </c>
      <c r="BY15" s="11">
        <v>61047</v>
      </c>
      <c r="BZ15" s="11">
        <v>67473</v>
      </c>
      <c r="CA15" s="11">
        <v>137872.95182196138</v>
      </c>
      <c r="CB15" s="12">
        <v>64260</v>
      </c>
      <c r="CC15" s="13">
        <f t="shared" si="10"/>
        <v>88190.262655906103</v>
      </c>
      <c r="CD15" s="11">
        <v>202473.62514029181</v>
      </c>
      <c r="CE15" s="12">
        <v>94962</v>
      </c>
      <c r="CF15" s="12">
        <v>104958</v>
      </c>
      <c r="CG15" s="12">
        <v>253092.03142536478</v>
      </c>
      <c r="CH15" s="12">
        <v>99960</v>
      </c>
      <c r="CI15" s="13">
        <f t="shared" si="11"/>
        <v>151089.13131313134</v>
      </c>
      <c r="CJ15" s="11">
        <v>200542.47537739834</v>
      </c>
      <c r="CK15" s="12">
        <v>74613</v>
      </c>
      <c r="CL15" s="12">
        <v>82467</v>
      </c>
      <c r="CM15" s="12">
        <v>250678.09422174795</v>
      </c>
      <c r="CN15" s="12">
        <v>78540</v>
      </c>
      <c r="CO15" s="13">
        <f t="shared" si="12"/>
        <v>137368.11391982925</v>
      </c>
      <c r="CP15" s="11">
        <v>121342.12716911058</v>
      </c>
      <c r="CQ15" s="12">
        <v>19218.5</v>
      </c>
      <c r="CR15" s="105">
        <v>21241.5</v>
      </c>
      <c r="CS15" s="12">
        <v>151677.65896138825</v>
      </c>
      <c r="CT15" s="12">
        <v>20230</v>
      </c>
      <c r="CU15" s="13">
        <f t="shared" si="13"/>
        <v>66741.957226099767</v>
      </c>
      <c r="CV15" s="11">
        <v>102502.27272727272</v>
      </c>
      <c r="CW15" s="12">
        <v>15827</v>
      </c>
      <c r="CX15" s="12">
        <v>17493</v>
      </c>
      <c r="CY15" s="12">
        <v>128127.84090909091</v>
      </c>
      <c r="CZ15" s="12">
        <v>16660</v>
      </c>
      <c r="DA15" s="13">
        <f t="shared" si="14"/>
        <v>56122.022727272728</v>
      </c>
      <c r="DB15" s="11">
        <v>101077.99193186912</v>
      </c>
      <c r="DC15" s="12">
        <v>16957.5</v>
      </c>
      <c r="DD15" s="12">
        <v>18742.5</v>
      </c>
      <c r="DE15" s="12">
        <v>126347.48991483639</v>
      </c>
      <c r="DF15" s="12">
        <v>17850</v>
      </c>
      <c r="DG15" s="13">
        <f t="shared" si="15"/>
        <v>56195.09636934111</v>
      </c>
      <c r="DH15" s="11">
        <v>112549.3484260909</v>
      </c>
      <c r="DI15" s="12">
        <v>20349</v>
      </c>
      <c r="DJ15" s="12">
        <v>22491</v>
      </c>
      <c r="DK15" s="12">
        <v>140686.68553261366</v>
      </c>
      <c r="DL15" s="12">
        <v>21420</v>
      </c>
      <c r="DM15" s="13">
        <f t="shared" si="16"/>
        <v>63499.206791740915</v>
      </c>
      <c r="DN15" s="11">
        <v>119172.94226449994</v>
      </c>
      <c r="DO15" s="12">
        <v>24871</v>
      </c>
      <c r="DP15" s="105">
        <v>27489</v>
      </c>
      <c r="DQ15" s="12">
        <v>148966.17783062492</v>
      </c>
      <c r="DR15" s="12">
        <v>26180</v>
      </c>
      <c r="DS15" s="13">
        <f t="shared" si="17"/>
        <v>69335.824019024978</v>
      </c>
      <c r="DT15" s="11">
        <v>269964.8335203891</v>
      </c>
      <c r="DU15" s="12">
        <v>42959</v>
      </c>
      <c r="DV15" s="12">
        <v>47481</v>
      </c>
      <c r="DW15" s="12">
        <v>337456.04190048634</v>
      </c>
      <c r="DX15" s="12">
        <v>45220</v>
      </c>
      <c r="DY15" s="13">
        <f t="shared" si="18"/>
        <v>148616.17508417508</v>
      </c>
      <c r="DZ15" s="11">
        <v>269964.8335203891</v>
      </c>
      <c r="EA15" s="12">
        <v>42959</v>
      </c>
      <c r="EB15" s="12">
        <v>47481</v>
      </c>
      <c r="EC15" s="12">
        <v>337456.04190048634</v>
      </c>
      <c r="ED15" s="12">
        <v>45220</v>
      </c>
      <c r="EE15" s="13">
        <f t="shared" si="19"/>
        <v>148616.17508417508</v>
      </c>
      <c r="EF15" s="11">
        <v>145760.82149106782</v>
      </c>
      <c r="EG15" s="12">
        <v>21479.5</v>
      </c>
      <c r="EH15" s="12">
        <v>23740.5</v>
      </c>
      <c r="EI15" s="12">
        <v>182201.02686383482</v>
      </c>
      <c r="EJ15" s="12">
        <v>22610</v>
      </c>
      <c r="EK15" s="13">
        <f t="shared" si="20"/>
        <v>79158.369670980523</v>
      </c>
      <c r="EL15" s="11">
        <v>158435.67553376939</v>
      </c>
      <c r="EM15" s="12">
        <v>31654</v>
      </c>
      <c r="EN15" s="12">
        <v>34986</v>
      </c>
      <c r="EO15" s="12">
        <v>198044.59441721175</v>
      </c>
      <c r="EP15" s="12">
        <v>33320</v>
      </c>
      <c r="EQ15" s="13">
        <f t="shared" si="21"/>
        <v>91288.053990196233</v>
      </c>
      <c r="ER15" s="11">
        <v>139930.3886314251</v>
      </c>
      <c r="ES15" s="12">
        <v>20349</v>
      </c>
      <c r="ET15" s="12">
        <v>22491</v>
      </c>
      <c r="EU15" s="12">
        <v>174912.9857892814</v>
      </c>
      <c r="EV15" s="12">
        <v>21420</v>
      </c>
      <c r="EW15" s="13">
        <f t="shared" si="22"/>
        <v>75820.674884141306</v>
      </c>
      <c r="EX15" s="11">
        <v>142786.11084839297</v>
      </c>
      <c r="EY15" s="12">
        <v>16957.5</v>
      </c>
      <c r="EZ15" s="12">
        <v>18742.5</v>
      </c>
      <c r="FA15" s="12">
        <v>178482.63856049124</v>
      </c>
      <c r="FB15" s="12">
        <v>17850</v>
      </c>
      <c r="FC15" s="13">
        <f t="shared" si="23"/>
        <v>74963.749881776836</v>
      </c>
      <c r="FD15" s="11">
        <v>284173.50896883063</v>
      </c>
      <c r="FE15" s="12">
        <v>47481</v>
      </c>
      <c r="FF15" s="12">
        <v>52479</v>
      </c>
      <c r="FG15" s="12">
        <v>355216.88621103828</v>
      </c>
      <c r="FH15" s="12">
        <v>49980</v>
      </c>
      <c r="FI15" s="13">
        <f t="shared" si="24"/>
        <v>157866.07903597379</v>
      </c>
      <c r="FJ15" s="11">
        <v>206605.73993907328</v>
      </c>
      <c r="FK15" s="12">
        <v>27132</v>
      </c>
      <c r="FL15" s="12">
        <v>29988</v>
      </c>
      <c r="FM15" s="12">
        <v>258257.17492384161</v>
      </c>
      <c r="FN15" s="12">
        <v>28560</v>
      </c>
      <c r="FO15" s="13">
        <f t="shared" si="25"/>
        <v>110108.58297258298</v>
      </c>
      <c r="FP15" s="11">
        <v>190077.28074394743</v>
      </c>
      <c r="FQ15" s="12">
        <v>19218.5</v>
      </c>
      <c r="FR15" s="12">
        <v>21241.5</v>
      </c>
      <c r="FS15" s="12">
        <v>237596.6009299343</v>
      </c>
      <c r="FT15" s="12">
        <v>20230</v>
      </c>
      <c r="FU15" s="13">
        <f t="shared" si="26"/>
        <v>97672.776334776339</v>
      </c>
      <c r="FV15" s="11">
        <v>224571.45645551442</v>
      </c>
      <c r="FW15" s="12">
        <v>21479.5</v>
      </c>
      <c r="FX15" s="12">
        <v>23740.5</v>
      </c>
      <c r="FY15" s="12">
        <v>280714.32056939305</v>
      </c>
      <c r="FZ15" s="12">
        <v>22610</v>
      </c>
      <c r="GA15" s="13">
        <f t="shared" si="27"/>
        <v>114623.1554049815</v>
      </c>
      <c r="GB15" s="11">
        <v>241474.68436076818</v>
      </c>
      <c r="GC15" s="12">
        <v>31654</v>
      </c>
      <c r="GD15" s="12">
        <v>34986</v>
      </c>
      <c r="GE15" s="12">
        <v>301843.35545096023</v>
      </c>
      <c r="GF15" s="12">
        <v>33320</v>
      </c>
      <c r="GG15" s="13">
        <f t="shared" si="28"/>
        <v>128655.60796234568</v>
      </c>
      <c r="GH15" s="11">
        <v>193956.40892239535</v>
      </c>
      <c r="GI15" s="12">
        <v>18088</v>
      </c>
      <c r="GJ15" s="12">
        <v>19992</v>
      </c>
      <c r="GK15" s="12">
        <v>242445.51115299421</v>
      </c>
      <c r="GL15" s="12">
        <v>19040</v>
      </c>
      <c r="GM15" s="13">
        <f t="shared" si="29"/>
        <v>98704.384015077914</v>
      </c>
      <c r="GN15" s="11">
        <v>197914.70298203605</v>
      </c>
      <c r="GO15" s="12">
        <v>20349</v>
      </c>
      <c r="GP15" s="12">
        <v>22491</v>
      </c>
      <c r="GQ15" s="12">
        <v>247393.37872754509</v>
      </c>
      <c r="GR15" s="12">
        <v>21420</v>
      </c>
      <c r="GS15" s="13">
        <f t="shared" si="30"/>
        <v>101913.61634191623</v>
      </c>
    </row>
    <row r="16" spans="2:201" x14ac:dyDescent="0.25">
      <c r="B16" s="9" t="s">
        <v>23</v>
      </c>
      <c r="C16" s="15" t="s">
        <v>24</v>
      </c>
      <c r="D16" s="11">
        <v>75565</v>
      </c>
      <c r="E16" s="12">
        <v>37306.5</v>
      </c>
      <c r="F16" s="12">
        <v>41233.5</v>
      </c>
      <c r="G16" s="12">
        <v>94456.25</v>
      </c>
      <c r="H16" s="12">
        <v>39270</v>
      </c>
      <c r="I16" s="13">
        <v>44982</v>
      </c>
      <c r="J16" s="11">
        <v>75565</v>
      </c>
      <c r="K16" s="12">
        <v>40698</v>
      </c>
      <c r="L16" s="12">
        <v>44982</v>
      </c>
      <c r="M16" s="12">
        <v>94456.25</v>
      </c>
      <c r="N16" s="12">
        <v>42840</v>
      </c>
      <c r="O16" s="13">
        <v>48730.5</v>
      </c>
      <c r="P16" s="11">
        <v>88900</v>
      </c>
      <c r="Q16" s="12">
        <v>44089.5</v>
      </c>
      <c r="R16" s="12">
        <v>48730.5</v>
      </c>
      <c r="S16" s="12">
        <v>111125</v>
      </c>
      <c r="T16" s="12">
        <v>46410</v>
      </c>
      <c r="U16" s="13">
        <f t="shared" si="0"/>
        <v>67851</v>
      </c>
      <c r="V16" s="11">
        <v>104588.23529411765</v>
      </c>
      <c r="W16" s="12">
        <v>61047</v>
      </c>
      <c r="X16" s="12">
        <v>67473</v>
      </c>
      <c r="Y16" s="12">
        <v>130735.29411764708</v>
      </c>
      <c r="Z16" s="12">
        <v>64260</v>
      </c>
      <c r="AA16" s="13">
        <f t="shared" si="1"/>
        <v>85620.705882352937</v>
      </c>
      <c r="AB16" s="11">
        <v>82135.869565217392</v>
      </c>
      <c r="AC16" s="11">
        <v>40698</v>
      </c>
      <c r="AD16" s="11">
        <v>44982</v>
      </c>
      <c r="AE16" s="12">
        <v>102669.83695652173</v>
      </c>
      <c r="AF16" s="12">
        <v>42840</v>
      </c>
      <c r="AG16" s="13">
        <f t="shared" si="2"/>
        <v>62665.141304347824</v>
      </c>
      <c r="AH16" s="11">
        <v>167922.22222222219</v>
      </c>
      <c r="AI16" s="12">
        <v>74613</v>
      </c>
      <c r="AJ16" s="12">
        <v>82467</v>
      </c>
      <c r="AK16" s="12">
        <v>209902.77777777775</v>
      </c>
      <c r="AL16" s="12">
        <v>78540</v>
      </c>
      <c r="AM16" s="13">
        <f t="shared" si="3"/>
        <v>122689</v>
      </c>
      <c r="AN16" s="11">
        <v>96630.434782608703</v>
      </c>
      <c r="AO16" s="12">
        <v>44089.5</v>
      </c>
      <c r="AP16" s="12">
        <v>48730.5</v>
      </c>
      <c r="AQ16" s="12">
        <v>120788.04347826086</v>
      </c>
      <c r="AR16" s="12">
        <v>46410</v>
      </c>
      <c r="AS16" s="13">
        <f t="shared" si="4"/>
        <v>71329.695652173919</v>
      </c>
      <c r="AT16" s="11">
        <v>113682.86445012788</v>
      </c>
      <c r="AU16" s="12">
        <v>47481</v>
      </c>
      <c r="AV16" s="12">
        <v>52479</v>
      </c>
      <c r="AW16" s="12">
        <v>142103.58056265983</v>
      </c>
      <c r="AX16" s="12">
        <v>49980</v>
      </c>
      <c r="AY16" s="13">
        <f t="shared" si="5"/>
        <v>81145.289002557547</v>
      </c>
      <c r="AZ16" s="11">
        <v>98958.878994237835</v>
      </c>
      <c r="BA16" s="12">
        <v>37306.5</v>
      </c>
      <c r="BB16" s="12">
        <v>41233.5</v>
      </c>
      <c r="BC16" s="12">
        <v>123698.59874279727</v>
      </c>
      <c r="BD16" s="12">
        <v>39270</v>
      </c>
      <c r="BE16" s="13">
        <f t="shared" si="6"/>
        <v>68093.49554740703</v>
      </c>
      <c r="BF16" s="11">
        <v>99619.004930524432</v>
      </c>
      <c r="BG16" s="12">
        <v>47481</v>
      </c>
      <c r="BH16" s="12">
        <v>52479</v>
      </c>
      <c r="BI16" s="12">
        <v>124523.75616315554</v>
      </c>
      <c r="BJ16" s="12">
        <v>49980</v>
      </c>
      <c r="BK16" s="13">
        <f t="shared" si="7"/>
        <v>74816.552218736004</v>
      </c>
      <c r="BL16" s="11">
        <v>116002.92290829375</v>
      </c>
      <c r="BM16" s="12">
        <v>50872.5</v>
      </c>
      <c r="BN16" s="12">
        <v>56227.5</v>
      </c>
      <c r="BO16" s="12">
        <v>145003.6536353672</v>
      </c>
      <c r="BP16" s="12">
        <v>53550</v>
      </c>
      <c r="BQ16" s="13">
        <f t="shared" si="8"/>
        <v>84331.315308732184</v>
      </c>
      <c r="BR16" s="11">
        <v>86856.321839080454</v>
      </c>
      <c r="BS16" s="12">
        <v>47481</v>
      </c>
      <c r="BT16" s="12">
        <v>52479</v>
      </c>
      <c r="BU16" s="12">
        <v>108570.40229885057</v>
      </c>
      <c r="BV16" s="12">
        <v>49980</v>
      </c>
      <c r="BW16" s="13">
        <f t="shared" si="9"/>
        <v>69073.344827586203</v>
      </c>
      <c r="BX16" s="11">
        <v>92400.342382000497</v>
      </c>
      <c r="BY16" s="11">
        <v>50872.5</v>
      </c>
      <c r="BZ16" s="11">
        <v>56227.5</v>
      </c>
      <c r="CA16" s="11">
        <v>115500.42797750061</v>
      </c>
      <c r="CB16" s="12">
        <v>53550</v>
      </c>
      <c r="CC16" s="13">
        <f t="shared" si="10"/>
        <v>73710.154071900222</v>
      </c>
      <c r="CD16" s="11">
        <v>169618.40628507294</v>
      </c>
      <c r="CE16" s="12">
        <v>74613</v>
      </c>
      <c r="CF16" s="12">
        <v>82467</v>
      </c>
      <c r="CG16" s="12">
        <v>212023.00785634117</v>
      </c>
      <c r="CH16" s="12">
        <v>78540</v>
      </c>
      <c r="CI16" s="13">
        <f t="shared" si="11"/>
        <v>123452.28282828283</v>
      </c>
      <c r="CJ16" s="11">
        <v>168000.62251272815</v>
      </c>
      <c r="CK16" s="12">
        <v>61047</v>
      </c>
      <c r="CL16" s="12">
        <v>67473</v>
      </c>
      <c r="CM16" s="12">
        <v>210000.77814091017</v>
      </c>
      <c r="CN16" s="12">
        <v>64260</v>
      </c>
      <c r="CO16" s="13">
        <f t="shared" si="12"/>
        <v>114156.28013072765</v>
      </c>
      <c r="CP16" s="11">
        <v>101652.04584747391</v>
      </c>
      <c r="CQ16" s="12">
        <v>15827</v>
      </c>
      <c r="CR16" s="105">
        <v>17493</v>
      </c>
      <c r="CS16" s="12">
        <v>127065.05730934239</v>
      </c>
      <c r="CT16" s="12">
        <v>16660</v>
      </c>
      <c r="CU16" s="13">
        <f t="shared" si="13"/>
        <v>55739.420631363253</v>
      </c>
      <c r="CV16" s="11">
        <v>85869.318181818191</v>
      </c>
      <c r="CW16" s="12">
        <v>13566</v>
      </c>
      <c r="CX16" s="12">
        <v>14994</v>
      </c>
      <c r="CY16" s="12">
        <v>107336.64772727272</v>
      </c>
      <c r="CZ16" s="12">
        <v>14280</v>
      </c>
      <c r="DA16" s="13">
        <f t="shared" si="14"/>
        <v>47209.193181818184</v>
      </c>
      <c r="DB16" s="11">
        <v>84676.154190945759</v>
      </c>
      <c r="DC16" s="12">
        <v>14696.5</v>
      </c>
      <c r="DD16" s="12">
        <v>16243.5</v>
      </c>
      <c r="DE16" s="12">
        <v>105845.19273868221</v>
      </c>
      <c r="DF16" s="12">
        <v>15470</v>
      </c>
      <c r="DG16" s="13">
        <f t="shared" si="15"/>
        <v>47386.269385925596</v>
      </c>
      <c r="DH16" s="11">
        <v>94286.063655102538</v>
      </c>
      <c r="DI16" s="12">
        <v>16957.5</v>
      </c>
      <c r="DJ16" s="12">
        <v>18742.5</v>
      </c>
      <c r="DK16" s="12">
        <v>117857.57956887817</v>
      </c>
      <c r="DL16" s="12">
        <v>17850</v>
      </c>
      <c r="DM16" s="13">
        <f t="shared" si="16"/>
        <v>53138.728644796138</v>
      </c>
      <c r="DN16" s="11">
        <v>99834.852688598214</v>
      </c>
      <c r="DO16" s="12">
        <v>20349</v>
      </c>
      <c r="DP16" s="105">
        <v>22491</v>
      </c>
      <c r="DQ16" s="12">
        <v>124793.56586074778</v>
      </c>
      <c r="DR16" s="12">
        <v>21420</v>
      </c>
      <c r="DS16" s="13">
        <f t="shared" si="17"/>
        <v>57777.683709869198</v>
      </c>
      <c r="DT16" s="11">
        <v>226157.87504676392</v>
      </c>
      <c r="DU16" s="12">
        <v>33915</v>
      </c>
      <c r="DV16" s="12">
        <v>37485</v>
      </c>
      <c r="DW16" s="12">
        <v>282697.34380845487</v>
      </c>
      <c r="DX16" s="12">
        <v>35700</v>
      </c>
      <c r="DY16" s="13">
        <f t="shared" si="18"/>
        <v>123191.04377104374</v>
      </c>
      <c r="DZ16" s="11">
        <v>226157.87504676392</v>
      </c>
      <c r="EA16" s="12">
        <v>33915</v>
      </c>
      <c r="EB16" s="12">
        <v>37485</v>
      </c>
      <c r="EC16" s="12">
        <v>282697.34380845487</v>
      </c>
      <c r="ED16" s="12">
        <v>35700</v>
      </c>
      <c r="EE16" s="13">
        <f t="shared" si="19"/>
        <v>123191.04377104374</v>
      </c>
      <c r="EF16" s="11">
        <v>122108.33990346712</v>
      </c>
      <c r="EG16" s="12">
        <v>18088</v>
      </c>
      <c r="EH16" s="12">
        <v>19992</v>
      </c>
      <c r="EI16" s="12">
        <v>152635.42487933388</v>
      </c>
      <c r="EJ16" s="12">
        <v>19040</v>
      </c>
      <c r="EK16" s="13">
        <f t="shared" si="20"/>
        <v>66372.752956560202</v>
      </c>
      <c r="EL16" s="11">
        <v>132726.45641681209</v>
      </c>
      <c r="EM16" s="12">
        <v>24871</v>
      </c>
      <c r="EN16" s="12">
        <v>27489</v>
      </c>
      <c r="EO16" s="12">
        <v>165908.07052101509</v>
      </c>
      <c r="EP16" s="12">
        <v>26180</v>
      </c>
      <c r="EQ16" s="13">
        <f t="shared" si="21"/>
        <v>75434.905387565435</v>
      </c>
      <c r="ER16" s="11">
        <v>117224.00630732844</v>
      </c>
      <c r="ES16" s="12">
        <v>16957.5</v>
      </c>
      <c r="ET16" s="12">
        <v>18742.5</v>
      </c>
      <c r="EU16" s="12">
        <v>146530.00788416053</v>
      </c>
      <c r="EV16" s="12">
        <v>17850</v>
      </c>
      <c r="EW16" s="13">
        <f t="shared" si="22"/>
        <v>63460.802838297794</v>
      </c>
      <c r="EX16" s="11">
        <v>119616.33296666168</v>
      </c>
      <c r="EY16" s="12">
        <v>14696.5</v>
      </c>
      <c r="EZ16" s="12">
        <v>16243.5</v>
      </c>
      <c r="FA16" s="12">
        <v>149520.41620832708</v>
      </c>
      <c r="FB16" s="12">
        <v>15470</v>
      </c>
      <c r="FC16" s="13">
        <f t="shared" si="23"/>
        <v>63109.349834997745</v>
      </c>
      <c r="FD16" s="11">
        <v>238060.92110185674</v>
      </c>
      <c r="FE16" s="12">
        <v>36176</v>
      </c>
      <c r="FF16" s="12">
        <v>39984</v>
      </c>
      <c r="FG16" s="12">
        <v>297576.15137732099</v>
      </c>
      <c r="FH16" s="12">
        <v>38080</v>
      </c>
      <c r="FI16" s="13">
        <f t="shared" si="24"/>
        <v>129975.41449583555</v>
      </c>
      <c r="FJ16" s="11">
        <v>173080.00641333975</v>
      </c>
      <c r="FK16" s="12">
        <v>22610</v>
      </c>
      <c r="FL16" s="12">
        <v>24990</v>
      </c>
      <c r="FM16" s="12">
        <v>216350.00801667463</v>
      </c>
      <c r="FN16" s="12">
        <v>23800</v>
      </c>
      <c r="FO16" s="13">
        <f t="shared" si="25"/>
        <v>92166.002886002883</v>
      </c>
      <c r="FP16" s="11">
        <v>159233.60590027255</v>
      </c>
      <c r="FQ16" s="12">
        <v>15827</v>
      </c>
      <c r="FR16" s="12">
        <v>17493</v>
      </c>
      <c r="FS16" s="12">
        <v>199042.00737534068</v>
      </c>
      <c r="FT16" s="12">
        <v>16660</v>
      </c>
      <c r="FU16" s="13">
        <f t="shared" si="26"/>
        <v>81651.122655122643</v>
      </c>
      <c r="FV16" s="11">
        <v>188130.44175363015</v>
      </c>
      <c r="FW16" s="12">
        <v>18088</v>
      </c>
      <c r="FX16" s="12">
        <v>19992</v>
      </c>
      <c r="FY16" s="12">
        <v>235163.05219203766</v>
      </c>
      <c r="FZ16" s="12">
        <v>19040</v>
      </c>
      <c r="GA16" s="13">
        <f t="shared" si="27"/>
        <v>96082.698789133559</v>
      </c>
      <c r="GB16" s="11">
        <v>202290.79758454853</v>
      </c>
      <c r="GC16" s="12">
        <v>24871</v>
      </c>
      <c r="GD16" s="12">
        <v>27489</v>
      </c>
      <c r="GE16" s="12">
        <v>252863.49698068565</v>
      </c>
      <c r="GF16" s="12">
        <v>26180</v>
      </c>
      <c r="GG16" s="13">
        <f t="shared" si="28"/>
        <v>106738.85891304685</v>
      </c>
      <c r="GH16" s="11">
        <v>162483.27132680872</v>
      </c>
      <c r="GI16" s="12">
        <v>15827</v>
      </c>
      <c r="GJ16" s="12">
        <v>17493</v>
      </c>
      <c r="GK16" s="12">
        <v>203104.08915851091</v>
      </c>
      <c r="GL16" s="12">
        <v>16660</v>
      </c>
      <c r="GM16" s="13">
        <f t="shared" si="29"/>
        <v>83113.472097063932</v>
      </c>
      <c r="GN16" s="11">
        <v>165799.25645592727</v>
      </c>
      <c r="GO16" s="12">
        <v>15827</v>
      </c>
      <c r="GP16" s="12">
        <v>17493</v>
      </c>
      <c r="GQ16" s="12">
        <v>207249.07056990909</v>
      </c>
      <c r="GR16" s="12">
        <v>16660</v>
      </c>
      <c r="GS16" s="13">
        <f t="shared" si="30"/>
        <v>84605.665405167267</v>
      </c>
    </row>
    <row r="17" spans="2:201" x14ac:dyDescent="0.25">
      <c r="B17" s="9" t="s">
        <v>25</v>
      </c>
      <c r="C17" s="15" t="s">
        <v>26</v>
      </c>
      <c r="D17" s="11">
        <v>148750</v>
      </c>
      <c r="E17" s="12">
        <v>81396</v>
      </c>
      <c r="F17" s="12">
        <v>89964</v>
      </c>
      <c r="G17" s="12">
        <v>185937.5</v>
      </c>
      <c r="H17" s="12">
        <v>85680</v>
      </c>
      <c r="I17" s="13">
        <v>97461</v>
      </c>
      <c r="J17" s="11">
        <v>148750</v>
      </c>
      <c r="K17" s="12">
        <v>88179</v>
      </c>
      <c r="L17" s="12">
        <v>97461</v>
      </c>
      <c r="M17" s="12">
        <v>185937.5</v>
      </c>
      <c r="N17" s="12">
        <v>92820</v>
      </c>
      <c r="O17" s="13">
        <v>104958</v>
      </c>
      <c r="P17" s="11">
        <v>175000</v>
      </c>
      <c r="Q17" s="12">
        <v>94962</v>
      </c>
      <c r="R17" s="12">
        <v>104958</v>
      </c>
      <c r="S17" s="12">
        <v>218750</v>
      </c>
      <c r="T17" s="12">
        <v>99960</v>
      </c>
      <c r="U17" s="13">
        <f t="shared" si="0"/>
        <v>138726</v>
      </c>
      <c r="V17" s="11">
        <v>205882.3529411765</v>
      </c>
      <c r="W17" s="12">
        <v>142443</v>
      </c>
      <c r="X17" s="12">
        <v>157437</v>
      </c>
      <c r="Y17" s="12">
        <v>257352.94117647057</v>
      </c>
      <c r="Z17" s="12">
        <v>149940</v>
      </c>
      <c r="AA17" s="13">
        <f t="shared" si="1"/>
        <v>182611.05882352943</v>
      </c>
      <c r="AB17" s="11">
        <v>161684.78260869565</v>
      </c>
      <c r="AC17" s="11">
        <v>88179</v>
      </c>
      <c r="AD17" s="11">
        <v>97461</v>
      </c>
      <c r="AE17" s="12">
        <v>202105.97826086957</v>
      </c>
      <c r="AF17" s="12">
        <v>92820</v>
      </c>
      <c r="AG17" s="13">
        <f t="shared" si="2"/>
        <v>128450.15217391304</v>
      </c>
      <c r="AH17" s="11">
        <v>330555.5555555555</v>
      </c>
      <c r="AI17" s="12">
        <v>176358</v>
      </c>
      <c r="AJ17" s="12">
        <v>194922</v>
      </c>
      <c r="AK17" s="12">
        <v>413194.44444444438</v>
      </c>
      <c r="AL17" s="12">
        <v>185640</v>
      </c>
      <c r="AM17" s="13">
        <f t="shared" si="3"/>
        <v>260134</v>
      </c>
      <c r="AN17" s="11">
        <v>190217.39130434781</v>
      </c>
      <c r="AO17" s="12">
        <v>94962</v>
      </c>
      <c r="AP17" s="12">
        <v>104958</v>
      </c>
      <c r="AQ17" s="12">
        <v>237771.73913043481</v>
      </c>
      <c r="AR17" s="12">
        <v>99960</v>
      </c>
      <c r="AS17" s="13">
        <f t="shared" si="4"/>
        <v>145573.82608695651</v>
      </c>
      <c r="AT17" s="11">
        <v>223785.16624040922</v>
      </c>
      <c r="AU17" s="12">
        <v>101745</v>
      </c>
      <c r="AV17" s="12">
        <v>112455</v>
      </c>
      <c r="AW17" s="12">
        <v>279731.45780051156</v>
      </c>
      <c r="AX17" s="12">
        <v>107100</v>
      </c>
      <c r="AY17" s="13">
        <f t="shared" si="5"/>
        <v>164963.32480818414</v>
      </c>
      <c r="AZ17" s="11">
        <v>194800.94290204297</v>
      </c>
      <c r="BA17" s="12">
        <v>84787.5</v>
      </c>
      <c r="BB17" s="12">
        <v>93712.5</v>
      </c>
      <c r="BC17" s="12">
        <v>243501.17862755372</v>
      </c>
      <c r="BD17" s="12">
        <v>89250</v>
      </c>
      <c r="BE17" s="13">
        <f t="shared" si="6"/>
        <v>141210.42430591935</v>
      </c>
      <c r="BF17" s="11">
        <v>196100.40340654412</v>
      </c>
      <c r="BG17" s="12">
        <v>108528</v>
      </c>
      <c r="BH17" s="12">
        <v>119952</v>
      </c>
      <c r="BI17" s="12">
        <v>245125.50425818021</v>
      </c>
      <c r="BJ17" s="12">
        <v>114240</v>
      </c>
      <c r="BK17" s="13">
        <f t="shared" si="7"/>
        <v>156789.18153294487</v>
      </c>
      <c r="BL17" s="11">
        <v>228352.21044939719</v>
      </c>
      <c r="BM17" s="12">
        <v>122094</v>
      </c>
      <c r="BN17" s="12">
        <v>134946</v>
      </c>
      <c r="BO17" s="12">
        <v>285440.26306174649</v>
      </c>
      <c r="BP17" s="12">
        <v>128520</v>
      </c>
      <c r="BQ17" s="13">
        <f t="shared" si="8"/>
        <v>179870.49470222875</v>
      </c>
      <c r="BR17" s="11">
        <v>170977.01149425289</v>
      </c>
      <c r="BS17" s="12">
        <v>101745</v>
      </c>
      <c r="BT17" s="12">
        <v>112455</v>
      </c>
      <c r="BU17" s="12">
        <v>213721.2643678161</v>
      </c>
      <c r="BV17" s="12">
        <v>107100</v>
      </c>
      <c r="BW17" s="13">
        <f t="shared" si="9"/>
        <v>141199.6551724138</v>
      </c>
      <c r="BX17" s="11">
        <v>181890.43775984351</v>
      </c>
      <c r="BY17" s="11">
        <v>122094</v>
      </c>
      <c r="BZ17" s="11">
        <v>134946</v>
      </c>
      <c r="CA17" s="11">
        <v>227363.04719980436</v>
      </c>
      <c r="CB17" s="12">
        <v>128520</v>
      </c>
      <c r="CC17" s="13">
        <f t="shared" si="10"/>
        <v>158962.69699192958</v>
      </c>
      <c r="CD17" s="11">
        <v>333894.50056116719</v>
      </c>
      <c r="CE17" s="12">
        <v>183141</v>
      </c>
      <c r="CF17" s="12">
        <v>202419</v>
      </c>
      <c r="CG17" s="12">
        <v>417368.12570145901</v>
      </c>
      <c r="CH17" s="12">
        <v>192780</v>
      </c>
      <c r="CI17" s="13">
        <f>AVERAGE(CD17:CH17)</f>
        <v>265920.52525252523</v>
      </c>
      <c r="CJ17" s="11">
        <v>330709.88683607907</v>
      </c>
      <c r="CK17" s="12">
        <v>142443</v>
      </c>
      <c r="CL17" s="12">
        <v>157437</v>
      </c>
      <c r="CM17" s="12">
        <v>413387.35854509886</v>
      </c>
      <c r="CN17" s="12">
        <v>149940</v>
      </c>
      <c r="CO17" s="13">
        <f>AVERAGE(CJ17:CN17)</f>
        <v>238783.44907623559</v>
      </c>
      <c r="CP17" s="11">
        <v>200102.4524556573</v>
      </c>
      <c r="CQ17" s="12">
        <v>36176</v>
      </c>
      <c r="CR17" s="105">
        <v>39984</v>
      </c>
      <c r="CS17" s="12">
        <v>250128.06556957166</v>
      </c>
      <c r="CT17" s="12">
        <v>38080</v>
      </c>
      <c r="CU17" s="13">
        <f>AVERAGE(CP17:CT17)</f>
        <v>112894.10360504579</v>
      </c>
      <c r="CV17" s="11">
        <v>169034.09090909094</v>
      </c>
      <c r="CW17" s="12">
        <v>29393</v>
      </c>
      <c r="CX17" s="12">
        <v>32487</v>
      </c>
      <c r="CY17" s="12">
        <v>211292.61363636365</v>
      </c>
      <c r="CZ17" s="12">
        <v>30940</v>
      </c>
      <c r="DA17" s="13">
        <f>AVERAGE(CV17:CZ17)</f>
        <v>94629.340909090912</v>
      </c>
      <c r="DB17" s="11">
        <v>166685.34289556253</v>
      </c>
      <c r="DC17" s="12">
        <v>31654</v>
      </c>
      <c r="DD17" s="12">
        <v>34986</v>
      </c>
      <c r="DE17" s="12">
        <v>208356.67861945316</v>
      </c>
      <c r="DF17" s="12">
        <v>33320</v>
      </c>
      <c r="DG17" s="13">
        <f>AVERAGE(DB17:DF17)</f>
        <v>95000.404303003132</v>
      </c>
      <c r="DH17" s="11">
        <v>185602.48751004439</v>
      </c>
      <c r="DI17" s="12">
        <v>40698</v>
      </c>
      <c r="DJ17" s="12">
        <v>44982</v>
      </c>
      <c r="DK17" s="12">
        <v>232003.10938755551</v>
      </c>
      <c r="DL17" s="12">
        <v>42840</v>
      </c>
      <c r="DM17" s="13">
        <f>AVERAGE(DH17:DL17)</f>
        <v>109225.11937951998</v>
      </c>
      <c r="DN17" s="11">
        <v>196525.30056810676</v>
      </c>
      <c r="DO17" s="12">
        <v>47481</v>
      </c>
      <c r="DP17" s="105">
        <v>52479</v>
      </c>
      <c r="DQ17" s="12">
        <v>245656.62571013343</v>
      </c>
      <c r="DR17" s="12">
        <v>49980</v>
      </c>
      <c r="DS17" s="13">
        <f>AVERAGE(DN17:DR17)</f>
        <v>118424.38525564803</v>
      </c>
      <c r="DT17" s="11">
        <v>445192.66741488955</v>
      </c>
      <c r="DU17" s="12">
        <v>84787.5</v>
      </c>
      <c r="DV17" s="12">
        <v>93712.5</v>
      </c>
      <c r="DW17" s="12">
        <v>556490.83426861197</v>
      </c>
      <c r="DX17" s="12">
        <v>89250</v>
      </c>
      <c r="DY17" s="13">
        <f>AVERAGE(DT17:DX17)</f>
        <v>253886.70033670031</v>
      </c>
      <c r="DZ17" s="11">
        <v>445192.66741488955</v>
      </c>
      <c r="EA17" s="12">
        <v>84787.5</v>
      </c>
      <c r="EB17" s="12">
        <v>93712.5</v>
      </c>
      <c r="EC17" s="12">
        <v>556490.83426861197</v>
      </c>
      <c r="ED17" s="12">
        <v>89250</v>
      </c>
      <c r="EE17" s="13">
        <f>AVERAGE(DZ17:ED17)</f>
        <v>253886.70033670031</v>
      </c>
      <c r="EF17" s="11">
        <v>240370.74784147073</v>
      </c>
      <c r="EG17" s="12">
        <v>42959</v>
      </c>
      <c r="EH17" s="12">
        <v>47481</v>
      </c>
      <c r="EI17" s="12">
        <v>300463.43480183842</v>
      </c>
      <c r="EJ17" s="12">
        <v>45220</v>
      </c>
      <c r="EK17" s="13">
        <f>AVERAGE(EF17:EJ17)</f>
        <v>135298.83652866184</v>
      </c>
      <c r="EL17" s="11">
        <v>261272.55200159858</v>
      </c>
      <c r="EM17" s="12">
        <v>61047</v>
      </c>
      <c r="EN17" s="12">
        <v>67473</v>
      </c>
      <c r="EO17" s="12">
        <v>326590.69000199821</v>
      </c>
      <c r="EP17" s="12">
        <v>64260</v>
      </c>
      <c r="EQ17" s="13">
        <f>AVERAGE(EL17:EP17)</f>
        <v>156128.64840071936</v>
      </c>
      <c r="ER17" s="11">
        <v>230755.91792781188</v>
      </c>
      <c r="ES17" s="12">
        <v>40698</v>
      </c>
      <c r="ET17" s="12">
        <v>44982</v>
      </c>
      <c r="EU17" s="12">
        <v>288444.89740976482</v>
      </c>
      <c r="EV17" s="12">
        <v>42840</v>
      </c>
      <c r="EW17" s="13">
        <f>AVERAGE(ER17:EV17)</f>
        <v>129544.16306751533</v>
      </c>
      <c r="EX17" s="11">
        <v>235465.22237531826</v>
      </c>
      <c r="EY17" s="12">
        <v>31654</v>
      </c>
      <c r="EZ17" s="12">
        <v>34986</v>
      </c>
      <c r="FA17" s="12">
        <v>294331.52796914778</v>
      </c>
      <c r="FB17" s="12">
        <v>33320</v>
      </c>
      <c r="FC17" s="13">
        <f>AVERAGE(EX17:FB17)</f>
        <v>125951.35006889321</v>
      </c>
      <c r="FD17" s="11">
        <v>468623.8604367259</v>
      </c>
      <c r="FE17" s="12">
        <v>92701</v>
      </c>
      <c r="FF17" s="12">
        <v>102459</v>
      </c>
      <c r="FG17" s="12">
        <v>585779.82554590737</v>
      </c>
      <c r="FH17" s="12">
        <v>97580</v>
      </c>
      <c r="FI17" s="13">
        <f>AVERAGE(FD17:FH17)</f>
        <v>269428.73719652666</v>
      </c>
      <c r="FJ17" s="11">
        <v>340708.67404200736</v>
      </c>
      <c r="FK17" s="12">
        <v>50872.5</v>
      </c>
      <c r="FL17" s="12">
        <v>56227.5</v>
      </c>
      <c r="FM17" s="12">
        <v>425885.84255250916</v>
      </c>
      <c r="FN17" s="12">
        <v>53550</v>
      </c>
      <c r="FO17" s="13">
        <f>AVERAGE(FJ17:FN17)</f>
        <v>185448.90331890332</v>
      </c>
      <c r="FP17" s="11">
        <v>313451.98011864675</v>
      </c>
      <c r="FQ17" s="12">
        <v>36176</v>
      </c>
      <c r="FR17" s="12">
        <v>39984</v>
      </c>
      <c r="FS17" s="12">
        <v>391814.9751483085</v>
      </c>
      <c r="FT17" s="12">
        <v>38080</v>
      </c>
      <c r="FU17" s="13">
        <f>AVERAGE(FP17:FT17)</f>
        <v>163901.39105339107</v>
      </c>
      <c r="FV17" s="11">
        <v>370335.51526305143</v>
      </c>
      <c r="FW17" s="12">
        <v>42959</v>
      </c>
      <c r="FX17" s="12">
        <v>47481</v>
      </c>
      <c r="FY17" s="12">
        <v>462919.39407881431</v>
      </c>
      <c r="FZ17" s="12">
        <v>45220</v>
      </c>
      <c r="GA17" s="13">
        <f>AVERAGE(FV17:FZ17)</f>
        <v>193782.98186837314</v>
      </c>
      <c r="GB17" s="11">
        <v>398210.23146564665</v>
      </c>
      <c r="GC17" s="12">
        <v>61047</v>
      </c>
      <c r="GD17" s="12">
        <v>67473</v>
      </c>
      <c r="GE17" s="12">
        <v>497762.78933205834</v>
      </c>
      <c r="GF17" s="12">
        <v>64260</v>
      </c>
      <c r="GG17" s="13">
        <f>AVERAGE(GB17:GF17)</f>
        <v>217750.60415954102</v>
      </c>
      <c r="GH17" s="11">
        <v>319848.95930474158</v>
      </c>
      <c r="GI17" s="12">
        <v>33915</v>
      </c>
      <c r="GJ17" s="12">
        <v>37485</v>
      </c>
      <c r="GK17" s="12">
        <v>399811.1991309271</v>
      </c>
      <c r="GL17" s="12">
        <v>35700</v>
      </c>
      <c r="GM17" s="13">
        <f>AVERAGE(GH17:GL17)</f>
        <v>165352.03168713374</v>
      </c>
      <c r="GN17" s="11">
        <v>326376.48908647097</v>
      </c>
      <c r="GO17" s="12">
        <v>38437</v>
      </c>
      <c r="GP17" s="12">
        <v>42483</v>
      </c>
      <c r="GQ17" s="12">
        <v>407970.61135808885</v>
      </c>
      <c r="GR17" s="12">
        <v>40460</v>
      </c>
      <c r="GS17" s="13">
        <f>AVERAGE(GN17:GR17)</f>
        <v>171145.42008891195</v>
      </c>
    </row>
    <row r="18" spans="2:201" x14ac:dyDescent="0.25">
      <c r="B18" s="9" t="s">
        <v>27</v>
      </c>
      <c r="C18" s="15" t="s">
        <v>28</v>
      </c>
      <c r="D18" s="11">
        <v>74375</v>
      </c>
      <c r="E18" s="12">
        <v>54264</v>
      </c>
      <c r="F18" s="12">
        <v>59976</v>
      </c>
      <c r="G18" s="12">
        <v>92968.75</v>
      </c>
      <c r="H18" s="12">
        <v>57120</v>
      </c>
      <c r="I18" s="13">
        <v>67473</v>
      </c>
      <c r="J18" s="16">
        <v>74375</v>
      </c>
      <c r="K18" s="12">
        <v>61047</v>
      </c>
      <c r="L18" s="12">
        <v>67473</v>
      </c>
      <c r="M18" s="12">
        <v>92968.75</v>
      </c>
      <c r="N18" s="12">
        <v>64260</v>
      </c>
      <c r="O18" s="13">
        <v>74970</v>
      </c>
      <c r="P18" s="11">
        <v>87500</v>
      </c>
      <c r="Q18" s="12">
        <v>67830</v>
      </c>
      <c r="R18" s="12">
        <v>74970</v>
      </c>
      <c r="S18" s="12">
        <v>109375</v>
      </c>
      <c r="T18" s="12">
        <v>71400</v>
      </c>
      <c r="U18" s="13">
        <f t="shared" si="0"/>
        <v>82215</v>
      </c>
      <c r="V18" s="11">
        <v>102941.17647058825</v>
      </c>
      <c r="W18" s="12">
        <v>94962</v>
      </c>
      <c r="X18" s="12">
        <v>104958</v>
      </c>
      <c r="Y18" s="12">
        <v>128676.47058823529</v>
      </c>
      <c r="Z18" s="12">
        <v>99960</v>
      </c>
      <c r="AA18" s="13">
        <f t="shared" si="1"/>
        <v>106299.52941176473</v>
      </c>
      <c r="AB18" s="11">
        <v>80842.391304347824</v>
      </c>
      <c r="AC18" s="11">
        <v>61047</v>
      </c>
      <c r="AD18" s="11">
        <v>67473</v>
      </c>
      <c r="AE18" s="12">
        <v>101052.98913043478</v>
      </c>
      <c r="AF18" s="12">
        <v>64260</v>
      </c>
      <c r="AG18" s="13">
        <f t="shared" si="2"/>
        <v>74935.076086956513</v>
      </c>
      <c r="AH18" s="11">
        <v>165277.77777777775</v>
      </c>
      <c r="AI18" s="12">
        <v>122094</v>
      </c>
      <c r="AJ18" s="12">
        <v>134946</v>
      </c>
      <c r="AK18" s="12">
        <v>206597.22222222219</v>
      </c>
      <c r="AL18" s="12">
        <v>128520</v>
      </c>
      <c r="AM18" s="13">
        <f t="shared" si="3"/>
        <v>151487</v>
      </c>
      <c r="AN18" s="11">
        <v>95108.695652173905</v>
      </c>
      <c r="AO18" s="12">
        <v>64438.5</v>
      </c>
      <c r="AP18" s="12">
        <v>71221.5</v>
      </c>
      <c r="AQ18" s="12">
        <v>118885.86956521741</v>
      </c>
      <c r="AR18" s="12">
        <v>67830</v>
      </c>
      <c r="AS18" s="13">
        <f t="shared" si="4"/>
        <v>83496.913043478256</v>
      </c>
      <c r="AT18" s="11">
        <v>111892.58312020461</v>
      </c>
      <c r="AU18" s="12">
        <v>67830</v>
      </c>
      <c r="AV18" s="12">
        <v>74970</v>
      </c>
      <c r="AW18" s="12">
        <v>139865.72890025578</v>
      </c>
      <c r="AX18" s="12">
        <v>71400</v>
      </c>
      <c r="AY18" s="13">
        <f t="shared" si="5"/>
        <v>93191.662404092072</v>
      </c>
      <c r="AZ18" s="11">
        <v>97400.471451021484</v>
      </c>
      <c r="BA18" s="12">
        <v>57655.5</v>
      </c>
      <c r="BB18" s="12">
        <v>63724.5</v>
      </c>
      <c r="BC18" s="12">
        <v>121750.58931377686</v>
      </c>
      <c r="BD18" s="12">
        <v>60690</v>
      </c>
      <c r="BE18" s="13">
        <f t="shared" si="6"/>
        <v>80244.212152959677</v>
      </c>
      <c r="BF18" s="11">
        <v>98050.201703272061</v>
      </c>
      <c r="BG18" s="12">
        <v>74613</v>
      </c>
      <c r="BH18" s="12">
        <v>82467</v>
      </c>
      <c r="BI18" s="12">
        <v>122562.75212909011</v>
      </c>
      <c r="BJ18" s="12">
        <v>78540</v>
      </c>
      <c r="BK18" s="13">
        <f t="shared" si="7"/>
        <v>91246.590766472436</v>
      </c>
      <c r="BL18" s="11">
        <v>114176.10522469859</v>
      </c>
      <c r="BM18" s="12">
        <v>81396</v>
      </c>
      <c r="BN18" s="12">
        <v>89964</v>
      </c>
      <c r="BO18" s="12">
        <v>142720.13153087324</v>
      </c>
      <c r="BP18" s="12">
        <v>85680</v>
      </c>
      <c r="BQ18" s="13">
        <f t="shared" si="8"/>
        <v>102787.24735111438</v>
      </c>
      <c r="BR18" s="11">
        <v>85488.505747126444</v>
      </c>
      <c r="BS18" s="12">
        <v>67830</v>
      </c>
      <c r="BT18" s="12">
        <v>74970</v>
      </c>
      <c r="BU18" s="12">
        <v>106860.63218390805</v>
      </c>
      <c r="BV18" s="12">
        <v>71400</v>
      </c>
      <c r="BW18" s="13">
        <f t="shared" si="9"/>
        <v>81309.827586206899</v>
      </c>
      <c r="BX18" s="11">
        <v>90945.218879921755</v>
      </c>
      <c r="BY18" s="11">
        <v>81396</v>
      </c>
      <c r="BZ18" s="11">
        <v>89964</v>
      </c>
      <c r="CA18" s="11">
        <v>113681.52359990218</v>
      </c>
      <c r="CB18" s="12">
        <v>85680</v>
      </c>
      <c r="CC18" s="13">
        <f t="shared" si="10"/>
        <v>92333.34849596479</v>
      </c>
      <c r="CD18" s="11">
        <v>166947.2502805836</v>
      </c>
      <c r="CE18" s="12">
        <v>128877</v>
      </c>
      <c r="CF18" s="12">
        <v>142443</v>
      </c>
      <c r="CG18" s="12">
        <v>208684.0628507295</v>
      </c>
      <c r="CH18" s="12">
        <v>135660</v>
      </c>
      <c r="CI18" s="13">
        <f t="shared" si="11"/>
        <v>156522.26262626261</v>
      </c>
      <c r="CJ18" s="11">
        <v>165354.94341803953</v>
      </c>
      <c r="CK18" s="12">
        <v>94962</v>
      </c>
      <c r="CL18" s="12">
        <v>104958</v>
      </c>
      <c r="CM18" s="12">
        <v>206693.67927254943</v>
      </c>
      <c r="CN18" s="12">
        <v>99960</v>
      </c>
      <c r="CO18" s="13">
        <f t="shared" ref="CO18" si="31">AVERAGE(CJ18:CN18)</f>
        <v>134385.72453811779</v>
      </c>
      <c r="CP18" s="11">
        <v>100051.22622782865</v>
      </c>
      <c r="CQ18" s="12">
        <v>24871</v>
      </c>
      <c r="CR18" s="105">
        <v>27489</v>
      </c>
      <c r="CS18" s="12">
        <v>125064.03278478583</v>
      </c>
      <c r="CT18" s="12">
        <v>26180</v>
      </c>
      <c r="CU18" s="13">
        <f t="shared" ref="CU18" si="32">AVERAGE(CP18:CT18)</f>
        <v>60731.051802522896</v>
      </c>
      <c r="CV18" s="11">
        <v>84517.04545454547</v>
      </c>
      <c r="CW18" s="12">
        <v>20349</v>
      </c>
      <c r="CX18" s="12">
        <v>22491</v>
      </c>
      <c r="CY18" s="12">
        <v>105646.30681818182</v>
      </c>
      <c r="CZ18" s="12">
        <v>21420</v>
      </c>
      <c r="DA18" s="13">
        <f t="shared" ref="DA18" si="33">AVERAGE(CV18:CZ18)</f>
        <v>50884.670454545456</v>
      </c>
      <c r="DB18" s="11">
        <v>83342.671447781264</v>
      </c>
      <c r="DC18" s="12">
        <v>21479.5</v>
      </c>
      <c r="DD18" s="12">
        <v>23740.5</v>
      </c>
      <c r="DE18" s="12">
        <v>104178.33930972658</v>
      </c>
      <c r="DF18" s="12">
        <v>22610</v>
      </c>
      <c r="DG18" s="13">
        <f t="shared" ref="DG18" si="34">AVERAGE(DB18:DF18)</f>
        <v>51070.202151501566</v>
      </c>
      <c r="DH18" s="11">
        <v>92801.243755022195</v>
      </c>
      <c r="DI18" s="12">
        <v>27132</v>
      </c>
      <c r="DJ18" s="12">
        <v>29988</v>
      </c>
      <c r="DK18" s="12">
        <v>116001.55469377775</v>
      </c>
      <c r="DL18" s="12">
        <v>28560</v>
      </c>
      <c r="DM18" s="13">
        <f t="shared" ref="DM18" si="35">AVERAGE(DH18:DL18)</f>
        <v>58896.55968975999</v>
      </c>
      <c r="DN18" s="11">
        <v>98262.650284053379</v>
      </c>
      <c r="DO18" s="12">
        <v>31654</v>
      </c>
      <c r="DP18" s="105">
        <v>34986</v>
      </c>
      <c r="DQ18" s="12">
        <v>122828.31285506672</v>
      </c>
      <c r="DR18" s="12">
        <v>33320</v>
      </c>
      <c r="DS18" s="13">
        <f t="shared" ref="DS18" si="36">AVERAGE(DN18:DR18)</f>
        <v>64210.192627824013</v>
      </c>
      <c r="DT18" s="11">
        <v>222596.33370744478</v>
      </c>
      <c r="DU18" s="12">
        <v>54264</v>
      </c>
      <c r="DV18" s="12">
        <v>59976</v>
      </c>
      <c r="DW18" s="12">
        <v>278245.41713430599</v>
      </c>
      <c r="DX18" s="12">
        <v>57120</v>
      </c>
      <c r="DY18" s="13">
        <f t="shared" ref="DY18" si="37">AVERAGE(DT18:DX18)</f>
        <v>134440.35016835015</v>
      </c>
      <c r="DZ18" s="11">
        <v>222596.33370744478</v>
      </c>
      <c r="EA18" s="12">
        <v>54264</v>
      </c>
      <c r="EB18" s="12">
        <v>59976</v>
      </c>
      <c r="EC18" s="12">
        <v>278245.41713430599</v>
      </c>
      <c r="ED18" s="12">
        <v>57120</v>
      </c>
      <c r="EE18" s="13">
        <f t="shared" ref="EE18" si="38">AVERAGE(DZ18:ED18)</f>
        <v>134440.35016835015</v>
      </c>
      <c r="EF18" s="11">
        <v>120185.37392073536</v>
      </c>
      <c r="EG18" s="12">
        <v>28262.5</v>
      </c>
      <c r="EH18" s="12">
        <v>31237.5</v>
      </c>
      <c r="EI18" s="12">
        <v>150231.71740091921</v>
      </c>
      <c r="EJ18" s="12">
        <v>29750</v>
      </c>
      <c r="EK18" s="13">
        <f t="shared" ref="EK18" si="39">AVERAGE(EF18:EJ18)</f>
        <v>71933.418264330918</v>
      </c>
      <c r="EL18" s="11">
        <v>130636.27600079929</v>
      </c>
      <c r="EM18" s="12">
        <v>42959</v>
      </c>
      <c r="EN18" s="12">
        <v>47481</v>
      </c>
      <c r="EO18" s="12">
        <v>163295.34500099911</v>
      </c>
      <c r="EP18" s="12">
        <v>45220</v>
      </c>
      <c r="EQ18" s="13">
        <f t="shared" ref="EQ18" si="40">AVERAGE(EL18:EP18)</f>
        <v>85918.324200359682</v>
      </c>
      <c r="ER18" s="11">
        <v>115377.95896390594</v>
      </c>
      <c r="ES18" s="12">
        <v>27132</v>
      </c>
      <c r="ET18" s="12">
        <v>29988</v>
      </c>
      <c r="EU18" s="12">
        <v>144222.44870488241</v>
      </c>
      <c r="EV18" s="12">
        <v>28560</v>
      </c>
      <c r="EW18" s="13">
        <f t="shared" ref="EW18" si="41">AVERAGE(ER18:EV18)</f>
        <v>69056.081533757664</v>
      </c>
      <c r="EX18" s="11">
        <v>117732.61118765913</v>
      </c>
      <c r="EY18" s="12">
        <v>21479.5</v>
      </c>
      <c r="EZ18" s="12">
        <v>23740.5</v>
      </c>
      <c r="FA18" s="12">
        <v>147165.76398457389</v>
      </c>
      <c r="FB18" s="12">
        <v>22610</v>
      </c>
      <c r="FC18" s="13">
        <f t="shared" ref="FC18" si="42">AVERAGE(EX18:FB18)</f>
        <v>66545.675034446613</v>
      </c>
      <c r="FD18" s="11">
        <v>234311.93021836295</v>
      </c>
      <c r="FE18" s="12">
        <v>58786</v>
      </c>
      <c r="FF18" s="12">
        <v>64974</v>
      </c>
      <c r="FG18" s="12">
        <v>292889.91277295368</v>
      </c>
      <c r="FH18" s="12">
        <v>61880</v>
      </c>
      <c r="FI18" s="13">
        <f t="shared" ref="FI18" si="43">AVERAGE(FD18:FH18)</f>
        <v>142568.36859826333</v>
      </c>
      <c r="FJ18" s="11">
        <v>170354.33702100368</v>
      </c>
      <c r="FK18" s="12">
        <v>33915</v>
      </c>
      <c r="FL18" s="12">
        <v>37485</v>
      </c>
      <c r="FM18" s="12">
        <v>212942.92127625458</v>
      </c>
      <c r="FN18" s="12">
        <v>35700</v>
      </c>
      <c r="FO18" s="13">
        <f t="shared" ref="FO18" si="44">AVERAGE(FJ18:FN18)</f>
        <v>98079.451659451661</v>
      </c>
      <c r="FP18" s="11">
        <v>156725.99005932338</v>
      </c>
      <c r="FQ18" s="12">
        <v>24871</v>
      </c>
      <c r="FR18" s="12">
        <v>27489</v>
      </c>
      <c r="FS18" s="12">
        <v>195907.48757415425</v>
      </c>
      <c r="FT18" s="12">
        <v>26180</v>
      </c>
      <c r="FU18" s="13">
        <f t="shared" ref="FU18" si="45">AVERAGE(FP18:FT18)</f>
        <v>86234.695526695534</v>
      </c>
      <c r="FV18" s="11">
        <v>185167.75763152572</v>
      </c>
      <c r="FW18" s="12">
        <v>28262.5</v>
      </c>
      <c r="FX18" s="12">
        <v>31237.5</v>
      </c>
      <c r="FY18" s="12">
        <v>231459.69703940715</v>
      </c>
      <c r="FZ18" s="12">
        <v>29750</v>
      </c>
      <c r="GA18" s="13">
        <f t="shared" ref="GA18" si="46">AVERAGE(FV18:FZ18)</f>
        <v>101175.49093418657</v>
      </c>
      <c r="GB18" s="11">
        <v>199105.11573282332</v>
      </c>
      <c r="GC18" s="12">
        <v>42959</v>
      </c>
      <c r="GD18" s="12">
        <v>47481</v>
      </c>
      <c r="GE18" s="12">
        <v>248881.39466602917</v>
      </c>
      <c r="GF18" s="12">
        <v>45220</v>
      </c>
      <c r="GG18" s="13">
        <f t="shared" ref="GG18" si="47">AVERAGE(GB18:GF18)</f>
        <v>116729.30207977051</v>
      </c>
      <c r="GH18" s="11">
        <v>159924.47965237079</v>
      </c>
      <c r="GI18" s="12">
        <v>22610</v>
      </c>
      <c r="GJ18" s="12">
        <v>24990</v>
      </c>
      <c r="GK18" s="12">
        <v>199905.59956546355</v>
      </c>
      <c r="GL18" s="12">
        <v>23800</v>
      </c>
      <c r="GM18" s="13">
        <f t="shared" ref="GM18" si="48">AVERAGE(GH18:GL18)</f>
        <v>86246.015843566871</v>
      </c>
      <c r="GN18" s="11">
        <v>163188.24454323549</v>
      </c>
      <c r="GO18" s="12">
        <v>24871</v>
      </c>
      <c r="GP18" s="12">
        <v>27489</v>
      </c>
      <c r="GQ18" s="12">
        <v>203985.30567904442</v>
      </c>
      <c r="GR18" s="12">
        <v>26180</v>
      </c>
      <c r="GS18" s="13">
        <f t="shared" ref="GS18" si="49">AVERAGE(GN18:GR18)</f>
        <v>89142.710044455976</v>
      </c>
    </row>
    <row r="19" spans="2:201" x14ac:dyDescent="0.25">
      <c r="B19" s="5">
        <v>2</v>
      </c>
      <c r="C19" s="6" t="s">
        <v>29</v>
      </c>
      <c r="D19" s="95">
        <v>0</v>
      </c>
      <c r="E19" s="95">
        <v>0</v>
      </c>
      <c r="F19" s="95">
        <v>0</v>
      </c>
      <c r="G19" s="95">
        <v>0</v>
      </c>
      <c r="H19" s="95">
        <v>0</v>
      </c>
      <c r="I19" s="95">
        <v>0</v>
      </c>
      <c r="J19" s="95">
        <v>0</v>
      </c>
      <c r="K19" s="95">
        <v>0</v>
      </c>
      <c r="L19" s="95">
        <v>0</v>
      </c>
      <c r="M19" s="95">
        <v>0</v>
      </c>
      <c r="N19" s="95">
        <v>0</v>
      </c>
      <c r="O19" s="95">
        <v>0</v>
      </c>
      <c r="P19" s="95">
        <v>0</v>
      </c>
      <c r="Q19" s="95">
        <v>0</v>
      </c>
      <c r="R19" s="95">
        <v>0</v>
      </c>
      <c r="S19" s="95">
        <v>0</v>
      </c>
      <c r="T19" s="95">
        <v>0</v>
      </c>
      <c r="U19" s="95"/>
      <c r="V19" s="95">
        <v>0</v>
      </c>
      <c r="W19" s="95">
        <v>0</v>
      </c>
      <c r="X19" s="95">
        <v>0</v>
      </c>
      <c r="Y19" s="95">
        <v>0</v>
      </c>
      <c r="Z19" s="95">
        <v>0</v>
      </c>
      <c r="AA19" s="95"/>
      <c r="AB19" s="95">
        <v>0</v>
      </c>
      <c r="AC19" s="95">
        <v>0</v>
      </c>
      <c r="AD19" s="95">
        <v>0</v>
      </c>
      <c r="AE19" s="95">
        <v>0</v>
      </c>
      <c r="AF19" s="95">
        <v>0</v>
      </c>
      <c r="AG19" s="95"/>
      <c r="AH19" s="95">
        <v>0</v>
      </c>
      <c r="AI19" s="95">
        <v>0</v>
      </c>
      <c r="AJ19" s="95">
        <v>0</v>
      </c>
      <c r="AK19" s="95">
        <v>0</v>
      </c>
      <c r="AL19" s="95">
        <v>0</v>
      </c>
      <c r="AM19" s="95"/>
      <c r="AN19" s="95">
        <v>0</v>
      </c>
      <c r="AO19" s="95">
        <v>0</v>
      </c>
      <c r="AP19" s="95">
        <v>0</v>
      </c>
      <c r="AQ19" s="95">
        <v>0</v>
      </c>
      <c r="AR19" s="95">
        <v>0</v>
      </c>
      <c r="AS19" s="95"/>
      <c r="AT19" s="95">
        <v>0</v>
      </c>
      <c r="AU19" s="95">
        <v>0</v>
      </c>
      <c r="AV19" s="95">
        <v>0</v>
      </c>
      <c r="AW19" s="95">
        <v>0</v>
      </c>
      <c r="AX19" s="95">
        <v>0</v>
      </c>
      <c r="AY19" s="95"/>
      <c r="AZ19" s="95">
        <v>0</v>
      </c>
      <c r="BA19" s="95">
        <v>0</v>
      </c>
      <c r="BB19" s="95">
        <v>0</v>
      </c>
      <c r="BC19" s="95">
        <v>0</v>
      </c>
      <c r="BD19" s="95">
        <v>0</v>
      </c>
      <c r="BE19" s="95">
        <v>0</v>
      </c>
      <c r="BF19" s="95">
        <v>0</v>
      </c>
      <c r="BG19" s="95">
        <v>0</v>
      </c>
      <c r="BH19" s="95">
        <v>0</v>
      </c>
      <c r="BI19" s="95">
        <v>0</v>
      </c>
      <c r="BJ19" s="95">
        <v>0</v>
      </c>
      <c r="BK19" s="95"/>
      <c r="BL19" s="95">
        <v>0</v>
      </c>
      <c r="BM19" s="95">
        <v>0</v>
      </c>
      <c r="BN19" s="95">
        <v>0</v>
      </c>
      <c r="BO19" s="95">
        <v>0</v>
      </c>
      <c r="BP19" s="95">
        <v>0</v>
      </c>
      <c r="BQ19" s="95"/>
      <c r="BR19" s="95">
        <v>0</v>
      </c>
      <c r="BS19" s="95">
        <v>0</v>
      </c>
      <c r="BT19" s="95">
        <v>0</v>
      </c>
      <c r="BU19" s="95">
        <v>0</v>
      </c>
      <c r="BV19" s="95">
        <v>0</v>
      </c>
      <c r="BW19" s="95"/>
      <c r="BX19" s="95">
        <v>0</v>
      </c>
      <c r="BY19" s="95">
        <v>0</v>
      </c>
      <c r="BZ19" s="95">
        <v>0</v>
      </c>
      <c r="CA19" s="95">
        <v>0</v>
      </c>
      <c r="CB19" s="95">
        <v>0</v>
      </c>
      <c r="CC19" s="95"/>
      <c r="CD19" s="95">
        <v>0</v>
      </c>
      <c r="CE19" s="95">
        <v>0</v>
      </c>
      <c r="CF19" s="95">
        <v>0</v>
      </c>
      <c r="CG19" s="95">
        <v>0</v>
      </c>
      <c r="CH19" s="95">
        <v>0</v>
      </c>
      <c r="CI19" s="95"/>
      <c r="CJ19" s="95">
        <v>0</v>
      </c>
      <c r="CK19" s="95">
        <v>0</v>
      </c>
      <c r="CL19" s="95">
        <v>0</v>
      </c>
      <c r="CM19" s="95">
        <v>0</v>
      </c>
      <c r="CN19" s="95">
        <v>0</v>
      </c>
      <c r="CO19" s="95"/>
      <c r="CP19" s="95">
        <v>0</v>
      </c>
      <c r="CQ19" s="95">
        <v>0</v>
      </c>
      <c r="CR19" s="106">
        <v>0</v>
      </c>
      <c r="CS19" s="95">
        <v>0</v>
      </c>
      <c r="CT19" s="95">
        <v>0</v>
      </c>
      <c r="CU19" s="95"/>
      <c r="CV19" s="95">
        <v>0</v>
      </c>
      <c r="CW19" s="95">
        <v>0</v>
      </c>
      <c r="CX19" s="95">
        <v>0</v>
      </c>
      <c r="CY19" s="95">
        <v>0</v>
      </c>
      <c r="CZ19" s="95">
        <v>0</v>
      </c>
      <c r="DA19" s="95"/>
      <c r="DB19" s="95">
        <v>0</v>
      </c>
      <c r="DC19" s="95">
        <v>0</v>
      </c>
      <c r="DD19" s="95">
        <v>0</v>
      </c>
      <c r="DE19" s="95">
        <v>0</v>
      </c>
      <c r="DF19" s="95">
        <v>0</v>
      </c>
      <c r="DG19" s="95"/>
      <c r="DH19" s="95">
        <v>0</v>
      </c>
      <c r="DI19" s="95">
        <v>0</v>
      </c>
      <c r="DJ19" s="95">
        <v>0</v>
      </c>
      <c r="DK19" s="95">
        <v>0</v>
      </c>
      <c r="DL19" s="95">
        <v>0</v>
      </c>
      <c r="DM19" s="95"/>
      <c r="DN19" s="95">
        <v>0</v>
      </c>
      <c r="DO19" s="95">
        <v>0</v>
      </c>
      <c r="DP19" s="106">
        <v>0</v>
      </c>
      <c r="DQ19" s="95">
        <v>0</v>
      </c>
      <c r="DR19" s="95">
        <v>0</v>
      </c>
      <c r="DS19" s="95"/>
      <c r="DT19" s="95">
        <v>0</v>
      </c>
      <c r="DU19" s="95">
        <v>0</v>
      </c>
      <c r="DV19" s="95">
        <v>0</v>
      </c>
      <c r="DW19" s="95">
        <v>0</v>
      </c>
      <c r="DX19" s="95">
        <v>0</v>
      </c>
      <c r="DY19" s="95"/>
      <c r="DZ19" s="95">
        <v>0</v>
      </c>
      <c r="EA19" s="95">
        <v>0</v>
      </c>
      <c r="EB19" s="95">
        <v>0</v>
      </c>
      <c r="EC19" s="95">
        <v>0</v>
      </c>
      <c r="ED19" s="95">
        <v>0</v>
      </c>
      <c r="EE19" s="95"/>
      <c r="EF19" s="95">
        <v>0</v>
      </c>
      <c r="EG19" s="95">
        <v>0</v>
      </c>
      <c r="EH19" s="95">
        <v>0</v>
      </c>
      <c r="EI19" s="95">
        <v>0</v>
      </c>
      <c r="EJ19" s="95">
        <v>0</v>
      </c>
      <c r="EK19" s="95"/>
      <c r="EL19" s="95">
        <v>0</v>
      </c>
      <c r="EM19" s="95">
        <v>0</v>
      </c>
      <c r="EN19" s="95">
        <v>0</v>
      </c>
      <c r="EO19" s="95">
        <v>0</v>
      </c>
      <c r="EP19" s="95">
        <v>0</v>
      </c>
      <c r="EQ19" s="95"/>
      <c r="ER19" s="95">
        <v>0</v>
      </c>
      <c r="ES19" s="95">
        <v>0</v>
      </c>
      <c r="ET19" s="95">
        <v>0</v>
      </c>
      <c r="EU19" s="95">
        <v>0</v>
      </c>
      <c r="EV19" s="95">
        <v>0</v>
      </c>
      <c r="EW19" s="95"/>
      <c r="EX19" s="95">
        <v>0</v>
      </c>
      <c r="EY19" s="95">
        <v>0</v>
      </c>
      <c r="EZ19" s="95">
        <v>0</v>
      </c>
      <c r="FA19" s="95">
        <v>0</v>
      </c>
      <c r="FB19" s="95">
        <v>0</v>
      </c>
      <c r="FC19" s="95"/>
      <c r="FD19" s="95">
        <v>0</v>
      </c>
      <c r="FE19" s="95">
        <v>0</v>
      </c>
      <c r="FF19" s="95">
        <v>0</v>
      </c>
      <c r="FG19" s="95">
        <v>0</v>
      </c>
      <c r="FH19" s="95">
        <v>0</v>
      </c>
      <c r="FI19" s="95"/>
      <c r="FJ19" s="95">
        <v>0</v>
      </c>
      <c r="FK19" s="95">
        <v>0</v>
      </c>
      <c r="FL19" s="95">
        <v>0</v>
      </c>
      <c r="FM19" s="95">
        <v>0</v>
      </c>
      <c r="FN19" s="95">
        <v>0</v>
      </c>
      <c r="FO19" s="95"/>
      <c r="FP19" s="95">
        <v>0</v>
      </c>
      <c r="FQ19" s="95">
        <v>0</v>
      </c>
      <c r="FR19" s="95">
        <v>0</v>
      </c>
      <c r="FS19" s="95">
        <v>0</v>
      </c>
      <c r="FT19" s="95">
        <v>0</v>
      </c>
      <c r="FU19" s="95"/>
      <c r="FV19" s="95">
        <v>0</v>
      </c>
      <c r="FW19" s="95">
        <v>0</v>
      </c>
      <c r="FX19" s="95">
        <v>0</v>
      </c>
      <c r="FY19" s="95">
        <v>0</v>
      </c>
      <c r="FZ19" s="95">
        <v>0</v>
      </c>
      <c r="GA19" s="95"/>
      <c r="GB19" s="95">
        <v>0</v>
      </c>
      <c r="GC19" s="95">
        <v>0</v>
      </c>
      <c r="GD19" s="95">
        <v>0</v>
      </c>
      <c r="GE19" s="95">
        <v>0</v>
      </c>
      <c r="GF19" s="95">
        <v>0</v>
      </c>
      <c r="GG19" s="95"/>
      <c r="GH19" s="95">
        <v>0</v>
      </c>
      <c r="GI19" s="95">
        <v>0</v>
      </c>
      <c r="GJ19" s="95">
        <v>0</v>
      </c>
      <c r="GK19" s="95">
        <v>0</v>
      </c>
      <c r="GL19" s="95">
        <v>0</v>
      </c>
      <c r="GM19" s="95"/>
      <c r="GN19" s="95">
        <v>0</v>
      </c>
      <c r="GO19" s="95">
        <v>0</v>
      </c>
      <c r="GP19" s="95">
        <v>0</v>
      </c>
      <c r="GQ19" s="95">
        <v>0</v>
      </c>
      <c r="GR19" s="95">
        <v>0</v>
      </c>
      <c r="GS19" s="95"/>
    </row>
    <row r="20" spans="2:201" x14ac:dyDescent="0.25">
      <c r="B20" s="9" t="s">
        <v>30</v>
      </c>
      <c r="C20" s="10" t="s">
        <v>31</v>
      </c>
      <c r="D20" s="11">
        <v>41650</v>
      </c>
      <c r="E20" s="12">
        <v>94962</v>
      </c>
      <c r="F20" s="12">
        <v>104958</v>
      </c>
      <c r="G20" s="12">
        <v>52062.5</v>
      </c>
      <c r="H20" s="12">
        <v>99960</v>
      </c>
      <c r="I20" s="13">
        <v>112455</v>
      </c>
      <c r="J20" s="11">
        <v>41650</v>
      </c>
      <c r="K20" s="12">
        <v>101745</v>
      </c>
      <c r="L20" s="12">
        <v>112455</v>
      </c>
      <c r="M20" s="12">
        <v>52062.5</v>
      </c>
      <c r="N20" s="12">
        <v>107100</v>
      </c>
      <c r="O20" s="13">
        <v>127449</v>
      </c>
      <c r="P20" s="11">
        <v>49000</v>
      </c>
      <c r="Q20" s="12">
        <v>115311</v>
      </c>
      <c r="R20" s="12">
        <v>127449</v>
      </c>
      <c r="S20" s="12">
        <v>61250</v>
      </c>
      <c r="T20" s="12">
        <v>121380</v>
      </c>
      <c r="U20" s="13">
        <f t="shared" ref="U20:U37" si="50">AVERAGE(P20:T20)</f>
        <v>94878</v>
      </c>
      <c r="V20" s="11">
        <v>57647.058823529413</v>
      </c>
      <c r="W20" s="12">
        <v>176358</v>
      </c>
      <c r="X20" s="12">
        <v>194922</v>
      </c>
      <c r="Y20" s="12">
        <v>72058.823529411777</v>
      </c>
      <c r="Z20" s="12">
        <v>185640</v>
      </c>
      <c r="AA20" s="13">
        <f t="shared" ref="AA20:AA37" si="51">AVERAGE(V20:Z20)</f>
        <v>137325.17647058825</v>
      </c>
      <c r="AB20" s="11">
        <v>45271.739130434777</v>
      </c>
      <c r="AC20" s="11">
        <v>108528</v>
      </c>
      <c r="AD20" s="11">
        <v>119952</v>
      </c>
      <c r="AE20" s="12">
        <v>56589.673913043473</v>
      </c>
      <c r="AF20" s="12">
        <v>114240</v>
      </c>
      <c r="AG20" s="13">
        <f t="shared" ref="AG20:AG37" si="52">AVERAGE(AB20:AF20)</f>
        <v>88916.282608695648</v>
      </c>
      <c r="AH20" s="11">
        <v>92555.555555555562</v>
      </c>
      <c r="AI20" s="12">
        <v>230622</v>
      </c>
      <c r="AJ20" s="12">
        <v>254898</v>
      </c>
      <c r="AK20" s="12">
        <v>115694.44444444444</v>
      </c>
      <c r="AL20" s="12">
        <v>242760</v>
      </c>
      <c r="AM20" s="13">
        <f t="shared" ref="AM20:AM37" si="53">AVERAGE(AH20:AL20)</f>
        <v>187306</v>
      </c>
      <c r="AN20" s="11">
        <v>53260.869565217392</v>
      </c>
      <c r="AO20" s="12">
        <v>115311</v>
      </c>
      <c r="AP20" s="12">
        <v>127449</v>
      </c>
      <c r="AQ20" s="12">
        <v>66576.086956521729</v>
      </c>
      <c r="AR20" s="12">
        <v>121380</v>
      </c>
      <c r="AS20" s="13">
        <f t="shared" ref="AS20:AS37" si="54">AVERAGE(AN20:AR20)</f>
        <v>96795.391304347824</v>
      </c>
      <c r="AT20" s="11">
        <v>62659.846547314577</v>
      </c>
      <c r="AU20" s="12">
        <v>122094</v>
      </c>
      <c r="AV20" s="12">
        <v>134946</v>
      </c>
      <c r="AW20" s="12">
        <v>78324.808184143229</v>
      </c>
      <c r="AX20" s="12">
        <v>128520</v>
      </c>
      <c r="AY20" s="13">
        <f t="shared" ref="AY20:AY37" si="55">AVERAGE(AT20:AX20)</f>
        <v>105308.93094629157</v>
      </c>
      <c r="AZ20" s="11">
        <v>54544.264012572028</v>
      </c>
      <c r="BA20" s="12">
        <v>101745</v>
      </c>
      <c r="BB20" s="12">
        <v>112455</v>
      </c>
      <c r="BC20" s="12">
        <v>68180.330015715037</v>
      </c>
      <c r="BD20" s="12">
        <v>107100</v>
      </c>
      <c r="BE20" s="13">
        <f t="shared" ref="BE20:BE37" si="56">AVERAGE(AZ20:BD20)</f>
        <v>88804.918805657406</v>
      </c>
      <c r="BF20" s="11">
        <v>54908.112953832358</v>
      </c>
      <c r="BG20" s="12">
        <v>128877</v>
      </c>
      <c r="BH20" s="12">
        <v>142443</v>
      </c>
      <c r="BI20" s="12">
        <v>68635.141192290452</v>
      </c>
      <c r="BJ20" s="12">
        <v>135660</v>
      </c>
      <c r="BK20" s="13">
        <f t="shared" ref="BK20:BK37" si="57">AVERAGE(BF20:BJ20)</f>
        <v>106104.65082922457</v>
      </c>
      <c r="BL20" s="11">
        <v>63938.618925831201</v>
      </c>
      <c r="BM20" s="12">
        <v>149226</v>
      </c>
      <c r="BN20" s="12">
        <v>164934</v>
      </c>
      <c r="BO20" s="12">
        <v>79923.273657288999</v>
      </c>
      <c r="BP20" s="12">
        <v>157080</v>
      </c>
      <c r="BQ20" s="13">
        <f t="shared" ref="BQ20:BQ37" si="58">AVERAGE(BL20:BP20)</f>
        <v>123020.37851662403</v>
      </c>
      <c r="BR20" s="11">
        <v>47873.563218390802</v>
      </c>
      <c r="BS20" s="12">
        <v>122094</v>
      </c>
      <c r="BT20" s="12">
        <v>134946</v>
      </c>
      <c r="BU20" s="12">
        <v>59841.954022988502</v>
      </c>
      <c r="BV20" s="12">
        <v>128520</v>
      </c>
      <c r="BW20" s="13">
        <f t="shared" ref="BW20:BW37" si="59">AVERAGE(BR20:BV20)</f>
        <v>98655.103448275855</v>
      </c>
      <c r="BX20" s="11">
        <v>50929.32257275618</v>
      </c>
      <c r="BY20" s="11">
        <v>152617.5</v>
      </c>
      <c r="BZ20" s="11">
        <v>168682.5</v>
      </c>
      <c r="CA20" s="11">
        <v>63661.653215945218</v>
      </c>
      <c r="CB20" s="12">
        <v>160650</v>
      </c>
      <c r="CC20" s="13">
        <f t="shared" ref="CC20:CC37" si="60">AVERAGE(BX20:CB20)</f>
        <v>119308.19515774029</v>
      </c>
      <c r="CD20" s="11">
        <v>93490.460157126829</v>
      </c>
      <c r="CE20" s="12">
        <v>244188</v>
      </c>
      <c r="CF20" s="12">
        <v>269892</v>
      </c>
      <c r="CG20" s="12">
        <v>116863.07519640854</v>
      </c>
      <c r="CH20" s="12">
        <v>257040</v>
      </c>
      <c r="CI20" s="13">
        <f t="shared" ref="CI20:CI37" si="61">AVERAGE(CD20:CH20)</f>
        <v>196294.70707070708</v>
      </c>
      <c r="CJ20" s="11">
        <v>92598.768314102141</v>
      </c>
      <c r="CK20" s="12">
        <v>176358</v>
      </c>
      <c r="CL20" s="12">
        <v>194922</v>
      </c>
      <c r="CM20" s="12">
        <v>115748.46039262766</v>
      </c>
      <c r="CN20" s="12">
        <v>185640</v>
      </c>
      <c r="CO20" s="13">
        <f t="shared" ref="CO20:CO37" si="62">AVERAGE(CJ20:CN20)</f>
        <v>153053.44574134596</v>
      </c>
      <c r="CP20" s="11">
        <v>56028.686687584042</v>
      </c>
      <c r="CQ20" s="12">
        <v>42959</v>
      </c>
      <c r="CR20" s="105">
        <v>47481</v>
      </c>
      <c r="CS20" s="12">
        <v>70035.858359480044</v>
      </c>
      <c r="CT20" s="12">
        <v>45220</v>
      </c>
      <c r="CU20" s="13">
        <f t="shared" ref="CU20:CU37" si="63">AVERAGE(CP20:CT20)</f>
        <v>52344.909009412819</v>
      </c>
      <c r="CV20" s="11">
        <v>47329.545454545456</v>
      </c>
      <c r="CW20" s="12">
        <v>36176</v>
      </c>
      <c r="CX20" s="12">
        <v>39984</v>
      </c>
      <c r="CY20" s="12">
        <v>59161.931818181816</v>
      </c>
      <c r="CZ20" s="12">
        <v>38080</v>
      </c>
      <c r="DA20" s="13">
        <f t="shared" ref="DA20:DA37" si="64">AVERAGE(CV20:CZ20)</f>
        <v>44146.295454545456</v>
      </c>
      <c r="DB20" s="11">
        <v>46671.896010757504</v>
      </c>
      <c r="DC20" s="12">
        <v>38437</v>
      </c>
      <c r="DD20" s="12">
        <v>42483</v>
      </c>
      <c r="DE20" s="12">
        <v>58339.870013446882</v>
      </c>
      <c r="DF20" s="12">
        <v>40460</v>
      </c>
      <c r="DG20" s="13">
        <f t="shared" ref="DG20:DG37" si="65">AVERAGE(DB20:DF20)</f>
        <v>45278.353204840874</v>
      </c>
      <c r="DH20" s="11">
        <v>51968.696502812432</v>
      </c>
      <c r="DI20" s="12">
        <v>50872.5</v>
      </c>
      <c r="DJ20" s="12">
        <v>56227.5</v>
      </c>
      <c r="DK20" s="12">
        <v>64960.870628515535</v>
      </c>
      <c r="DL20" s="12">
        <v>53550</v>
      </c>
      <c r="DM20" s="13">
        <f t="shared" ref="DM20:DM37" si="66">AVERAGE(DH20:DL20)</f>
        <v>55515.913426265601</v>
      </c>
      <c r="DN20" s="11">
        <v>55027.084159069891</v>
      </c>
      <c r="DO20" s="12">
        <v>61047</v>
      </c>
      <c r="DP20" s="105">
        <v>67473</v>
      </c>
      <c r="DQ20" s="12">
        <v>68783.855198837366</v>
      </c>
      <c r="DR20" s="12">
        <v>64260</v>
      </c>
      <c r="DS20" s="13">
        <f t="shared" ref="DS20:DS37" si="67">AVERAGE(DN20:DR20)</f>
        <v>63318.187871581453</v>
      </c>
      <c r="DT20" s="11">
        <v>124653.94687616911</v>
      </c>
      <c r="DU20" s="12">
        <v>130007.5</v>
      </c>
      <c r="DV20" s="12">
        <v>143692.5</v>
      </c>
      <c r="DW20" s="12">
        <v>155817.43359521136</v>
      </c>
      <c r="DX20" s="12">
        <v>136850</v>
      </c>
      <c r="DY20" s="13">
        <f t="shared" ref="DY20:DY37" si="68">AVERAGE(DT20:DX20)</f>
        <v>138204.27609427608</v>
      </c>
      <c r="DZ20" s="11">
        <v>124653.94687616911</v>
      </c>
      <c r="EA20" s="12">
        <v>130007.5</v>
      </c>
      <c r="EB20" s="12">
        <v>143692.5</v>
      </c>
      <c r="EC20" s="12">
        <v>155817.43359521136</v>
      </c>
      <c r="ED20" s="12">
        <v>136850</v>
      </c>
      <c r="EE20" s="13">
        <f t="shared" ref="EE20:EE37" si="69">AVERAGE(DZ20:ED20)</f>
        <v>138204.27609427608</v>
      </c>
      <c r="EF20" s="11">
        <v>67303.809395611795</v>
      </c>
      <c r="EG20" s="12">
        <v>52003</v>
      </c>
      <c r="EH20" s="12">
        <v>57477</v>
      </c>
      <c r="EI20" s="12">
        <v>84129.761744514733</v>
      </c>
      <c r="EJ20" s="12">
        <v>54740</v>
      </c>
      <c r="EK20" s="13">
        <f t="shared" ref="EK20:EK37" si="70">AVERAGE(EF20:EJ20)</f>
        <v>63130.71422802531</v>
      </c>
      <c r="EL20" s="11">
        <v>73156.314560447601</v>
      </c>
      <c r="EM20" s="12">
        <v>79135</v>
      </c>
      <c r="EN20" s="12">
        <v>87465</v>
      </c>
      <c r="EO20" s="12">
        <v>91445.393200559498</v>
      </c>
      <c r="EP20" s="12">
        <v>83300</v>
      </c>
      <c r="EQ20" s="13">
        <f t="shared" ref="EQ20:EQ37" si="71">AVERAGE(EL20:EP20)</f>
        <v>82900.341552201411</v>
      </c>
      <c r="ER20" s="11">
        <v>64611.657019787322</v>
      </c>
      <c r="ES20" s="12">
        <v>49742</v>
      </c>
      <c r="ET20" s="12">
        <v>54978</v>
      </c>
      <c r="EU20" s="12">
        <v>80764.571274734146</v>
      </c>
      <c r="EV20" s="12">
        <v>52360</v>
      </c>
      <c r="EW20" s="13">
        <f t="shared" ref="EW20:EW37" si="72">AVERAGE(ER20:EV20)</f>
        <v>60491.245658904292</v>
      </c>
      <c r="EX20" s="11">
        <v>65930.262265089113</v>
      </c>
      <c r="EY20" s="12">
        <v>38437</v>
      </c>
      <c r="EZ20" s="12">
        <v>42483</v>
      </c>
      <c r="FA20" s="12">
        <v>82412.827831361385</v>
      </c>
      <c r="FB20" s="12">
        <v>40460</v>
      </c>
      <c r="FC20" s="13">
        <f t="shared" ref="FC20:FC37" si="73">AVERAGE(EX20:FB20)</f>
        <v>53944.618019290108</v>
      </c>
      <c r="FD20" s="11">
        <v>131214.68092228327</v>
      </c>
      <c r="FE20" s="12">
        <v>141312.5</v>
      </c>
      <c r="FF20" s="12">
        <v>156187.5</v>
      </c>
      <c r="FG20" s="12">
        <v>164018.3511528541</v>
      </c>
      <c r="FH20" s="12">
        <v>148750</v>
      </c>
      <c r="FI20" s="13">
        <f t="shared" ref="FI20:FI37" si="74">AVERAGE(FD20:FH20)</f>
        <v>148296.60641502746</v>
      </c>
      <c r="FJ20" s="11">
        <v>95398.428731762076</v>
      </c>
      <c r="FK20" s="12">
        <v>65569</v>
      </c>
      <c r="FL20" s="12">
        <v>72471</v>
      </c>
      <c r="FM20" s="12">
        <v>119248.03591470259</v>
      </c>
      <c r="FN20" s="12">
        <v>69020</v>
      </c>
      <c r="FO20" s="13">
        <f t="shared" ref="FO20:FO37" si="75">AVERAGE(FJ20:FN20)</f>
        <v>84341.292929292933</v>
      </c>
      <c r="FP20" s="11">
        <v>87766.554433221099</v>
      </c>
      <c r="FQ20" s="12">
        <v>42959</v>
      </c>
      <c r="FR20" s="12">
        <v>47481</v>
      </c>
      <c r="FS20" s="12">
        <v>109708.19304152638</v>
      </c>
      <c r="FT20" s="12">
        <v>45220</v>
      </c>
      <c r="FU20" s="13">
        <f t="shared" ref="FU20:FU37" si="76">AVERAGE(FP20:FT20)</f>
        <v>66626.949494949498</v>
      </c>
      <c r="FV20" s="11">
        <v>103693.94427365443</v>
      </c>
      <c r="FW20" s="12">
        <v>52003</v>
      </c>
      <c r="FX20" s="12">
        <v>57477</v>
      </c>
      <c r="FY20" s="12">
        <v>129617.43034206802</v>
      </c>
      <c r="FZ20" s="12">
        <v>54740</v>
      </c>
      <c r="GA20" s="13">
        <f t="shared" ref="GA20:GA37" si="77">AVERAGE(FV20:FZ20)</f>
        <v>79506.27492314449</v>
      </c>
      <c r="GB20" s="11">
        <v>111498.86481038111</v>
      </c>
      <c r="GC20" s="12">
        <v>81396</v>
      </c>
      <c r="GD20" s="12">
        <v>89964</v>
      </c>
      <c r="GE20" s="12">
        <v>139373.58101297636</v>
      </c>
      <c r="GF20" s="12">
        <v>85680</v>
      </c>
      <c r="GG20" s="13">
        <f t="shared" ref="GG20:GG37" si="78">AVERAGE(GB20:GF20)</f>
        <v>101582.48916467148</v>
      </c>
      <c r="GH20" s="11">
        <v>89557.708605327643</v>
      </c>
      <c r="GI20" s="12">
        <v>40698</v>
      </c>
      <c r="GJ20" s="12">
        <v>44982</v>
      </c>
      <c r="GK20" s="12">
        <v>111947.13575665957</v>
      </c>
      <c r="GL20" s="12">
        <v>42840</v>
      </c>
      <c r="GM20" s="13">
        <f t="shared" ref="GM20:GM37" si="79">AVERAGE(GH20:GL20)</f>
        <v>66004.96887239744</v>
      </c>
      <c r="GN20" s="11">
        <v>91385.416944211902</v>
      </c>
      <c r="GO20" s="12">
        <v>45220</v>
      </c>
      <c r="GP20" s="12">
        <v>49980</v>
      </c>
      <c r="GQ20" s="12">
        <v>114231.77118026487</v>
      </c>
      <c r="GR20" s="12">
        <v>47600</v>
      </c>
      <c r="GS20" s="13">
        <f t="shared" ref="GS20:GS37" si="80">AVERAGE(GN20:GR20)</f>
        <v>69683.437624895349</v>
      </c>
    </row>
    <row r="21" spans="2:201" x14ac:dyDescent="0.25">
      <c r="B21" s="9" t="s">
        <v>32</v>
      </c>
      <c r="C21" s="10" t="s">
        <v>33</v>
      </c>
      <c r="D21" s="11">
        <v>148750</v>
      </c>
      <c r="E21" s="12">
        <v>244188</v>
      </c>
      <c r="F21" s="12">
        <v>269892</v>
      </c>
      <c r="G21" s="12">
        <v>185937.5</v>
      </c>
      <c r="H21" s="12">
        <v>257040</v>
      </c>
      <c r="I21" s="13">
        <v>284886</v>
      </c>
      <c r="J21" s="11">
        <v>148750</v>
      </c>
      <c r="K21" s="12">
        <v>257754</v>
      </c>
      <c r="L21" s="12">
        <v>284886</v>
      </c>
      <c r="M21" s="12">
        <v>185937.5</v>
      </c>
      <c r="N21" s="12">
        <v>271320</v>
      </c>
      <c r="O21" s="13">
        <v>318622.5</v>
      </c>
      <c r="P21" s="11">
        <v>175000</v>
      </c>
      <c r="Q21" s="12">
        <v>288277.5</v>
      </c>
      <c r="R21" s="12">
        <v>318622.5</v>
      </c>
      <c r="S21" s="12">
        <v>218750</v>
      </c>
      <c r="T21" s="12">
        <v>303450</v>
      </c>
      <c r="U21" s="13">
        <f t="shared" si="50"/>
        <v>260820</v>
      </c>
      <c r="V21" s="11">
        <v>205882.3529411765</v>
      </c>
      <c r="W21" s="12">
        <v>457852.5</v>
      </c>
      <c r="X21" s="12">
        <v>506047.5</v>
      </c>
      <c r="Y21" s="12">
        <v>257352.94117647057</v>
      </c>
      <c r="Z21" s="12">
        <v>481950</v>
      </c>
      <c r="AA21" s="13">
        <f t="shared" si="51"/>
        <v>381817.0588235294</v>
      </c>
      <c r="AB21" s="11">
        <v>161684.78260869565</v>
      </c>
      <c r="AC21" s="11">
        <v>264537</v>
      </c>
      <c r="AD21" s="11">
        <v>292383</v>
      </c>
      <c r="AE21" s="12">
        <v>202105.97826086957</v>
      </c>
      <c r="AF21" s="12">
        <v>278460</v>
      </c>
      <c r="AG21" s="13">
        <f t="shared" si="52"/>
        <v>239834.15217391303</v>
      </c>
      <c r="AH21" s="11">
        <v>330555.5555555555</v>
      </c>
      <c r="AI21" s="12">
        <v>593512.5</v>
      </c>
      <c r="AJ21" s="12">
        <v>655987.5</v>
      </c>
      <c r="AK21" s="12">
        <v>413194.44444444438</v>
      </c>
      <c r="AL21" s="12">
        <v>624750</v>
      </c>
      <c r="AM21" s="13">
        <f t="shared" si="53"/>
        <v>523600</v>
      </c>
      <c r="AN21" s="11">
        <v>190217.39130434781</v>
      </c>
      <c r="AO21" s="12">
        <v>278103</v>
      </c>
      <c r="AP21" s="12">
        <v>307377</v>
      </c>
      <c r="AQ21" s="12">
        <v>237771.73913043481</v>
      </c>
      <c r="AR21" s="12">
        <v>292740</v>
      </c>
      <c r="AS21" s="13">
        <f t="shared" si="54"/>
        <v>261241.82608695654</v>
      </c>
      <c r="AT21" s="11">
        <v>223785.16624040922</v>
      </c>
      <c r="AU21" s="12">
        <v>291669</v>
      </c>
      <c r="AV21" s="12">
        <v>322371</v>
      </c>
      <c r="AW21" s="12">
        <v>279731.45780051156</v>
      </c>
      <c r="AX21" s="12">
        <v>307020</v>
      </c>
      <c r="AY21" s="13">
        <f t="shared" si="55"/>
        <v>284915.32480818417</v>
      </c>
      <c r="AZ21" s="11">
        <v>194800.94290204297</v>
      </c>
      <c r="BA21" s="12">
        <v>254362.5</v>
      </c>
      <c r="BB21" s="12">
        <v>281137.5</v>
      </c>
      <c r="BC21" s="12">
        <v>243501.17862755372</v>
      </c>
      <c r="BD21" s="12">
        <v>267750</v>
      </c>
      <c r="BE21" s="13">
        <f t="shared" si="56"/>
        <v>248310.42430591938</v>
      </c>
      <c r="BF21" s="11">
        <v>196100.40340654412</v>
      </c>
      <c r="BG21" s="12">
        <v>305235</v>
      </c>
      <c r="BH21" s="12">
        <v>337365</v>
      </c>
      <c r="BI21" s="12">
        <v>245125.50425818021</v>
      </c>
      <c r="BJ21" s="12">
        <v>321300</v>
      </c>
      <c r="BK21" s="13">
        <f t="shared" si="57"/>
        <v>281025.1815329449</v>
      </c>
      <c r="BL21" s="11">
        <v>228352.21044939719</v>
      </c>
      <c r="BM21" s="12">
        <v>373065</v>
      </c>
      <c r="BN21" s="12">
        <v>412335</v>
      </c>
      <c r="BO21" s="12">
        <v>285440.26306174649</v>
      </c>
      <c r="BP21" s="12">
        <v>392700</v>
      </c>
      <c r="BQ21" s="13">
        <f t="shared" si="58"/>
        <v>338378.49470222869</v>
      </c>
      <c r="BR21" s="11">
        <v>170977.01149425289</v>
      </c>
      <c r="BS21" s="12">
        <v>291669</v>
      </c>
      <c r="BT21" s="12">
        <v>322371</v>
      </c>
      <c r="BU21" s="12">
        <v>213721.2643678161</v>
      </c>
      <c r="BV21" s="12">
        <v>307020</v>
      </c>
      <c r="BW21" s="13">
        <f t="shared" si="59"/>
        <v>261151.65517241377</v>
      </c>
      <c r="BX21" s="11">
        <v>181890.43775984351</v>
      </c>
      <c r="BY21" s="11">
        <v>379848</v>
      </c>
      <c r="BZ21" s="11">
        <v>419832</v>
      </c>
      <c r="CA21" s="11">
        <v>227363.04719980436</v>
      </c>
      <c r="CB21" s="12">
        <v>399840</v>
      </c>
      <c r="CC21" s="13">
        <f t="shared" si="60"/>
        <v>321754.69699192961</v>
      </c>
      <c r="CD21" s="11">
        <v>333894.50056116719</v>
      </c>
      <c r="CE21" s="12">
        <v>627427.5</v>
      </c>
      <c r="CF21" s="12">
        <v>693472.5</v>
      </c>
      <c r="CG21" s="12">
        <v>417368.12570145901</v>
      </c>
      <c r="CH21" s="12">
        <v>660450</v>
      </c>
      <c r="CI21" s="13">
        <f t="shared" si="61"/>
        <v>546522.52525252523</v>
      </c>
      <c r="CJ21" s="11">
        <v>330709.88683607907</v>
      </c>
      <c r="CK21" s="12">
        <v>457852.5</v>
      </c>
      <c r="CL21" s="12">
        <v>506047.5</v>
      </c>
      <c r="CM21" s="12">
        <v>413387.35854509886</v>
      </c>
      <c r="CN21" s="12">
        <v>481950</v>
      </c>
      <c r="CO21" s="13">
        <f t="shared" si="62"/>
        <v>437989.44907623559</v>
      </c>
      <c r="CP21" s="11">
        <v>200102.4524556573</v>
      </c>
      <c r="CQ21" s="12">
        <v>104006</v>
      </c>
      <c r="CR21" s="105">
        <v>114954</v>
      </c>
      <c r="CS21" s="12">
        <v>250128.06556957166</v>
      </c>
      <c r="CT21" s="12">
        <v>109480</v>
      </c>
      <c r="CU21" s="13">
        <f t="shared" si="63"/>
        <v>155734.10360504579</v>
      </c>
      <c r="CV21" s="11">
        <v>169034.09090909094</v>
      </c>
      <c r="CW21" s="12">
        <v>88179</v>
      </c>
      <c r="CX21" s="12">
        <v>97461</v>
      </c>
      <c r="CY21" s="12">
        <v>211292.61363636365</v>
      </c>
      <c r="CZ21" s="12">
        <v>92820</v>
      </c>
      <c r="DA21" s="13">
        <f t="shared" si="64"/>
        <v>131757.34090909091</v>
      </c>
      <c r="DB21" s="11">
        <v>166685.34289556253</v>
      </c>
      <c r="DC21" s="12">
        <v>94962</v>
      </c>
      <c r="DD21" s="12">
        <v>104958</v>
      </c>
      <c r="DE21" s="12">
        <v>208356.67861945316</v>
      </c>
      <c r="DF21" s="12">
        <v>99960</v>
      </c>
      <c r="DG21" s="13">
        <f t="shared" si="65"/>
        <v>134984.40430300316</v>
      </c>
      <c r="DH21" s="11">
        <v>185602.48751004439</v>
      </c>
      <c r="DI21" s="12">
        <v>126616</v>
      </c>
      <c r="DJ21" s="12">
        <v>139944</v>
      </c>
      <c r="DK21" s="12">
        <v>232003.10938755551</v>
      </c>
      <c r="DL21" s="12">
        <v>133280</v>
      </c>
      <c r="DM21" s="13">
        <f t="shared" si="66"/>
        <v>163489.11937951998</v>
      </c>
      <c r="DN21" s="11">
        <v>196525.30056810676</v>
      </c>
      <c r="DO21" s="12">
        <v>156009</v>
      </c>
      <c r="DP21" s="105">
        <v>172431</v>
      </c>
      <c r="DQ21" s="12">
        <v>245656.62571013343</v>
      </c>
      <c r="DR21" s="12">
        <v>164220</v>
      </c>
      <c r="DS21" s="13">
        <f t="shared" si="67"/>
        <v>186968.38525564806</v>
      </c>
      <c r="DT21" s="11">
        <v>445192.66741488955</v>
      </c>
      <c r="DU21" s="12">
        <v>327845</v>
      </c>
      <c r="DV21" s="12">
        <v>362355</v>
      </c>
      <c r="DW21" s="12">
        <v>556490.83426861197</v>
      </c>
      <c r="DX21" s="12">
        <v>345100</v>
      </c>
      <c r="DY21" s="13">
        <f t="shared" si="68"/>
        <v>407396.70033670031</v>
      </c>
      <c r="DZ21" s="11">
        <v>445192.66741488955</v>
      </c>
      <c r="EA21" s="12">
        <v>333497.5</v>
      </c>
      <c r="EB21" s="12">
        <v>368602.5</v>
      </c>
      <c r="EC21" s="12">
        <v>556490.83426861197</v>
      </c>
      <c r="ED21" s="12">
        <v>351050</v>
      </c>
      <c r="EE21" s="13">
        <f t="shared" si="69"/>
        <v>410966.70033670031</v>
      </c>
      <c r="EF21" s="11">
        <v>240370.74784147073</v>
      </c>
      <c r="EG21" s="12">
        <v>130007.5</v>
      </c>
      <c r="EH21" s="12">
        <v>143692.5</v>
      </c>
      <c r="EI21" s="12">
        <v>300463.43480183842</v>
      </c>
      <c r="EJ21" s="12">
        <v>136850</v>
      </c>
      <c r="EK21" s="13">
        <f t="shared" si="70"/>
        <v>190276.83652866184</v>
      </c>
      <c r="EL21" s="11">
        <v>261272.55200159858</v>
      </c>
      <c r="EM21" s="12">
        <v>203490</v>
      </c>
      <c r="EN21" s="12">
        <v>224910</v>
      </c>
      <c r="EO21" s="12">
        <v>326590.69000199821</v>
      </c>
      <c r="EP21" s="12">
        <v>214200</v>
      </c>
      <c r="EQ21" s="13">
        <f t="shared" si="71"/>
        <v>246092.64840071936</v>
      </c>
      <c r="ER21" s="11">
        <v>230755.91792781188</v>
      </c>
      <c r="ES21" s="12">
        <v>124355</v>
      </c>
      <c r="ET21" s="12">
        <v>137445</v>
      </c>
      <c r="EU21" s="12">
        <v>288444.89740976482</v>
      </c>
      <c r="EV21" s="12">
        <v>130900</v>
      </c>
      <c r="EW21" s="13">
        <f t="shared" si="72"/>
        <v>182380.16306751533</v>
      </c>
      <c r="EX21" s="11">
        <v>235465.22237531826</v>
      </c>
      <c r="EY21" s="12">
        <v>92701</v>
      </c>
      <c r="EZ21" s="12">
        <v>102459</v>
      </c>
      <c r="FA21" s="12">
        <v>294331.52796914778</v>
      </c>
      <c r="FB21" s="12">
        <v>97580</v>
      </c>
      <c r="FC21" s="13">
        <f t="shared" si="73"/>
        <v>164507.35006889323</v>
      </c>
      <c r="FD21" s="11">
        <v>468623.8604367259</v>
      </c>
      <c r="FE21" s="12">
        <v>361760</v>
      </c>
      <c r="FF21" s="12">
        <v>399840</v>
      </c>
      <c r="FG21" s="12">
        <v>585779.82554590737</v>
      </c>
      <c r="FH21" s="12">
        <v>380800</v>
      </c>
      <c r="FI21" s="13">
        <f t="shared" si="74"/>
        <v>439360.73719652666</v>
      </c>
      <c r="FJ21" s="11">
        <v>340708.67404200736</v>
      </c>
      <c r="FK21" s="12">
        <v>167314</v>
      </c>
      <c r="FL21" s="12">
        <v>184926</v>
      </c>
      <c r="FM21" s="12">
        <v>425885.84255250916</v>
      </c>
      <c r="FN21" s="12">
        <v>176120</v>
      </c>
      <c r="FO21" s="13">
        <f t="shared" si="75"/>
        <v>258990.90331890332</v>
      </c>
      <c r="FP21" s="11">
        <v>313451.98011864675</v>
      </c>
      <c r="FQ21" s="12">
        <v>101745</v>
      </c>
      <c r="FR21" s="12">
        <v>112455</v>
      </c>
      <c r="FS21" s="12">
        <v>391814.9751483085</v>
      </c>
      <c r="FT21" s="12">
        <v>107100</v>
      </c>
      <c r="FU21" s="13">
        <f t="shared" si="76"/>
        <v>205313.39105339107</v>
      </c>
      <c r="FV21" s="11">
        <v>370335.51526305143</v>
      </c>
      <c r="FW21" s="12">
        <v>130007.5</v>
      </c>
      <c r="FX21" s="12">
        <v>143692.5</v>
      </c>
      <c r="FY21" s="12">
        <v>462919.39407881431</v>
      </c>
      <c r="FZ21" s="12">
        <v>136850</v>
      </c>
      <c r="GA21" s="13">
        <f t="shared" si="77"/>
        <v>248760.98186837314</v>
      </c>
      <c r="GB21" s="11">
        <v>398210.23146564665</v>
      </c>
      <c r="GC21" s="12">
        <v>209142.5</v>
      </c>
      <c r="GD21" s="12">
        <v>231157.5</v>
      </c>
      <c r="GE21" s="12">
        <v>497762.78933205834</v>
      </c>
      <c r="GF21" s="12">
        <v>220150</v>
      </c>
      <c r="GG21" s="13">
        <f t="shared" si="78"/>
        <v>311284.60415954102</v>
      </c>
      <c r="GH21" s="11">
        <v>319848.95930474158</v>
      </c>
      <c r="GI21" s="12">
        <v>97223</v>
      </c>
      <c r="GJ21" s="12">
        <v>107457</v>
      </c>
      <c r="GK21" s="12">
        <v>399811.1991309271</v>
      </c>
      <c r="GL21" s="12">
        <v>102340</v>
      </c>
      <c r="GM21" s="13">
        <f t="shared" si="79"/>
        <v>205336.03168713374</v>
      </c>
      <c r="GN21" s="11">
        <v>326376.48908647097</v>
      </c>
      <c r="GO21" s="12">
        <v>106267</v>
      </c>
      <c r="GP21" s="12">
        <v>117453</v>
      </c>
      <c r="GQ21" s="12">
        <v>407970.61135808885</v>
      </c>
      <c r="GR21" s="12">
        <v>111860</v>
      </c>
      <c r="GS21" s="13">
        <f t="shared" si="80"/>
        <v>213985.42008891198</v>
      </c>
    </row>
    <row r="22" spans="2:201" x14ac:dyDescent="0.25">
      <c r="B22" s="9" t="s">
        <v>34</v>
      </c>
      <c r="C22" s="14" t="s">
        <v>35</v>
      </c>
      <c r="D22" s="11">
        <v>80920</v>
      </c>
      <c r="E22" s="12">
        <v>156009</v>
      </c>
      <c r="F22" s="12">
        <v>172431</v>
      </c>
      <c r="G22" s="12">
        <v>101150</v>
      </c>
      <c r="H22" s="12">
        <v>164220</v>
      </c>
      <c r="I22" s="13">
        <v>179928</v>
      </c>
      <c r="J22" s="11">
        <v>80920</v>
      </c>
      <c r="K22" s="12">
        <v>162792</v>
      </c>
      <c r="L22" s="12">
        <v>179928</v>
      </c>
      <c r="M22" s="12">
        <v>101150</v>
      </c>
      <c r="N22" s="12">
        <v>171360</v>
      </c>
      <c r="O22" s="13">
        <v>202419</v>
      </c>
      <c r="P22" s="11">
        <v>95200</v>
      </c>
      <c r="Q22" s="12">
        <v>183141</v>
      </c>
      <c r="R22" s="12">
        <v>202419</v>
      </c>
      <c r="S22" s="12">
        <v>119000</v>
      </c>
      <c r="T22" s="12">
        <v>192780</v>
      </c>
      <c r="U22" s="13">
        <f t="shared" si="50"/>
        <v>158508</v>
      </c>
      <c r="V22" s="11">
        <v>112000.00000000001</v>
      </c>
      <c r="W22" s="12">
        <v>264537</v>
      </c>
      <c r="X22" s="12">
        <v>292383</v>
      </c>
      <c r="Y22" s="12">
        <v>140000</v>
      </c>
      <c r="Z22" s="12">
        <v>278460</v>
      </c>
      <c r="AA22" s="13">
        <f t="shared" si="51"/>
        <v>217476</v>
      </c>
      <c r="AB22" s="11">
        <v>87956.521739130432</v>
      </c>
      <c r="AC22" s="11">
        <v>162792</v>
      </c>
      <c r="AD22" s="11">
        <v>179928</v>
      </c>
      <c r="AE22" s="12">
        <v>109945.65217391304</v>
      </c>
      <c r="AF22" s="12">
        <v>171360</v>
      </c>
      <c r="AG22" s="13">
        <f t="shared" si="52"/>
        <v>142396.4347826087</v>
      </c>
      <c r="AH22" s="11">
        <v>179822.22222222219</v>
      </c>
      <c r="AI22" s="12">
        <v>332367</v>
      </c>
      <c r="AJ22" s="12">
        <v>367353</v>
      </c>
      <c r="AK22" s="12">
        <v>224777.77777777775</v>
      </c>
      <c r="AL22" s="12">
        <v>349860</v>
      </c>
      <c r="AM22" s="13">
        <f t="shared" si="53"/>
        <v>290836</v>
      </c>
      <c r="AN22" s="11">
        <v>103478.26086956522</v>
      </c>
      <c r="AO22" s="12">
        <v>169575</v>
      </c>
      <c r="AP22" s="12">
        <v>187425</v>
      </c>
      <c r="AQ22" s="12">
        <v>129347.82608695651</v>
      </c>
      <c r="AR22" s="12">
        <v>178500</v>
      </c>
      <c r="AS22" s="13">
        <f t="shared" si="54"/>
        <v>153665.21739130435</v>
      </c>
      <c r="AT22" s="11">
        <v>121739.13043478262</v>
      </c>
      <c r="AU22" s="12">
        <v>183141</v>
      </c>
      <c r="AV22" s="12">
        <v>202419</v>
      </c>
      <c r="AW22" s="12">
        <v>152173.91304347827</v>
      </c>
      <c r="AX22" s="12">
        <v>192780</v>
      </c>
      <c r="AY22" s="13">
        <f t="shared" si="55"/>
        <v>170450.60869565216</v>
      </c>
      <c r="AZ22" s="11">
        <v>105971.71293871137</v>
      </c>
      <c r="BA22" s="12">
        <v>152617.5</v>
      </c>
      <c r="BB22" s="12">
        <v>168682.5</v>
      </c>
      <c r="BC22" s="12">
        <v>132464.64117338922</v>
      </c>
      <c r="BD22" s="12">
        <v>160650</v>
      </c>
      <c r="BE22" s="13">
        <f t="shared" si="56"/>
        <v>144077.27082242011</v>
      </c>
      <c r="BF22" s="11">
        <v>106678.61945316</v>
      </c>
      <c r="BG22" s="12">
        <v>189924</v>
      </c>
      <c r="BH22" s="12">
        <v>209916</v>
      </c>
      <c r="BI22" s="12">
        <v>133348.27431645003</v>
      </c>
      <c r="BJ22" s="12">
        <v>199920</v>
      </c>
      <c r="BK22" s="13">
        <f t="shared" si="57"/>
        <v>167957.37875392201</v>
      </c>
      <c r="BL22" s="11">
        <v>124223.60248447205</v>
      </c>
      <c r="BM22" s="12">
        <v>230622</v>
      </c>
      <c r="BN22" s="12">
        <v>254898</v>
      </c>
      <c r="BO22" s="12">
        <v>155279.50310559006</v>
      </c>
      <c r="BP22" s="12">
        <v>242760</v>
      </c>
      <c r="BQ22" s="13">
        <f t="shared" si="58"/>
        <v>201556.62111801244</v>
      </c>
      <c r="BR22" s="11">
        <v>93011.494252873556</v>
      </c>
      <c r="BS22" s="12">
        <v>183141</v>
      </c>
      <c r="BT22" s="12">
        <v>202419</v>
      </c>
      <c r="BU22" s="12">
        <v>116264.36781609195</v>
      </c>
      <c r="BV22" s="12">
        <v>192780</v>
      </c>
      <c r="BW22" s="13">
        <f t="shared" si="59"/>
        <v>157523.1724137931</v>
      </c>
      <c r="BX22" s="11">
        <v>98948.398141354861</v>
      </c>
      <c r="BY22" s="11">
        <v>230622</v>
      </c>
      <c r="BZ22" s="11">
        <v>254898</v>
      </c>
      <c r="CA22" s="11">
        <v>123685.49767669357</v>
      </c>
      <c r="CB22" s="12">
        <v>242760</v>
      </c>
      <c r="CC22" s="13">
        <f t="shared" si="60"/>
        <v>190182.77916360967</v>
      </c>
      <c r="CD22" s="11">
        <v>181638.60830527495</v>
      </c>
      <c r="CE22" s="12">
        <v>356107.5</v>
      </c>
      <c r="CF22" s="12">
        <v>393592.5</v>
      </c>
      <c r="CG22" s="12">
        <v>227048.26038159372</v>
      </c>
      <c r="CH22" s="12">
        <v>374850</v>
      </c>
      <c r="CI22" s="13">
        <f t="shared" si="61"/>
        <v>306647.37373737374</v>
      </c>
      <c r="CJ22" s="11">
        <v>179906.17843882699</v>
      </c>
      <c r="CK22" s="12">
        <v>264537</v>
      </c>
      <c r="CL22" s="12">
        <v>292383</v>
      </c>
      <c r="CM22" s="12">
        <v>224882.72304853372</v>
      </c>
      <c r="CN22" s="12">
        <v>278460</v>
      </c>
      <c r="CO22" s="13">
        <f t="shared" si="62"/>
        <v>248033.78029747214</v>
      </c>
      <c r="CP22" s="11">
        <v>108855.73413587756</v>
      </c>
      <c r="CQ22" s="12">
        <v>65569</v>
      </c>
      <c r="CR22" s="105">
        <v>72471</v>
      </c>
      <c r="CS22" s="12">
        <v>136069.66766984697</v>
      </c>
      <c r="CT22" s="12">
        <v>69020</v>
      </c>
      <c r="CU22" s="13">
        <f t="shared" si="63"/>
        <v>90397.080361144908</v>
      </c>
      <c r="CV22" s="11">
        <v>91954.54545454547</v>
      </c>
      <c r="CW22" s="12">
        <v>54264</v>
      </c>
      <c r="CX22" s="12">
        <v>59976</v>
      </c>
      <c r="CY22" s="12">
        <v>114943.18181818182</v>
      </c>
      <c r="CZ22" s="12">
        <v>57120</v>
      </c>
      <c r="DA22" s="13">
        <f t="shared" si="64"/>
        <v>75651.545454545456</v>
      </c>
      <c r="DB22" s="11">
        <v>90676.826535186017</v>
      </c>
      <c r="DC22" s="12">
        <v>58786</v>
      </c>
      <c r="DD22" s="12">
        <v>64974</v>
      </c>
      <c r="DE22" s="12">
        <v>113346.03316898251</v>
      </c>
      <c r="DF22" s="12">
        <v>61880</v>
      </c>
      <c r="DG22" s="13">
        <f t="shared" si="65"/>
        <v>77932.571940833703</v>
      </c>
      <c r="DH22" s="11">
        <v>100967.75320546415</v>
      </c>
      <c r="DI22" s="12">
        <v>76874</v>
      </c>
      <c r="DJ22" s="12">
        <v>84966</v>
      </c>
      <c r="DK22" s="12">
        <v>126209.69150683019</v>
      </c>
      <c r="DL22" s="12">
        <v>80920</v>
      </c>
      <c r="DM22" s="13">
        <f t="shared" si="66"/>
        <v>93987.488942458876</v>
      </c>
      <c r="DN22" s="11">
        <v>106909.76350905007</v>
      </c>
      <c r="DO22" s="12">
        <v>90440</v>
      </c>
      <c r="DP22" s="105">
        <v>99960</v>
      </c>
      <c r="DQ22" s="12">
        <v>133637.2043863126</v>
      </c>
      <c r="DR22" s="12">
        <v>95200</v>
      </c>
      <c r="DS22" s="13">
        <f t="shared" si="67"/>
        <v>105229.39357907252</v>
      </c>
      <c r="DT22" s="11">
        <v>242184.81107369994</v>
      </c>
      <c r="DU22" s="12">
        <v>186532.5</v>
      </c>
      <c r="DV22" s="12">
        <v>206167.5</v>
      </c>
      <c r="DW22" s="12">
        <v>302731.01384212496</v>
      </c>
      <c r="DX22" s="12">
        <v>196350</v>
      </c>
      <c r="DY22" s="13">
        <f t="shared" si="68"/>
        <v>226793.16498316498</v>
      </c>
      <c r="DZ22" s="11">
        <v>242184.81107369994</v>
      </c>
      <c r="EA22" s="12">
        <v>189924</v>
      </c>
      <c r="EB22" s="12">
        <v>209916</v>
      </c>
      <c r="EC22" s="12">
        <v>302731.01384212496</v>
      </c>
      <c r="ED22" s="12">
        <v>199920</v>
      </c>
      <c r="EE22" s="13">
        <f t="shared" si="69"/>
        <v>228935.16498316498</v>
      </c>
      <c r="EF22" s="11">
        <v>130761.68682576006</v>
      </c>
      <c r="EG22" s="12">
        <v>79135</v>
      </c>
      <c r="EH22" s="12">
        <v>87465</v>
      </c>
      <c r="EI22" s="12">
        <v>163452.1085322001</v>
      </c>
      <c r="EJ22" s="12">
        <v>83300</v>
      </c>
      <c r="EK22" s="13">
        <f t="shared" si="70"/>
        <v>108822.75907159204</v>
      </c>
      <c r="EL22" s="11">
        <v>142132.26828886961</v>
      </c>
      <c r="EM22" s="12">
        <v>115311</v>
      </c>
      <c r="EN22" s="12">
        <v>127449</v>
      </c>
      <c r="EO22" s="12">
        <v>177665.33536108703</v>
      </c>
      <c r="EP22" s="12">
        <v>121380</v>
      </c>
      <c r="EQ22" s="13">
        <f t="shared" si="71"/>
        <v>136787.52072999132</v>
      </c>
      <c r="ER22" s="11">
        <v>125531.21935272963</v>
      </c>
      <c r="ES22" s="12">
        <v>76874</v>
      </c>
      <c r="ET22" s="12">
        <v>84966</v>
      </c>
      <c r="EU22" s="12">
        <v>156914.02419091208</v>
      </c>
      <c r="EV22" s="12">
        <v>80920</v>
      </c>
      <c r="EW22" s="13">
        <f t="shared" si="72"/>
        <v>105041.04870872833</v>
      </c>
      <c r="EX22" s="11">
        <v>128093.08097217311</v>
      </c>
      <c r="EY22" s="12">
        <v>56525</v>
      </c>
      <c r="EZ22" s="12">
        <v>62475</v>
      </c>
      <c r="FA22" s="12">
        <v>160116.35121521642</v>
      </c>
      <c r="FB22" s="12">
        <v>59500</v>
      </c>
      <c r="FC22" s="13">
        <f t="shared" si="73"/>
        <v>93341.886437477908</v>
      </c>
      <c r="FD22" s="11">
        <v>254931.38007757888</v>
      </c>
      <c r="FE22" s="12">
        <v>203490</v>
      </c>
      <c r="FF22" s="12">
        <v>224910</v>
      </c>
      <c r="FG22" s="12">
        <v>318664.22509697365</v>
      </c>
      <c r="FH22" s="12">
        <v>214200</v>
      </c>
      <c r="FI22" s="13">
        <f t="shared" si="74"/>
        <v>243239.12103491049</v>
      </c>
      <c r="FJ22" s="11">
        <v>185345.51867885201</v>
      </c>
      <c r="FK22" s="12">
        <v>96092.5</v>
      </c>
      <c r="FL22" s="12">
        <v>106207.5</v>
      </c>
      <c r="FM22" s="12">
        <v>231681.89834856501</v>
      </c>
      <c r="FN22" s="12">
        <v>101150</v>
      </c>
      <c r="FO22" s="13">
        <f t="shared" si="75"/>
        <v>144095.48340548339</v>
      </c>
      <c r="FP22" s="11">
        <v>170517.87718454385</v>
      </c>
      <c r="FQ22" s="12">
        <v>63308</v>
      </c>
      <c r="FR22" s="12">
        <v>69972</v>
      </c>
      <c r="FS22" s="12">
        <v>213147.34648067981</v>
      </c>
      <c r="FT22" s="12">
        <v>66640</v>
      </c>
      <c r="FU22" s="13">
        <f t="shared" si="76"/>
        <v>116717.04473304474</v>
      </c>
      <c r="FV22" s="11">
        <v>201462.5203031</v>
      </c>
      <c r="FW22" s="12">
        <v>79135</v>
      </c>
      <c r="FX22" s="12">
        <v>87465</v>
      </c>
      <c r="FY22" s="12">
        <v>251828.15037887497</v>
      </c>
      <c r="FZ22" s="12">
        <v>83300</v>
      </c>
      <c r="GA22" s="13">
        <f t="shared" si="77"/>
        <v>140638.13413639501</v>
      </c>
      <c r="GB22" s="11">
        <v>216626.36591731181</v>
      </c>
      <c r="GC22" s="12">
        <v>118702.5</v>
      </c>
      <c r="GD22" s="12">
        <v>131197.5</v>
      </c>
      <c r="GE22" s="12">
        <v>270782.95739663974</v>
      </c>
      <c r="GF22" s="12">
        <v>124950</v>
      </c>
      <c r="GG22" s="13">
        <f t="shared" si="78"/>
        <v>172451.86466279029</v>
      </c>
      <c r="GH22" s="11">
        <v>173997.83386177942</v>
      </c>
      <c r="GI22" s="12">
        <v>61047</v>
      </c>
      <c r="GJ22" s="12">
        <v>67473</v>
      </c>
      <c r="GK22" s="12">
        <v>217497.29232722434</v>
      </c>
      <c r="GL22" s="12">
        <v>64260</v>
      </c>
      <c r="GM22" s="13">
        <f t="shared" si="79"/>
        <v>116855.02523780074</v>
      </c>
      <c r="GN22" s="11">
        <v>177548.81006304023</v>
      </c>
      <c r="GO22" s="12">
        <v>67830</v>
      </c>
      <c r="GP22" s="12">
        <v>74970</v>
      </c>
      <c r="GQ22" s="12">
        <v>221936.01257880032</v>
      </c>
      <c r="GR22" s="12">
        <v>71400</v>
      </c>
      <c r="GS22" s="13">
        <f t="shared" si="80"/>
        <v>122736.96452836812</v>
      </c>
    </row>
    <row r="23" spans="2:201" x14ac:dyDescent="0.25">
      <c r="B23" s="9" t="s">
        <v>36</v>
      </c>
      <c r="C23" s="14" t="s">
        <v>37</v>
      </c>
      <c r="D23" s="11">
        <v>53550</v>
      </c>
      <c r="E23" s="12">
        <v>88179</v>
      </c>
      <c r="F23" s="12">
        <v>97461</v>
      </c>
      <c r="G23" s="12">
        <v>66937.5</v>
      </c>
      <c r="H23" s="12">
        <v>92820</v>
      </c>
      <c r="I23" s="13">
        <v>104958</v>
      </c>
      <c r="J23" s="11">
        <v>53550</v>
      </c>
      <c r="K23" s="12">
        <v>94962</v>
      </c>
      <c r="L23" s="12">
        <v>104958</v>
      </c>
      <c r="M23" s="12">
        <v>66937.5</v>
      </c>
      <c r="N23" s="12">
        <v>99960</v>
      </c>
      <c r="O23" s="13">
        <v>119952</v>
      </c>
      <c r="P23" s="11">
        <v>63000</v>
      </c>
      <c r="Q23" s="12">
        <v>108528</v>
      </c>
      <c r="R23" s="12">
        <v>119952</v>
      </c>
      <c r="S23" s="12">
        <v>78750.000000000015</v>
      </c>
      <c r="T23" s="12">
        <v>114240</v>
      </c>
      <c r="U23" s="13">
        <f t="shared" si="50"/>
        <v>96894</v>
      </c>
      <c r="V23" s="11">
        <v>74117.647058823539</v>
      </c>
      <c r="W23" s="12">
        <v>162792</v>
      </c>
      <c r="X23" s="12">
        <v>179928</v>
      </c>
      <c r="Y23" s="12">
        <v>92647.058823529427</v>
      </c>
      <c r="Z23" s="12">
        <v>171360</v>
      </c>
      <c r="AA23" s="13">
        <f t="shared" si="51"/>
        <v>136168.9411764706</v>
      </c>
      <c r="AB23" s="11">
        <v>58206.521739130432</v>
      </c>
      <c r="AC23" s="11">
        <v>94962</v>
      </c>
      <c r="AD23" s="11">
        <v>104958</v>
      </c>
      <c r="AE23" s="12">
        <v>72758.15217391304</v>
      </c>
      <c r="AF23" s="12">
        <v>99960</v>
      </c>
      <c r="AG23" s="13">
        <f t="shared" si="52"/>
        <v>86168.934782608689</v>
      </c>
      <c r="AH23" s="11">
        <v>119000</v>
      </c>
      <c r="AI23" s="12">
        <v>210273</v>
      </c>
      <c r="AJ23" s="12">
        <v>232407</v>
      </c>
      <c r="AK23" s="12">
        <v>148750</v>
      </c>
      <c r="AL23" s="12">
        <v>221340</v>
      </c>
      <c r="AM23" s="13">
        <f t="shared" si="53"/>
        <v>186354</v>
      </c>
      <c r="AN23" s="11">
        <v>68478.260869565216</v>
      </c>
      <c r="AO23" s="12">
        <v>101745</v>
      </c>
      <c r="AP23" s="12">
        <v>112455</v>
      </c>
      <c r="AQ23" s="12">
        <v>85597.826086956527</v>
      </c>
      <c r="AR23" s="12">
        <v>107100</v>
      </c>
      <c r="AS23" s="13">
        <f t="shared" si="54"/>
        <v>95075.217391304352</v>
      </c>
      <c r="AT23" s="11">
        <v>80562.659846547322</v>
      </c>
      <c r="AU23" s="12">
        <v>108528</v>
      </c>
      <c r="AV23" s="12">
        <v>119952</v>
      </c>
      <c r="AW23" s="12">
        <v>100703.32480818414</v>
      </c>
      <c r="AX23" s="12">
        <v>114240</v>
      </c>
      <c r="AY23" s="13">
        <f t="shared" si="55"/>
        <v>104797.19693094629</v>
      </c>
      <c r="AZ23" s="11">
        <v>70128.339444735466</v>
      </c>
      <c r="BA23" s="12">
        <v>88179</v>
      </c>
      <c r="BB23" s="12">
        <v>97461</v>
      </c>
      <c r="BC23" s="12">
        <v>87660.42430591934</v>
      </c>
      <c r="BD23" s="12">
        <v>92820</v>
      </c>
      <c r="BE23" s="13">
        <f t="shared" si="56"/>
        <v>87249.752750130967</v>
      </c>
      <c r="BF23" s="11">
        <v>70596.145226355889</v>
      </c>
      <c r="BG23" s="12">
        <v>115311</v>
      </c>
      <c r="BH23" s="12">
        <v>127449</v>
      </c>
      <c r="BI23" s="12">
        <v>88245.181532944858</v>
      </c>
      <c r="BJ23" s="12">
        <v>121380</v>
      </c>
      <c r="BK23" s="13">
        <f t="shared" si="57"/>
        <v>104596.26535186014</v>
      </c>
      <c r="BL23" s="11">
        <v>82206.795761782982</v>
      </c>
      <c r="BM23" s="12">
        <v>135660</v>
      </c>
      <c r="BN23" s="12">
        <v>149940</v>
      </c>
      <c r="BO23" s="12">
        <v>102758.49470222872</v>
      </c>
      <c r="BP23" s="12">
        <v>142800</v>
      </c>
      <c r="BQ23" s="13">
        <f t="shared" si="58"/>
        <v>122673.05809280234</v>
      </c>
      <c r="BR23" s="11">
        <v>61551.724137931036</v>
      </c>
      <c r="BS23" s="12">
        <v>108528</v>
      </c>
      <c r="BT23" s="12">
        <v>119952</v>
      </c>
      <c r="BU23" s="12">
        <v>76939.655172413797</v>
      </c>
      <c r="BV23" s="12">
        <v>114240</v>
      </c>
      <c r="BW23" s="13">
        <f t="shared" si="59"/>
        <v>96242.275862068956</v>
      </c>
      <c r="BX23" s="11">
        <v>65480.557593543657</v>
      </c>
      <c r="BY23" s="11">
        <v>135660</v>
      </c>
      <c r="BZ23" s="11">
        <v>149940</v>
      </c>
      <c r="CA23" s="11">
        <v>81850.696991929566</v>
      </c>
      <c r="CB23" s="12">
        <v>142800</v>
      </c>
      <c r="CC23" s="13">
        <f t="shared" si="60"/>
        <v>115146.25091709464</v>
      </c>
      <c r="CD23" s="11">
        <v>120202.02020202021</v>
      </c>
      <c r="CE23" s="12">
        <v>220447.5</v>
      </c>
      <c r="CF23" s="12">
        <v>243652.5</v>
      </c>
      <c r="CG23" s="12">
        <v>150252.52525252526</v>
      </c>
      <c r="CH23" s="12">
        <v>232050</v>
      </c>
      <c r="CI23" s="13">
        <f t="shared" si="61"/>
        <v>193320.90909090909</v>
      </c>
      <c r="CJ23" s="11">
        <v>119055.55926098845</v>
      </c>
      <c r="CK23" s="12">
        <v>162792</v>
      </c>
      <c r="CL23" s="12">
        <v>179928</v>
      </c>
      <c r="CM23" s="12">
        <v>148819.44907623556</v>
      </c>
      <c r="CN23" s="12">
        <v>171360</v>
      </c>
      <c r="CO23" s="13">
        <f t="shared" si="62"/>
        <v>156391.0016674448</v>
      </c>
      <c r="CP23" s="11">
        <v>72036.882884036619</v>
      </c>
      <c r="CQ23" s="12">
        <v>38437</v>
      </c>
      <c r="CR23" s="105">
        <v>42483</v>
      </c>
      <c r="CS23" s="12">
        <v>90046.103605045791</v>
      </c>
      <c r="CT23" s="12">
        <v>40460</v>
      </c>
      <c r="CU23" s="13">
        <f t="shared" si="63"/>
        <v>56692.597297816494</v>
      </c>
      <c r="CV23" s="11">
        <v>60852.272727272735</v>
      </c>
      <c r="CW23" s="12">
        <v>31654</v>
      </c>
      <c r="CX23" s="12">
        <v>34986</v>
      </c>
      <c r="CY23" s="12">
        <v>76065.340909090912</v>
      </c>
      <c r="CZ23" s="12">
        <v>33320</v>
      </c>
      <c r="DA23" s="13">
        <f t="shared" si="64"/>
        <v>47375.522727272728</v>
      </c>
      <c r="DB23" s="11">
        <v>60006.723442402508</v>
      </c>
      <c r="DC23" s="12">
        <v>33915</v>
      </c>
      <c r="DD23" s="12">
        <v>37485</v>
      </c>
      <c r="DE23" s="12">
        <v>75008.404303003146</v>
      </c>
      <c r="DF23" s="12">
        <v>35700</v>
      </c>
      <c r="DG23" s="13">
        <f t="shared" si="65"/>
        <v>48423.025549081132</v>
      </c>
      <c r="DH23" s="11">
        <v>66816.895503615975</v>
      </c>
      <c r="DI23" s="12">
        <v>45220</v>
      </c>
      <c r="DJ23" s="12">
        <v>49980</v>
      </c>
      <c r="DK23" s="12">
        <v>83521.11937951998</v>
      </c>
      <c r="DL23" s="12">
        <v>47600</v>
      </c>
      <c r="DM23" s="13">
        <f t="shared" si="66"/>
        <v>58627.602976627182</v>
      </c>
      <c r="DN23" s="11">
        <v>70749.108204518445</v>
      </c>
      <c r="DO23" s="12">
        <v>54264</v>
      </c>
      <c r="DP23" s="105">
        <v>59976</v>
      </c>
      <c r="DQ23" s="12">
        <v>88436.385255648027</v>
      </c>
      <c r="DR23" s="12">
        <v>57120</v>
      </c>
      <c r="DS23" s="13">
        <f t="shared" si="67"/>
        <v>66109.098692033294</v>
      </c>
      <c r="DT23" s="11">
        <v>160269.36026936027</v>
      </c>
      <c r="DU23" s="12">
        <v>107397.5</v>
      </c>
      <c r="DV23" s="12">
        <v>118702.5</v>
      </c>
      <c r="DW23" s="12">
        <v>200336.70033670033</v>
      </c>
      <c r="DX23" s="12">
        <v>113050</v>
      </c>
      <c r="DY23" s="13">
        <f t="shared" si="68"/>
        <v>139951.2121212121</v>
      </c>
      <c r="DZ23" s="11">
        <v>160269.36026936027</v>
      </c>
      <c r="EA23" s="12">
        <v>107397.5</v>
      </c>
      <c r="EB23" s="12">
        <v>118702.5</v>
      </c>
      <c r="EC23" s="12">
        <v>200336.70033670033</v>
      </c>
      <c r="ED23" s="12">
        <v>113050</v>
      </c>
      <c r="EE23" s="13">
        <f t="shared" si="69"/>
        <v>139951.2121212121</v>
      </c>
      <c r="EF23" s="11">
        <v>86533.469222929474</v>
      </c>
      <c r="EG23" s="12">
        <v>47481</v>
      </c>
      <c r="EH23" s="12">
        <v>52479</v>
      </c>
      <c r="EI23" s="12">
        <v>108166.83652866181</v>
      </c>
      <c r="EJ23" s="12">
        <v>49980</v>
      </c>
      <c r="EK23" s="13">
        <f t="shared" si="70"/>
        <v>68928.061150318259</v>
      </c>
      <c r="EL23" s="11">
        <v>94058.118720575512</v>
      </c>
      <c r="EM23" s="12">
        <v>72352</v>
      </c>
      <c r="EN23" s="12">
        <v>79968</v>
      </c>
      <c r="EO23" s="12">
        <v>117572.64840071935</v>
      </c>
      <c r="EP23" s="12">
        <v>76160</v>
      </c>
      <c r="EQ23" s="13">
        <f t="shared" si="71"/>
        <v>88022.15342425897</v>
      </c>
      <c r="ER23" s="11">
        <v>83072.130454012295</v>
      </c>
      <c r="ES23" s="12">
        <v>45220</v>
      </c>
      <c r="ET23" s="12">
        <v>49980</v>
      </c>
      <c r="EU23" s="12">
        <v>103840.16306751533</v>
      </c>
      <c r="EV23" s="12">
        <v>47600</v>
      </c>
      <c r="EW23" s="13">
        <f t="shared" si="72"/>
        <v>65942.458704305536</v>
      </c>
      <c r="EX23" s="11">
        <v>84767.480055114589</v>
      </c>
      <c r="EY23" s="12">
        <v>33915</v>
      </c>
      <c r="EZ23" s="12">
        <v>37485</v>
      </c>
      <c r="FA23" s="12">
        <v>105959.3500688932</v>
      </c>
      <c r="FB23" s="12">
        <v>35700</v>
      </c>
      <c r="FC23" s="13">
        <f t="shared" si="73"/>
        <v>59565.366024801551</v>
      </c>
      <c r="FD23" s="11">
        <v>168704.58975722134</v>
      </c>
      <c r="FE23" s="12">
        <v>118702.5</v>
      </c>
      <c r="FF23" s="12">
        <v>131197.5</v>
      </c>
      <c r="FG23" s="12">
        <v>210880.73719652669</v>
      </c>
      <c r="FH23" s="12">
        <v>124950</v>
      </c>
      <c r="FI23" s="13">
        <f t="shared" si="74"/>
        <v>150887.0653907496</v>
      </c>
      <c r="FJ23" s="11">
        <v>122655.12265512267</v>
      </c>
      <c r="FK23" s="12">
        <v>58786</v>
      </c>
      <c r="FL23" s="12">
        <v>64974</v>
      </c>
      <c r="FM23" s="12">
        <v>153318.90331890332</v>
      </c>
      <c r="FN23" s="12">
        <v>61880</v>
      </c>
      <c r="FO23" s="13">
        <f t="shared" si="75"/>
        <v>92322.805194805187</v>
      </c>
      <c r="FP23" s="11">
        <v>112842.71284271286</v>
      </c>
      <c r="FQ23" s="12">
        <v>38437</v>
      </c>
      <c r="FR23" s="12">
        <v>42483</v>
      </c>
      <c r="FS23" s="12">
        <v>141053.39105339104</v>
      </c>
      <c r="FT23" s="12">
        <v>40460</v>
      </c>
      <c r="FU23" s="13">
        <f t="shared" si="76"/>
        <v>75055.220779220777</v>
      </c>
      <c r="FV23" s="11">
        <v>133320.78549469856</v>
      </c>
      <c r="FW23" s="12">
        <v>47481</v>
      </c>
      <c r="FX23" s="12">
        <v>52479</v>
      </c>
      <c r="FY23" s="12">
        <v>166650.98186837317</v>
      </c>
      <c r="FZ23" s="12">
        <v>49980</v>
      </c>
      <c r="GA23" s="13">
        <f t="shared" si="77"/>
        <v>89982.353472614341</v>
      </c>
      <c r="GB23" s="11">
        <v>143355.68332763284</v>
      </c>
      <c r="GC23" s="12">
        <v>73482.5</v>
      </c>
      <c r="GD23" s="12">
        <v>81217.5</v>
      </c>
      <c r="GE23" s="12">
        <v>179194.60415954102</v>
      </c>
      <c r="GF23" s="12">
        <v>77350</v>
      </c>
      <c r="GG23" s="13">
        <f t="shared" si="78"/>
        <v>110920.05749743478</v>
      </c>
      <c r="GH23" s="11">
        <v>115145.625349707</v>
      </c>
      <c r="GI23" s="12">
        <v>36176</v>
      </c>
      <c r="GJ23" s="12">
        <v>39984</v>
      </c>
      <c r="GK23" s="12">
        <v>143932.03168713374</v>
      </c>
      <c r="GL23" s="12">
        <v>38080</v>
      </c>
      <c r="GM23" s="13">
        <f t="shared" si="79"/>
        <v>74663.531407368151</v>
      </c>
      <c r="GN23" s="11">
        <v>117495.53607112959</v>
      </c>
      <c r="GO23" s="12">
        <v>39567.5</v>
      </c>
      <c r="GP23" s="12">
        <v>43732.5</v>
      </c>
      <c r="GQ23" s="12">
        <v>146869.42008891198</v>
      </c>
      <c r="GR23" s="12">
        <v>41650</v>
      </c>
      <c r="GS23" s="13">
        <f t="shared" si="80"/>
        <v>77862.991232008324</v>
      </c>
    </row>
    <row r="24" spans="2:201" x14ac:dyDescent="0.25">
      <c r="B24" s="9" t="s">
        <v>38</v>
      </c>
      <c r="C24" s="14" t="s">
        <v>39</v>
      </c>
      <c r="D24" s="11">
        <v>279650</v>
      </c>
      <c r="E24" s="12">
        <v>661342.5</v>
      </c>
      <c r="F24" s="12">
        <v>730957.5</v>
      </c>
      <c r="G24" s="12">
        <v>349562.5</v>
      </c>
      <c r="H24" s="12">
        <v>696150</v>
      </c>
      <c r="I24" s="13">
        <v>768442.5</v>
      </c>
      <c r="J24" s="11">
        <v>279650</v>
      </c>
      <c r="K24" s="12">
        <v>695257.5</v>
      </c>
      <c r="L24" s="12">
        <v>768442.5</v>
      </c>
      <c r="M24" s="12">
        <v>349562.5</v>
      </c>
      <c r="N24" s="12">
        <v>731850</v>
      </c>
      <c r="O24" s="13">
        <v>862155</v>
      </c>
      <c r="P24" s="11">
        <v>329000</v>
      </c>
      <c r="Q24" s="12">
        <v>780045</v>
      </c>
      <c r="R24" s="12">
        <v>862155</v>
      </c>
      <c r="S24" s="12">
        <v>411250</v>
      </c>
      <c r="T24" s="12">
        <v>821100</v>
      </c>
      <c r="U24" s="13">
        <f t="shared" si="50"/>
        <v>640710</v>
      </c>
      <c r="V24" s="11">
        <v>387058.82352941175</v>
      </c>
      <c r="W24" s="12">
        <v>1153110</v>
      </c>
      <c r="X24" s="12">
        <v>1274490</v>
      </c>
      <c r="Y24" s="12">
        <v>483823.5294117647</v>
      </c>
      <c r="Z24" s="12">
        <v>1213800</v>
      </c>
      <c r="AA24" s="13">
        <f t="shared" si="51"/>
        <v>902456.47058823542</v>
      </c>
      <c r="AB24" s="11">
        <v>303967.39130434784</v>
      </c>
      <c r="AC24" s="11">
        <v>712215</v>
      </c>
      <c r="AD24" s="11">
        <v>787185</v>
      </c>
      <c r="AE24" s="12">
        <v>379959.23913043481</v>
      </c>
      <c r="AF24" s="12">
        <v>749700</v>
      </c>
      <c r="AG24" s="13">
        <f t="shared" si="52"/>
        <v>586605.32608695654</v>
      </c>
      <c r="AH24" s="11">
        <v>621444.44444444438</v>
      </c>
      <c r="AI24" s="12">
        <v>1492260</v>
      </c>
      <c r="AJ24" s="12">
        <v>1649340</v>
      </c>
      <c r="AK24" s="12">
        <v>776805.5555555555</v>
      </c>
      <c r="AL24" s="12">
        <v>1570800</v>
      </c>
      <c r="AM24" s="13">
        <f t="shared" si="53"/>
        <v>1222130</v>
      </c>
      <c r="AN24" s="11">
        <v>357608.69565217389</v>
      </c>
      <c r="AO24" s="12">
        <v>746130</v>
      </c>
      <c r="AP24" s="12">
        <v>824670</v>
      </c>
      <c r="AQ24" s="12">
        <v>447010.86956521741</v>
      </c>
      <c r="AR24" s="12">
        <v>785400</v>
      </c>
      <c r="AS24" s="13">
        <f t="shared" si="54"/>
        <v>632163.91304347827</v>
      </c>
      <c r="AT24" s="11">
        <v>420716.11253196932</v>
      </c>
      <c r="AU24" s="12">
        <v>797002.5</v>
      </c>
      <c r="AV24" s="12">
        <v>880897.5</v>
      </c>
      <c r="AW24" s="12">
        <v>525895.14066496165</v>
      </c>
      <c r="AX24" s="12">
        <v>838950</v>
      </c>
      <c r="AY24" s="13">
        <f t="shared" si="55"/>
        <v>692692.25063938624</v>
      </c>
      <c r="AZ24" s="11">
        <v>366225.77265584073</v>
      </c>
      <c r="BA24" s="12">
        <v>678300</v>
      </c>
      <c r="BB24" s="12">
        <v>749700</v>
      </c>
      <c r="BC24" s="12">
        <v>457782.21581980097</v>
      </c>
      <c r="BD24" s="12">
        <v>714000</v>
      </c>
      <c r="BE24" s="13">
        <f t="shared" si="56"/>
        <v>593201.59769512829</v>
      </c>
      <c r="BF24" s="11">
        <v>368668.75840430299</v>
      </c>
      <c r="BG24" s="12">
        <v>830917.5</v>
      </c>
      <c r="BH24" s="12">
        <v>918382.5</v>
      </c>
      <c r="BI24" s="12">
        <v>460835.94800537877</v>
      </c>
      <c r="BJ24" s="12">
        <v>874650</v>
      </c>
      <c r="BK24" s="13">
        <f t="shared" si="57"/>
        <v>690690.94128193636</v>
      </c>
      <c r="BL24" s="11">
        <v>429302.15564486664</v>
      </c>
      <c r="BM24" s="12">
        <v>983535</v>
      </c>
      <c r="BN24" s="12">
        <v>1087065</v>
      </c>
      <c r="BO24" s="12">
        <v>536627.6945560833</v>
      </c>
      <c r="BP24" s="12">
        <v>1035300</v>
      </c>
      <c r="BQ24" s="13">
        <f t="shared" si="58"/>
        <v>814365.97004019003</v>
      </c>
      <c r="BR24" s="11">
        <v>321436.7816091954</v>
      </c>
      <c r="BS24" s="12">
        <v>797002.5</v>
      </c>
      <c r="BT24" s="12">
        <v>880897.5</v>
      </c>
      <c r="BU24" s="12">
        <v>401795.97701149422</v>
      </c>
      <c r="BV24" s="12">
        <v>838950</v>
      </c>
      <c r="BW24" s="13">
        <f t="shared" si="59"/>
        <v>648016.55172413797</v>
      </c>
      <c r="BX24" s="11">
        <v>341954.02298850578</v>
      </c>
      <c r="BY24" s="11">
        <v>1000492.5</v>
      </c>
      <c r="BZ24" s="11">
        <v>1105807.5</v>
      </c>
      <c r="CA24" s="11">
        <v>427442.52873563219</v>
      </c>
      <c r="CB24" s="12">
        <v>1053150</v>
      </c>
      <c r="CC24" s="13">
        <f t="shared" si="60"/>
        <v>785769.31034482759</v>
      </c>
      <c r="CD24" s="11">
        <v>627721.66105499433</v>
      </c>
      <c r="CE24" s="12">
        <v>1560090</v>
      </c>
      <c r="CF24" s="12">
        <v>1724310</v>
      </c>
      <c r="CG24" s="12">
        <v>784652.07631874306</v>
      </c>
      <c r="CH24" s="12">
        <v>1642200</v>
      </c>
      <c r="CI24" s="13">
        <f t="shared" si="61"/>
        <v>1267794.7474747475</v>
      </c>
      <c r="CJ24" s="11">
        <v>621734.58725182863</v>
      </c>
      <c r="CK24" s="12">
        <v>1187025</v>
      </c>
      <c r="CL24" s="12">
        <v>1311975</v>
      </c>
      <c r="CM24" s="12">
        <v>777168.23406478576</v>
      </c>
      <c r="CN24" s="12">
        <v>1249500</v>
      </c>
      <c r="CO24" s="13">
        <f t="shared" si="62"/>
        <v>1029480.564263323</v>
      </c>
      <c r="CP24" s="11">
        <v>376192.61061663571</v>
      </c>
      <c r="CQ24" s="12">
        <v>276972.5</v>
      </c>
      <c r="CR24" s="105">
        <v>306127.5</v>
      </c>
      <c r="CS24" s="12">
        <v>470240.76327079465</v>
      </c>
      <c r="CT24" s="12">
        <v>291550</v>
      </c>
      <c r="CU24" s="13">
        <f t="shared" si="63"/>
        <v>344216.67477748607</v>
      </c>
      <c r="CV24" s="11">
        <v>317784.09090909088</v>
      </c>
      <c r="CW24" s="12">
        <v>243057.5</v>
      </c>
      <c r="CX24" s="12">
        <v>268642.5</v>
      </c>
      <c r="CY24" s="12">
        <v>397230.11363636365</v>
      </c>
      <c r="CZ24" s="12">
        <v>255850</v>
      </c>
      <c r="DA24" s="13">
        <f t="shared" si="64"/>
        <v>296512.84090909094</v>
      </c>
      <c r="DB24" s="11">
        <v>313368.44464365754</v>
      </c>
      <c r="DC24" s="12">
        <v>254362.5</v>
      </c>
      <c r="DD24" s="12">
        <v>281137.5</v>
      </c>
      <c r="DE24" s="12">
        <v>391710.55580457195</v>
      </c>
      <c r="DF24" s="12">
        <v>267750</v>
      </c>
      <c r="DG24" s="13">
        <f t="shared" si="65"/>
        <v>301665.8000896459</v>
      </c>
      <c r="DH24" s="11">
        <v>348932.67651888344</v>
      </c>
      <c r="DI24" s="12">
        <v>333497.5</v>
      </c>
      <c r="DJ24" s="12">
        <v>368602.5</v>
      </c>
      <c r="DK24" s="12">
        <v>436165.84564860433</v>
      </c>
      <c r="DL24" s="12">
        <v>351050</v>
      </c>
      <c r="DM24" s="13">
        <f t="shared" si="66"/>
        <v>367649.70443349762</v>
      </c>
      <c r="DN24" s="11">
        <v>369467.56506804068</v>
      </c>
      <c r="DO24" s="12">
        <v>401327.5</v>
      </c>
      <c r="DP24" s="105">
        <v>443572.5</v>
      </c>
      <c r="DQ24" s="12">
        <v>461834.45633505087</v>
      </c>
      <c r="DR24" s="12">
        <v>422450</v>
      </c>
      <c r="DS24" s="13">
        <f t="shared" si="67"/>
        <v>419730.4042806183</v>
      </c>
      <c r="DT24" s="11">
        <v>836962.2147399924</v>
      </c>
      <c r="DU24" s="12">
        <v>813960</v>
      </c>
      <c r="DV24" s="12">
        <v>899640</v>
      </c>
      <c r="DW24" s="12">
        <v>1046202.7684249906</v>
      </c>
      <c r="DX24" s="12">
        <v>856800</v>
      </c>
      <c r="DY24" s="13">
        <f t="shared" si="68"/>
        <v>890712.9966329966</v>
      </c>
      <c r="DZ24" s="11">
        <v>836962.2147399924</v>
      </c>
      <c r="EA24" s="12">
        <v>825265</v>
      </c>
      <c r="EB24" s="12">
        <v>912135</v>
      </c>
      <c r="EC24" s="12">
        <v>1046202.7684249906</v>
      </c>
      <c r="ED24" s="12">
        <v>868700</v>
      </c>
      <c r="EE24" s="13">
        <f t="shared" si="69"/>
        <v>897852.9966329966</v>
      </c>
      <c r="EF24" s="11">
        <v>451897.00594196492</v>
      </c>
      <c r="EG24" s="12">
        <v>350455</v>
      </c>
      <c r="EH24" s="12">
        <v>387345</v>
      </c>
      <c r="EI24" s="12">
        <v>564871.25742745621</v>
      </c>
      <c r="EJ24" s="12">
        <v>368900</v>
      </c>
      <c r="EK24" s="13">
        <f t="shared" si="70"/>
        <v>424693.65267388418</v>
      </c>
      <c r="EL24" s="11">
        <v>491192.39776300534</v>
      </c>
      <c r="EM24" s="12">
        <v>508725</v>
      </c>
      <c r="EN24" s="12">
        <v>562275</v>
      </c>
      <c r="EO24" s="12">
        <v>613990.49720375671</v>
      </c>
      <c r="EP24" s="12">
        <v>535500</v>
      </c>
      <c r="EQ24" s="13">
        <f t="shared" si="71"/>
        <v>542336.57899335236</v>
      </c>
      <c r="ER24" s="11">
        <v>433821.12570428627</v>
      </c>
      <c r="ES24" s="12">
        <v>327845</v>
      </c>
      <c r="ET24" s="12">
        <v>362355</v>
      </c>
      <c r="EU24" s="12">
        <v>542276.40713035793</v>
      </c>
      <c r="EV24" s="12">
        <v>345100</v>
      </c>
      <c r="EW24" s="13">
        <f t="shared" si="72"/>
        <v>402279.50656692882</v>
      </c>
      <c r="EX24" s="11">
        <v>442674.61806559825</v>
      </c>
      <c r="EY24" s="12">
        <v>248710</v>
      </c>
      <c r="EZ24" s="12">
        <v>274890</v>
      </c>
      <c r="FA24" s="12">
        <v>553343.27258199791</v>
      </c>
      <c r="FB24" s="12">
        <v>261800</v>
      </c>
      <c r="FC24" s="13">
        <f t="shared" si="73"/>
        <v>356283.57812951924</v>
      </c>
      <c r="FD24" s="11">
        <v>881012.85762104474</v>
      </c>
      <c r="FE24" s="12">
        <v>881790</v>
      </c>
      <c r="FF24" s="12">
        <v>974610</v>
      </c>
      <c r="FG24" s="12">
        <v>1101266.0720263061</v>
      </c>
      <c r="FH24" s="12">
        <v>928200</v>
      </c>
      <c r="FI24" s="13">
        <f t="shared" si="74"/>
        <v>953375.78592947009</v>
      </c>
      <c r="FJ24" s="11">
        <v>640532.30719897384</v>
      </c>
      <c r="FK24" s="12">
        <v>429590</v>
      </c>
      <c r="FL24" s="12">
        <v>474810</v>
      </c>
      <c r="FM24" s="12">
        <v>800665.38399871741</v>
      </c>
      <c r="FN24" s="12">
        <v>452200</v>
      </c>
      <c r="FO24" s="13">
        <f t="shared" si="75"/>
        <v>559559.53823953832</v>
      </c>
      <c r="FP24" s="11">
        <v>589289.72262305603</v>
      </c>
      <c r="FQ24" s="12">
        <v>276972.5</v>
      </c>
      <c r="FR24" s="12">
        <v>306127.5</v>
      </c>
      <c r="FS24" s="12">
        <v>736612.15327881998</v>
      </c>
      <c r="FT24" s="12">
        <v>291550</v>
      </c>
      <c r="FU24" s="13">
        <f t="shared" si="76"/>
        <v>440110.37518037518</v>
      </c>
      <c r="FV24" s="11">
        <v>696230.76869453676</v>
      </c>
      <c r="FW24" s="12">
        <v>344802.5</v>
      </c>
      <c r="FX24" s="12">
        <v>381097.5</v>
      </c>
      <c r="FY24" s="12">
        <v>870288.46086817095</v>
      </c>
      <c r="FZ24" s="12">
        <v>362950</v>
      </c>
      <c r="GA24" s="13">
        <f t="shared" si="77"/>
        <v>531073.8459125415</v>
      </c>
      <c r="GB24" s="11">
        <v>748635.23515541584</v>
      </c>
      <c r="GC24" s="12">
        <v>520030</v>
      </c>
      <c r="GD24" s="12">
        <v>574770</v>
      </c>
      <c r="GE24" s="12">
        <v>935794.04394426988</v>
      </c>
      <c r="GF24" s="12">
        <v>547400</v>
      </c>
      <c r="GG24" s="13">
        <f t="shared" si="78"/>
        <v>665325.85581993707</v>
      </c>
      <c r="GH24" s="11">
        <v>601316.04349291429</v>
      </c>
      <c r="GI24" s="12">
        <v>265667.5</v>
      </c>
      <c r="GJ24" s="12">
        <v>293632.5</v>
      </c>
      <c r="GK24" s="12">
        <v>751645.05436614284</v>
      </c>
      <c r="GL24" s="12">
        <v>279650</v>
      </c>
      <c r="GM24" s="13">
        <f t="shared" si="79"/>
        <v>438382.21957181144</v>
      </c>
      <c r="GN24" s="11">
        <v>613587.79948256561</v>
      </c>
      <c r="GO24" s="12">
        <v>288277.5</v>
      </c>
      <c r="GP24" s="12">
        <v>318622.5</v>
      </c>
      <c r="GQ24" s="12">
        <v>766984.74935320695</v>
      </c>
      <c r="GR24" s="12">
        <v>303450</v>
      </c>
      <c r="GS24" s="13">
        <f t="shared" si="80"/>
        <v>458184.50976715452</v>
      </c>
    </row>
    <row r="25" spans="2:201" x14ac:dyDescent="0.25">
      <c r="B25" s="9" t="s">
        <v>40</v>
      </c>
      <c r="C25" s="14" t="s">
        <v>41</v>
      </c>
      <c r="D25" s="11">
        <v>297500</v>
      </c>
      <c r="E25" s="12">
        <v>525682.5</v>
      </c>
      <c r="F25" s="12">
        <v>581017.5</v>
      </c>
      <c r="G25" s="12">
        <v>371875</v>
      </c>
      <c r="H25" s="12">
        <v>553350</v>
      </c>
      <c r="I25" s="13">
        <v>618502.5</v>
      </c>
      <c r="J25" s="11">
        <v>297500</v>
      </c>
      <c r="K25" s="12">
        <v>559597.5</v>
      </c>
      <c r="L25" s="12">
        <v>618502.5</v>
      </c>
      <c r="M25" s="12">
        <v>371875</v>
      </c>
      <c r="N25" s="12">
        <v>589050</v>
      </c>
      <c r="O25" s="13">
        <v>693472.5</v>
      </c>
      <c r="P25" s="11">
        <v>350000</v>
      </c>
      <c r="Q25" s="12">
        <v>627427.5</v>
      </c>
      <c r="R25" s="12">
        <v>693472.5</v>
      </c>
      <c r="S25" s="12">
        <v>437500</v>
      </c>
      <c r="T25" s="12">
        <v>660450</v>
      </c>
      <c r="U25" s="13">
        <f t="shared" si="50"/>
        <v>553770</v>
      </c>
      <c r="V25" s="11">
        <v>411764.70588235301</v>
      </c>
      <c r="W25" s="12">
        <v>932662.5</v>
      </c>
      <c r="X25" s="12">
        <v>1030837.5</v>
      </c>
      <c r="Y25" s="12">
        <v>514705.88235294115</v>
      </c>
      <c r="Z25" s="12">
        <v>981750</v>
      </c>
      <c r="AA25" s="13">
        <f t="shared" si="51"/>
        <v>774344.1176470588</v>
      </c>
      <c r="AB25" s="11">
        <v>323369.5652173913</v>
      </c>
      <c r="AC25" s="11">
        <v>542640</v>
      </c>
      <c r="AD25" s="11">
        <v>599760</v>
      </c>
      <c r="AE25" s="12">
        <v>404211.95652173914</v>
      </c>
      <c r="AF25" s="12">
        <v>571200</v>
      </c>
      <c r="AG25" s="13">
        <f t="shared" si="52"/>
        <v>488236.30434782605</v>
      </c>
      <c r="AH25" s="11">
        <v>661111.11111111101</v>
      </c>
      <c r="AI25" s="12">
        <v>1187025</v>
      </c>
      <c r="AJ25" s="12">
        <v>1311975</v>
      </c>
      <c r="AK25" s="12">
        <v>826388.88888888876</v>
      </c>
      <c r="AL25" s="12">
        <v>1249500</v>
      </c>
      <c r="AM25" s="13">
        <f t="shared" si="53"/>
        <v>1047200</v>
      </c>
      <c r="AN25" s="11">
        <v>380434.78260869562</v>
      </c>
      <c r="AO25" s="12">
        <v>576555</v>
      </c>
      <c r="AP25" s="12">
        <v>637245</v>
      </c>
      <c r="AQ25" s="12">
        <v>475543.47826086963</v>
      </c>
      <c r="AR25" s="12">
        <v>606900</v>
      </c>
      <c r="AS25" s="13">
        <f t="shared" si="54"/>
        <v>535335.65217391308</v>
      </c>
      <c r="AT25" s="11">
        <v>447570.33248081844</v>
      </c>
      <c r="AU25" s="12">
        <v>610470</v>
      </c>
      <c r="AV25" s="12">
        <v>674730</v>
      </c>
      <c r="AW25" s="12">
        <v>559462.91560102312</v>
      </c>
      <c r="AX25" s="12">
        <v>642600</v>
      </c>
      <c r="AY25" s="13">
        <f t="shared" si="55"/>
        <v>586966.64961636835</v>
      </c>
      <c r="AZ25" s="11">
        <v>389601.88580408593</v>
      </c>
      <c r="BA25" s="12">
        <v>508725</v>
      </c>
      <c r="BB25" s="12">
        <v>562275</v>
      </c>
      <c r="BC25" s="12">
        <v>487002.35725510743</v>
      </c>
      <c r="BD25" s="12">
        <v>535500</v>
      </c>
      <c r="BE25" s="13">
        <f t="shared" si="56"/>
        <v>496620.84861183877</v>
      </c>
      <c r="BF25" s="11">
        <v>392200.80681308825</v>
      </c>
      <c r="BG25" s="12">
        <v>644385</v>
      </c>
      <c r="BH25" s="12">
        <v>712215</v>
      </c>
      <c r="BI25" s="12">
        <v>490251.00851636042</v>
      </c>
      <c r="BJ25" s="12">
        <v>678300</v>
      </c>
      <c r="BK25" s="13">
        <f t="shared" si="57"/>
        <v>583470.3630658898</v>
      </c>
      <c r="BL25" s="11">
        <v>456704.42089879437</v>
      </c>
      <c r="BM25" s="12">
        <v>780045</v>
      </c>
      <c r="BN25" s="12">
        <v>862155</v>
      </c>
      <c r="BO25" s="12">
        <v>570880.52612349298</v>
      </c>
      <c r="BP25" s="12">
        <v>821100</v>
      </c>
      <c r="BQ25" s="13">
        <f t="shared" si="58"/>
        <v>698176.98940445739</v>
      </c>
      <c r="BR25" s="11">
        <v>341954.02298850578</v>
      </c>
      <c r="BS25" s="12">
        <v>610470</v>
      </c>
      <c r="BT25" s="12">
        <v>674730</v>
      </c>
      <c r="BU25" s="12">
        <v>427442.52873563219</v>
      </c>
      <c r="BV25" s="12">
        <v>642600</v>
      </c>
      <c r="BW25" s="13">
        <f t="shared" si="59"/>
        <v>539439.31034482759</v>
      </c>
      <c r="BX25" s="11">
        <v>363780.87551968702</v>
      </c>
      <c r="BY25" s="11">
        <v>797002.5</v>
      </c>
      <c r="BZ25" s="11">
        <v>880897.5</v>
      </c>
      <c r="CA25" s="11">
        <v>454726.09439960873</v>
      </c>
      <c r="CB25" s="12">
        <v>838950</v>
      </c>
      <c r="CC25" s="13">
        <f t="shared" si="60"/>
        <v>667071.39398385922</v>
      </c>
      <c r="CD25" s="11">
        <v>667789.00112233439</v>
      </c>
      <c r="CE25" s="12">
        <v>1254855</v>
      </c>
      <c r="CF25" s="12">
        <v>1386945</v>
      </c>
      <c r="CG25" s="12">
        <v>834736.25140291802</v>
      </c>
      <c r="CH25" s="12">
        <v>1320900</v>
      </c>
      <c r="CI25" s="13">
        <f t="shared" si="61"/>
        <v>1093045.0505050505</v>
      </c>
      <c r="CJ25" s="11">
        <v>661419.77367215813</v>
      </c>
      <c r="CK25" s="12">
        <v>949620</v>
      </c>
      <c r="CL25" s="12">
        <v>1049580</v>
      </c>
      <c r="CM25" s="12">
        <v>826774.71709019772</v>
      </c>
      <c r="CN25" s="12">
        <v>999600</v>
      </c>
      <c r="CO25" s="13">
        <f t="shared" si="62"/>
        <v>897398.89815247117</v>
      </c>
      <c r="CP25" s="11">
        <v>400204.9049113146</v>
      </c>
      <c r="CQ25" s="12">
        <v>220447.5</v>
      </c>
      <c r="CR25" s="105">
        <v>243652.5</v>
      </c>
      <c r="CS25" s="12">
        <v>500256.13113914331</v>
      </c>
      <c r="CT25" s="12">
        <v>232050</v>
      </c>
      <c r="CU25" s="13">
        <f t="shared" si="63"/>
        <v>319322.20721009158</v>
      </c>
      <c r="CV25" s="11">
        <v>338068.18181818188</v>
      </c>
      <c r="CW25" s="12">
        <v>186532.5</v>
      </c>
      <c r="CX25" s="12">
        <v>206167.5</v>
      </c>
      <c r="CY25" s="12">
        <v>422585.22727272729</v>
      </c>
      <c r="CZ25" s="12">
        <v>196350</v>
      </c>
      <c r="DA25" s="13">
        <f t="shared" si="64"/>
        <v>269940.68181818182</v>
      </c>
      <c r="DB25" s="11">
        <v>333370.68579112506</v>
      </c>
      <c r="DC25" s="12">
        <v>197837.5</v>
      </c>
      <c r="DD25" s="12">
        <v>218662.5</v>
      </c>
      <c r="DE25" s="12">
        <v>416713.35723890632</v>
      </c>
      <c r="DF25" s="12">
        <v>208250</v>
      </c>
      <c r="DG25" s="13">
        <f t="shared" si="65"/>
        <v>274966.80860600632</v>
      </c>
      <c r="DH25" s="11">
        <v>371204.97502008878</v>
      </c>
      <c r="DI25" s="12">
        <v>265667.5</v>
      </c>
      <c r="DJ25" s="12">
        <v>293632.5</v>
      </c>
      <c r="DK25" s="12">
        <v>464006.21877511102</v>
      </c>
      <c r="DL25" s="12">
        <v>279650</v>
      </c>
      <c r="DM25" s="13">
        <f t="shared" si="66"/>
        <v>334832.23875903996</v>
      </c>
      <c r="DN25" s="11">
        <v>393050.60113621352</v>
      </c>
      <c r="DO25" s="12">
        <v>322192.5</v>
      </c>
      <c r="DP25" s="105">
        <v>356107.5</v>
      </c>
      <c r="DQ25" s="12">
        <v>491313.25142026687</v>
      </c>
      <c r="DR25" s="12">
        <v>339150</v>
      </c>
      <c r="DS25" s="13">
        <f t="shared" si="67"/>
        <v>380362.77051129611</v>
      </c>
      <c r="DT25" s="11">
        <v>890385.33482977911</v>
      </c>
      <c r="DU25" s="12">
        <v>655690</v>
      </c>
      <c r="DV25" s="12">
        <v>724710</v>
      </c>
      <c r="DW25" s="12">
        <v>1112981.6685372239</v>
      </c>
      <c r="DX25" s="12">
        <v>690200</v>
      </c>
      <c r="DY25" s="13">
        <f t="shared" si="68"/>
        <v>814793.40067340061</v>
      </c>
      <c r="DZ25" s="11">
        <v>890385.33482977911</v>
      </c>
      <c r="EA25" s="12">
        <v>666995</v>
      </c>
      <c r="EB25" s="12">
        <v>737205</v>
      </c>
      <c r="EC25" s="12">
        <v>1112981.6685372239</v>
      </c>
      <c r="ED25" s="12">
        <v>702100</v>
      </c>
      <c r="EE25" s="13">
        <f t="shared" si="69"/>
        <v>821933.40067340061</v>
      </c>
      <c r="EF25" s="11">
        <v>480741.49568294146</v>
      </c>
      <c r="EG25" s="12">
        <v>276972.5</v>
      </c>
      <c r="EH25" s="12">
        <v>306127.5</v>
      </c>
      <c r="EI25" s="12">
        <v>600926.86960367684</v>
      </c>
      <c r="EJ25" s="12">
        <v>291550</v>
      </c>
      <c r="EK25" s="13">
        <f t="shared" si="70"/>
        <v>391263.67305732367</v>
      </c>
      <c r="EL25" s="11">
        <v>522545.10400319716</v>
      </c>
      <c r="EM25" s="12">
        <v>406980</v>
      </c>
      <c r="EN25" s="12">
        <v>449820</v>
      </c>
      <c r="EO25" s="12">
        <v>653181.38000399643</v>
      </c>
      <c r="EP25" s="12">
        <v>428400</v>
      </c>
      <c r="EQ25" s="13">
        <f t="shared" si="71"/>
        <v>492185.29680143873</v>
      </c>
      <c r="ER25" s="11">
        <v>461511.83585562377</v>
      </c>
      <c r="ES25" s="12">
        <v>265667.5</v>
      </c>
      <c r="ET25" s="12">
        <v>293632.5</v>
      </c>
      <c r="EU25" s="12">
        <v>576889.79481952963</v>
      </c>
      <c r="EV25" s="12">
        <v>279650</v>
      </c>
      <c r="EW25" s="13">
        <f t="shared" si="72"/>
        <v>375470.32613503066</v>
      </c>
      <c r="EX25" s="11">
        <v>470930.44475063652</v>
      </c>
      <c r="EY25" s="12">
        <v>192185</v>
      </c>
      <c r="EZ25" s="12">
        <v>212415</v>
      </c>
      <c r="FA25" s="12">
        <v>588663.05593829555</v>
      </c>
      <c r="FB25" s="12">
        <v>202300</v>
      </c>
      <c r="FC25" s="13">
        <f t="shared" si="73"/>
        <v>333298.70013778645</v>
      </c>
      <c r="FD25" s="11">
        <v>937247.72087345179</v>
      </c>
      <c r="FE25" s="12">
        <v>700910</v>
      </c>
      <c r="FF25" s="12">
        <v>774690</v>
      </c>
      <c r="FG25" s="12">
        <v>1171559.6510918147</v>
      </c>
      <c r="FH25" s="12">
        <v>737800</v>
      </c>
      <c r="FI25" s="13">
        <f t="shared" si="74"/>
        <v>864441.47439305333</v>
      </c>
      <c r="FJ25" s="11">
        <v>681417.34808401472</v>
      </c>
      <c r="FK25" s="12">
        <v>344802.5</v>
      </c>
      <c r="FL25" s="12">
        <v>381097.5</v>
      </c>
      <c r="FM25" s="12">
        <v>851771.68510501832</v>
      </c>
      <c r="FN25" s="12">
        <v>362950</v>
      </c>
      <c r="FO25" s="13">
        <f t="shared" si="75"/>
        <v>524407.80663780659</v>
      </c>
      <c r="FP25" s="11">
        <v>626903.9602372935</v>
      </c>
      <c r="FQ25" s="12">
        <v>214795</v>
      </c>
      <c r="FR25" s="12">
        <v>237405</v>
      </c>
      <c r="FS25" s="12">
        <v>783629.950296617</v>
      </c>
      <c r="FT25" s="12">
        <v>226100</v>
      </c>
      <c r="FU25" s="13">
        <f t="shared" si="76"/>
        <v>417766.78210678214</v>
      </c>
      <c r="FV25" s="11">
        <v>740671.03052610287</v>
      </c>
      <c r="FW25" s="12">
        <v>276972.5</v>
      </c>
      <c r="FX25" s="12">
        <v>306127.5</v>
      </c>
      <c r="FY25" s="12">
        <v>925838.78815762862</v>
      </c>
      <c r="FZ25" s="12">
        <v>291550</v>
      </c>
      <c r="GA25" s="13">
        <f t="shared" si="77"/>
        <v>508231.96373674629</v>
      </c>
      <c r="GB25" s="11">
        <v>796420.4629312933</v>
      </c>
      <c r="GC25" s="12">
        <v>418285</v>
      </c>
      <c r="GD25" s="12">
        <v>462315</v>
      </c>
      <c r="GE25" s="12">
        <v>995525.57866411668</v>
      </c>
      <c r="GF25" s="12">
        <v>440300</v>
      </c>
      <c r="GG25" s="13">
        <f t="shared" si="78"/>
        <v>622569.20831908204</v>
      </c>
      <c r="GH25" s="11">
        <v>639697.91860948317</v>
      </c>
      <c r="GI25" s="12">
        <v>203490</v>
      </c>
      <c r="GJ25" s="12">
        <v>224910</v>
      </c>
      <c r="GK25" s="12">
        <v>799622.39826185419</v>
      </c>
      <c r="GL25" s="12">
        <v>214200</v>
      </c>
      <c r="GM25" s="13">
        <f t="shared" si="79"/>
        <v>416384.06337426748</v>
      </c>
      <c r="GN25" s="11">
        <v>652752.97817294195</v>
      </c>
      <c r="GO25" s="12">
        <v>226100</v>
      </c>
      <c r="GP25" s="12">
        <v>249900</v>
      </c>
      <c r="GQ25" s="12">
        <v>815941.2227161777</v>
      </c>
      <c r="GR25" s="12">
        <v>238000</v>
      </c>
      <c r="GS25" s="13">
        <f t="shared" si="80"/>
        <v>436538.84017782396</v>
      </c>
    </row>
    <row r="26" spans="2:201" x14ac:dyDescent="0.25">
      <c r="B26" s="9" t="s">
        <v>42</v>
      </c>
      <c r="C26" s="14" t="s">
        <v>43</v>
      </c>
      <c r="D26" s="11">
        <v>340042.5</v>
      </c>
      <c r="E26" s="12">
        <v>712215</v>
      </c>
      <c r="F26" s="12">
        <v>787185</v>
      </c>
      <c r="G26" s="12">
        <v>425053.125</v>
      </c>
      <c r="H26" s="12">
        <v>749700</v>
      </c>
      <c r="I26" s="13">
        <v>843412.5</v>
      </c>
      <c r="J26" s="11">
        <v>340042.5</v>
      </c>
      <c r="K26" s="12">
        <v>763087.5</v>
      </c>
      <c r="L26" s="12">
        <v>843412.5</v>
      </c>
      <c r="M26" s="12">
        <v>425053.125</v>
      </c>
      <c r="N26" s="12">
        <v>803250</v>
      </c>
      <c r="O26" s="13">
        <v>918382.5</v>
      </c>
      <c r="P26" s="11">
        <v>400050</v>
      </c>
      <c r="Q26" s="12">
        <v>830917.5</v>
      </c>
      <c r="R26" s="12">
        <v>918382.5</v>
      </c>
      <c r="S26" s="12">
        <v>500062.50000000006</v>
      </c>
      <c r="T26" s="12">
        <v>874650</v>
      </c>
      <c r="U26" s="13">
        <f t="shared" si="50"/>
        <v>704812.5</v>
      </c>
      <c r="V26" s="11">
        <v>470647.0588235294</v>
      </c>
      <c r="W26" s="12">
        <v>1288770</v>
      </c>
      <c r="X26" s="12">
        <v>1424430</v>
      </c>
      <c r="Y26" s="12">
        <v>588308.82352941181</v>
      </c>
      <c r="Z26" s="12">
        <v>1356600</v>
      </c>
      <c r="AA26" s="13">
        <f t="shared" si="51"/>
        <v>1025751.1764705883</v>
      </c>
      <c r="AB26" s="11">
        <v>369611.41304347821</v>
      </c>
      <c r="AC26" s="11">
        <v>746130</v>
      </c>
      <c r="AD26" s="11">
        <v>824670</v>
      </c>
      <c r="AE26" s="12">
        <v>462014.26630434778</v>
      </c>
      <c r="AF26" s="12">
        <v>785400</v>
      </c>
      <c r="AG26" s="13">
        <f t="shared" si="52"/>
        <v>637565.13586956519</v>
      </c>
      <c r="AH26" s="11">
        <v>755650</v>
      </c>
      <c r="AI26" s="12">
        <v>1627920</v>
      </c>
      <c r="AJ26" s="12">
        <v>1799280</v>
      </c>
      <c r="AK26" s="12">
        <v>944562.5</v>
      </c>
      <c r="AL26" s="12">
        <v>1713600</v>
      </c>
      <c r="AM26" s="13">
        <f t="shared" si="53"/>
        <v>1368202.5</v>
      </c>
      <c r="AN26" s="11">
        <v>434836.95652173908</v>
      </c>
      <c r="AO26" s="12">
        <v>780045</v>
      </c>
      <c r="AP26" s="12">
        <v>862155</v>
      </c>
      <c r="AQ26" s="12">
        <v>543546.19565217383</v>
      </c>
      <c r="AR26" s="12">
        <v>821100</v>
      </c>
      <c r="AS26" s="13">
        <f t="shared" si="54"/>
        <v>688336.63043478259</v>
      </c>
      <c r="AT26" s="11">
        <v>511572.89002557541</v>
      </c>
      <c r="AU26" s="12">
        <v>830917.5</v>
      </c>
      <c r="AV26" s="12">
        <v>918382.5</v>
      </c>
      <c r="AW26" s="12">
        <v>639466.11253196932</v>
      </c>
      <c r="AX26" s="12">
        <v>874650</v>
      </c>
      <c r="AY26" s="13">
        <f t="shared" si="55"/>
        <v>754997.80051150895</v>
      </c>
      <c r="AZ26" s="11">
        <v>445314.95547407016</v>
      </c>
      <c r="BA26" s="12">
        <v>729172.5</v>
      </c>
      <c r="BB26" s="12">
        <v>805927.5</v>
      </c>
      <c r="BC26" s="12">
        <v>556643.69434258773</v>
      </c>
      <c r="BD26" s="12">
        <v>767550</v>
      </c>
      <c r="BE26" s="13">
        <f t="shared" si="56"/>
        <v>660921.7299633316</v>
      </c>
      <c r="BF26" s="11">
        <v>448285.52218735986</v>
      </c>
      <c r="BG26" s="12">
        <v>864832.5</v>
      </c>
      <c r="BH26" s="12">
        <v>955867.5</v>
      </c>
      <c r="BI26" s="12">
        <v>560356.90273419989</v>
      </c>
      <c r="BJ26" s="12">
        <v>910350</v>
      </c>
      <c r="BK26" s="13">
        <f t="shared" si="57"/>
        <v>747938.48498431197</v>
      </c>
      <c r="BL26" s="11">
        <v>522013.15308732184</v>
      </c>
      <c r="BM26" s="12">
        <v>1051365</v>
      </c>
      <c r="BN26" s="12">
        <v>1162035</v>
      </c>
      <c r="BO26" s="12">
        <v>652516.44135915244</v>
      </c>
      <c r="BP26" s="12">
        <v>1106700</v>
      </c>
      <c r="BQ26" s="13">
        <f t="shared" si="58"/>
        <v>898925.91888929496</v>
      </c>
      <c r="BR26" s="11">
        <v>390853.44827586209</v>
      </c>
      <c r="BS26" s="12">
        <v>830917.5</v>
      </c>
      <c r="BT26" s="12">
        <v>918382.5</v>
      </c>
      <c r="BU26" s="12">
        <v>488566.81034482759</v>
      </c>
      <c r="BV26" s="12">
        <v>874650</v>
      </c>
      <c r="BW26" s="13">
        <f t="shared" si="59"/>
        <v>700674.05172413797</v>
      </c>
      <c r="BX26" s="11">
        <v>415801.54071900225</v>
      </c>
      <c r="BY26" s="11">
        <v>1068322.5</v>
      </c>
      <c r="BZ26" s="11">
        <v>1180777.5</v>
      </c>
      <c r="CA26" s="11">
        <v>519751.92589875282</v>
      </c>
      <c r="CB26" s="12">
        <v>1124550</v>
      </c>
      <c r="CC26" s="13">
        <f t="shared" si="60"/>
        <v>861840.6933235511</v>
      </c>
      <c r="CD26" s="11">
        <v>763282.82828282821</v>
      </c>
      <c r="CE26" s="12">
        <v>1729665</v>
      </c>
      <c r="CF26" s="12">
        <v>1911735</v>
      </c>
      <c r="CG26" s="12">
        <v>954103.53535353532</v>
      </c>
      <c r="CH26" s="12">
        <v>1820700</v>
      </c>
      <c r="CI26" s="13">
        <f t="shared" si="61"/>
        <v>1435897.2727272727</v>
      </c>
      <c r="CJ26" s="11">
        <v>756002.80130727682</v>
      </c>
      <c r="CK26" s="12">
        <v>1305727.5</v>
      </c>
      <c r="CL26" s="12">
        <v>1443172.5</v>
      </c>
      <c r="CM26" s="12">
        <v>945003.50163409591</v>
      </c>
      <c r="CN26" s="12">
        <v>1374450</v>
      </c>
      <c r="CO26" s="13">
        <f t="shared" si="62"/>
        <v>1164871.2605882746</v>
      </c>
      <c r="CP26" s="11">
        <v>457434.20631363249</v>
      </c>
      <c r="CQ26" s="12">
        <v>293930</v>
      </c>
      <c r="CR26" s="105">
        <v>324870</v>
      </c>
      <c r="CS26" s="12">
        <v>571792.75789204077</v>
      </c>
      <c r="CT26" s="12">
        <v>309400</v>
      </c>
      <c r="CU26" s="13">
        <f t="shared" si="63"/>
        <v>391485.39284113463</v>
      </c>
      <c r="CV26" s="11">
        <v>386411.93181818188</v>
      </c>
      <c r="CW26" s="12">
        <v>254362.5</v>
      </c>
      <c r="CX26" s="12">
        <v>281137.5</v>
      </c>
      <c r="CY26" s="12">
        <v>483014.91477272729</v>
      </c>
      <c r="CZ26" s="12">
        <v>267750</v>
      </c>
      <c r="DA26" s="13">
        <f t="shared" si="64"/>
        <v>334535.36931818182</v>
      </c>
      <c r="DB26" s="11">
        <v>381042.69385925593</v>
      </c>
      <c r="DC26" s="12">
        <v>265667.5</v>
      </c>
      <c r="DD26" s="12">
        <v>293632.5</v>
      </c>
      <c r="DE26" s="12">
        <v>476303.3673240699</v>
      </c>
      <c r="DF26" s="12">
        <v>279650</v>
      </c>
      <c r="DG26" s="13">
        <f t="shared" si="65"/>
        <v>339259.21223666513</v>
      </c>
      <c r="DH26" s="11">
        <v>424287.28644796152</v>
      </c>
      <c r="DI26" s="12">
        <v>356107.5</v>
      </c>
      <c r="DJ26" s="12">
        <v>393592.5</v>
      </c>
      <c r="DK26" s="12">
        <v>530359.10805995192</v>
      </c>
      <c r="DL26" s="12">
        <v>374850</v>
      </c>
      <c r="DM26" s="13">
        <f t="shared" si="66"/>
        <v>415839.2789015827</v>
      </c>
      <c r="DN26" s="11">
        <v>449256.83709869208</v>
      </c>
      <c r="DO26" s="12">
        <v>440895</v>
      </c>
      <c r="DP26" s="105">
        <v>487305</v>
      </c>
      <c r="DQ26" s="12">
        <v>561571.04637336498</v>
      </c>
      <c r="DR26" s="12">
        <v>464100</v>
      </c>
      <c r="DS26" s="13">
        <f t="shared" si="67"/>
        <v>480625.5766944114</v>
      </c>
      <c r="DT26" s="11">
        <v>1017710.4377104377</v>
      </c>
      <c r="DU26" s="12">
        <v>881790</v>
      </c>
      <c r="DV26" s="12">
        <v>974610</v>
      </c>
      <c r="DW26" s="12">
        <v>1272138.0471380469</v>
      </c>
      <c r="DX26" s="12">
        <v>928200</v>
      </c>
      <c r="DY26" s="13">
        <f t="shared" si="68"/>
        <v>1014889.6969696969</v>
      </c>
      <c r="DZ26" s="11">
        <v>1017710.4377104377</v>
      </c>
      <c r="EA26" s="12">
        <v>893095</v>
      </c>
      <c r="EB26" s="12">
        <v>987105</v>
      </c>
      <c r="EC26" s="12">
        <v>1272138.0471380469</v>
      </c>
      <c r="ED26" s="12">
        <v>940100</v>
      </c>
      <c r="EE26" s="13">
        <f t="shared" si="69"/>
        <v>1022029.6969696969</v>
      </c>
      <c r="EF26" s="11">
        <v>549487.52956560196</v>
      </c>
      <c r="EG26" s="12">
        <v>367412.5</v>
      </c>
      <c r="EH26" s="12">
        <v>406087.5</v>
      </c>
      <c r="EI26" s="12">
        <v>686859.41195700259</v>
      </c>
      <c r="EJ26" s="12">
        <v>386750</v>
      </c>
      <c r="EK26" s="13">
        <f t="shared" si="70"/>
        <v>479319.38830452098</v>
      </c>
      <c r="EL26" s="11">
        <v>597269.05387565424</v>
      </c>
      <c r="EM26" s="12">
        <v>559597.5</v>
      </c>
      <c r="EN26" s="12">
        <v>618502.5</v>
      </c>
      <c r="EO26" s="12">
        <v>746586.31734456797</v>
      </c>
      <c r="EP26" s="12">
        <v>589050</v>
      </c>
      <c r="EQ26" s="13">
        <f t="shared" si="71"/>
        <v>622201.07424404449</v>
      </c>
      <c r="ER26" s="11">
        <v>527508.02838297782</v>
      </c>
      <c r="ES26" s="12">
        <v>350455</v>
      </c>
      <c r="ET26" s="12">
        <v>387345</v>
      </c>
      <c r="EU26" s="12">
        <v>659385.03547872242</v>
      </c>
      <c r="EV26" s="12">
        <v>368900</v>
      </c>
      <c r="EW26" s="13">
        <f t="shared" si="72"/>
        <v>458718.61277234007</v>
      </c>
      <c r="EX26" s="11">
        <v>538273.49834997742</v>
      </c>
      <c r="EY26" s="12">
        <v>260015</v>
      </c>
      <c r="EZ26" s="12">
        <v>287385</v>
      </c>
      <c r="FA26" s="12">
        <v>672841.87293747184</v>
      </c>
      <c r="FB26" s="12">
        <v>273700</v>
      </c>
      <c r="FC26" s="13">
        <f t="shared" si="73"/>
        <v>406443.07425748988</v>
      </c>
      <c r="FD26" s="11">
        <v>1071274.1449583555</v>
      </c>
      <c r="FE26" s="12">
        <v>960925</v>
      </c>
      <c r="FF26" s="12">
        <v>1062075</v>
      </c>
      <c r="FG26" s="12">
        <v>1339092.6811979441</v>
      </c>
      <c r="FH26" s="12">
        <v>1011500</v>
      </c>
      <c r="FI26" s="13">
        <f t="shared" si="74"/>
        <v>1088973.36523126</v>
      </c>
      <c r="FJ26" s="11">
        <v>778860.02886002883</v>
      </c>
      <c r="FK26" s="12">
        <v>474810</v>
      </c>
      <c r="FL26" s="12">
        <v>524790</v>
      </c>
      <c r="FM26" s="12">
        <v>973575.03607503604</v>
      </c>
      <c r="FN26" s="12">
        <v>499800</v>
      </c>
      <c r="FO26" s="13">
        <f t="shared" si="75"/>
        <v>650367.01298701297</v>
      </c>
      <c r="FP26" s="11">
        <v>716551.22655122657</v>
      </c>
      <c r="FQ26" s="12">
        <v>288277.5</v>
      </c>
      <c r="FR26" s="12">
        <v>318622.5</v>
      </c>
      <c r="FS26" s="12">
        <v>895689.03318903316</v>
      </c>
      <c r="FT26" s="12">
        <v>303450</v>
      </c>
      <c r="FU26" s="13">
        <f t="shared" si="76"/>
        <v>504518.0519480519</v>
      </c>
      <c r="FV26" s="11">
        <v>846586.98789133574</v>
      </c>
      <c r="FW26" s="12">
        <v>367412.5</v>
      </c>
      <c r="FX26" s="12">
        <v>406087.5</v>
      </c>
      <c r="FY26" s="12">
        <v>1058233.7348641695</v>
      </c>
      <c r="FZ26" s="12">
        <v>386750</v>
      </c>
      <c r="GA26" s="13">
        <f t="shared" si="77"/>
        <v>613014.14455110102</v>
      </c>
      <c r="GB26" s="11">
        <v>910308.58913046843</v>
      </c>
      <c r="GC26" s="12">
        <v>576555</v>
      </c>
      <c r="GD26" s="12">
        <v>637245</v>
      </c>
      <c r="GE26" s="12">
        <v>1137885.7364130854</v>
      </c>
      <c r="GF26" s="12">
        <v>606900</v>
      </c>
      <c r="GG26" s="13">
        <f t="shared" si="78"/>
        <v>773778.86510871083</v>
      </c>
      <c r="GH26" s="11">
        <v>731174.72097063938</v>
      </c>
      <c r="GI26" s="12">
        <v>276972.5</v>
      </c>
      <c r="GJ26" s="12">
        <v>306127.5</v>
      </c>
      <c r="GK26" s="12">
        <v>913968.40121329913</v>
      </c>
      <c r="GL26" s="12">
        <v>291550</v>
      </c>
      <c r="GM26" s="13">
        <f t="shared" si="79"/>
        <v>503958.62443678768</v>
      </c>
      <c r="GN26" s="11">
        <v>746096.6540516729</v>
      </c>
      <c r="GO26" s="12">
        <v>299582.5</v>
      </c>
      <c r="GP26" s="12">
        <v>331117.5</v>
      </c>
      <c r="GQ26" s="12">
        <v>932620.81756459107</v>
      </c>
      <c r="GR26" s="12">
        <v>315350</v>
      </c>
      <c r="GS26" s="13">
        <f t="shared" si="80"/>
        <v>524953.49432325282</v>
      </c>
    </row>
    <row r="27" spans="2:201" x14ac:dyDescent="0.25">
      <c r="B27" s="9" t="s">
        <v>44</v>
      </c>
      <c r="C27" s="14" t="s">
        <v>45</v>
      </c>
      <c r="D27" s="11">
        <v>220150</v>
      </c>
      <c r="E27" s="12">
        <v>128877</v>
      </c>
      <c r="F27" s="12">
        <v>142443</v>
      </c>
      <c r="G27" s="12">
        <v>275187.5</v>
      </c>
      <c r="H27" s="12">
        <v>135660</v>
      </c>
      <c r="I27" s="13">
        <v>149940</v>
      </c>
      <c r="J27" s="11">
        <v>220150</v>
      </c>
      <c r="K27" s="12">
        <v>135660</v>
      </c>
      <c r="L27" s="12">
        <v>149940</v>
      </c>
      <c r="M27" s="12">
        <v>275187.5</v>
      </c>
      <c r="N27" s="12">
        <v>142800</v>
      </c>
      <c r="O27" s="13">
        <v>164934</v>
      </c>
      <c r="P27" s="11">
        <v>259000.00000000003</v>
      </c>
      <c r="Q27" s="12">
        <v>149226</v>
      </c>
      <c r="R27" s="12">
        <v>164934</v>
      </c>
      <c r="S27" s="12">
        <v>323750</v>
      </c>
      <c r="T27" s="12">
        <v>157080</v>
      </c>
      <c r="U27" s="13">
        <f t="shared" si="50"/>
        <v>210798</v>
      </c>
      <c r="V27" s="11">
        <v>304705.8823529412</v>
      </c>
      <c r="W27" s="12">
        <v>220447.5</v>
      </c>
      <c r="X27" s="12">
        <v>243652.5</v>
      </c>
      <c r="Y27" s="12">
        <v>380882.3529411765</v>
      </c>
      <c r="Z27" s="12">
        <v>232050</v>
      </c>
      <c r="AA27" s="13">
        <f t="shared" si="51"/>
        <v>276347.6470588235</v>
      </c>
      <c r="AB27" s="11">
        <v>239293.47826086957</v>
      </c>
      <c r="AC27" s="11">
        <v>128877</v>
      </c>
      <c r="AD27" s="11">
        <v>142443</v>
      </c>
      <c r="AE27" s="12">
        <v>299116.84782608692</v>
      </c>
      <c r="AF27" s="12">
        <v>135660</v>
      </c>
      <c r="AG27" s="13">
        <f t="shared" si="52"/>
        <v>189078.0652173913</v>
      </c>
      <c r="AH27" s="11">
        <v>489222.22222222225</v>
      </c>
      <c r="AI27" s="12">
        <v>278103</v>
      </c>
      <c r="AJ27" s="12">
        <v>307377</v>
      </c>
      <c r="AK27" s="12">
        <v>611527.77777777775</v>
      </c>
      <c r="AL27" s="12">
        <v>292740</v>
      </c>
      <c r="AM27" s="13">
        <f t="shared" si="53"/>
        <v>395794</v>
      </c>
      <c r="AN27" s="11">
        <v>281521.73913043481</v>
      </c>
      <c r="AO27" s="12">
        <v>142443</v>
      </c>
      <c r="AP27" s="12">
        <v>157437</v>
      </c>
      <c r="AQ27" s="12">
        <v>351902.17391304346</v>
      </c>
      <c r="AR27" s="12">
        <v>149940</v>
      </c>
      <c r="AS27" s="13">
        <f t="shared" si="54"/>
        <v>216648.78260869565</v>
      </c>
      <c r="AT27" s="11">
        <v>331202.04603580566</v>
      </c>
      <c r="AU27" s="12">
        <v>152617.5</v>
      </c>
      <c r="AV27" s="12">
        <v>168682.5</v>
      </c>
      <c r="AW27" s="12">
        <v>414002.55754475703</v>
      </c>
      <c r="AX27" s="12">
        <v>160650</v>
      </c>
      <c r="AY27" s="13">
        <f t="shared" si="55"/>
        <v>245430.92071611257</v>
      </c>
      <c r="AZ27" s="11">
        <v>288305.39549502358</v>
      </c>
      <c r="BA27" s="12">
        <v>122094</v>
      </c>
      <c r="BB27" s="12">
        <v>134946</v>
      </c>
      <c r="BC27" s="12">
        <v>360381.74436877947</v>
      </c>
      <c r="BD27" s="12">
        <v>128520</v>
      </c>
      <c r="BE27" s="13">
        <f t="shared" si="56"/>
        <v>206849.4279727606</v>
      </c>
      <c r="BF27" s="11">
        <v>290228.59704168537</v>
      </c>
      <c r="BG27" s="12">
        <v>162792</v>
      </c>
      <c r="BH27" s="12">
        <v>179928</v>
      </c>
      <c r="BI27" s="12">
        <v>362785.74630210659</v>
      </c>
      <c r="BJ27" s="12">
        <v>171360</v>
      </c>
      <c r="BK27" s="13">
        <f t="shared" si="57"/>
        <v>233418.8686687584</v>
      </c>
      <c r="BL27" s="11">
        <v>337961.27146510786</v>
      </c>
      <c r="BM27" s="12">
        <v>186532.5</v>
      </c>
      <c r="BN27" s="12">
        <v>206167.5</v>
      </c>
      <c r="BO27" s="12">
        <v>422451.58933138463</v>
      </c>
      <c r="BP27" s="12">
        <v>196350</v>
      </c>
      <c r="BQ27" s="13">
        <f t="shared" si="58"/>
        <v>269892.57215929852</v>
      </c>
      <c r="BR27" s="11">
        <v>253045.97701149425</v>
      </c>
      <c r="BS27" s="12">
        <v>152617.5</v>
      </c>
      <c r="BT27" s="12">
        <v>168682.5</v>
      </c>
      <c r="BU27" s="12">
        <v>316307.47126436781</v>
      </c>
      <c r="BV27" s="12">
        <v>160650</v>
      </c>
      <c r="BW27" s="13">
        <f t="shared" si="59"/>
        <v>210260.68965517241</v>
      </c>
      <c r="BX27" s="11">
        <v>269197.84788456839</v>
      </c>
      <c r="BY27" s="11">
        <v>189924</v>
      </c>
      <c r="BZ27" s="11">
        <v>209916</v>
      </c>
      <c r="CA27" s="11">
        <v>336497.30985571042</v>
      </c>
      <c r="CB27" s="12">
        <v>199920</v>
      </c>
      <c r="CC27" s="13">
        <f t="shared" si="60"/>
        <v>241091.03154805576</v>
      </c>
      <c r="CD27" s="11">
        <v>494163.8608305275</v>
      </c>
      <c r="CE27" s="12">
        <v>291669</v>
      </c>
      <c r="CF27" s="12">
        <v>322371</v>
      </c>
      <c r="CG27" s="12">
        <v>617704.82603815943</v>
      </c>
      <c r="CH27" s="12">
        <v>307020</v>
      </c>
      <c r="CI27" s="13">
        <f t="shared" si="61"/>
        <v>406585.73737373739</v>
      </c>
      <c r="CJ27" s="11">
        <v>489450.632517397</v>
      </c>
      <c r="CK27" s="12">
        <v>223839</v>
      </c>
      <c r="CL27" s="12">
        <v>247401</v>
      </c>
      <c r="CM27" s="12">
        <v>611813.29064674617</v>
      </c>
      <c r="CN27" s="12">
        <v>235620</v>
      </c>
      <c r="CO27" s="13">
        <f t="shared" si="62"/>
        <v>361624.78463282867</v>
      </c>
      <c r="CP27" s="11">
        <v>296151.62963437283</v>
      </c>
      <c r="CQ27" s="12">
        <v>54264</v>
      </c>
      <c r="CR27" s="105">
        <v>59976</v>
      </c>
      <c r="CS27" s="12">
        <v>370189.53704296588</v>
      </c>
      <c r="CT27" s="12">
        <v>57120</v>
      </c>
      <c r="CU27" s="13">
        <f t="shared" si="63"/>
        <v>167540.23333546775</v>
      </c>
      <c r="CV27" s="11">
        <v>250170.45454545456</v>
      </c>
      <c r="CW27" s="12">
        <v>42959</v>
      </c>
      <c r="CX27" s="12">
        <v>47481</v>
      </c>
      <c r="CY27" s="12">
        <v>312713.06818181812</v>
      </c>
      <c r="CZ27" s="12">
        <v>45220</v>
      </c>
      <c r="DA27" s="13">
        <f t="shared" si="64"/>
        <v>139708.70454545453</v>
      </c>
      <c r="DB27" s="11">
        <v>246694.30748543257</v>
      </c>
      <c r="DC27" s="12">
        <v>47481</v>
      </c>
      <c r="DD27" s="12">
        <v>52479</v>
      </c>
      <c r="DE27" s="12">
        <v>308367.88435679069</v>
      </c>
      <c r="DF27" s="12">
        <v>49980</v>
      </c>
      <c r="DG27" s="13">
        <f t="shared" si="65"/>
        <v>141000.43836844465</v>
      </c>
      <c r="DH27" s="11">
        <v>274691.68151486572</v>
      </c>
      <c r="DI27" s="12">
        <v>63308</v>
      </c>
      <c r="DJ27" s="12">
        <v>69972</v>
      </c>
      <c r="DK27" s="12">
        <v>343364.60189358203</v>
      </c>
      <c r="DL27" s="12">
        <v>66640</v>
      </c>
      <c r="DM27" s="13">
        <f t="shared" si="66"/>
        <v>163595.25668168956</v>
      </c>
      <c r="DN27" s="11">
        <v>290857.44484079804</v>
      </c>
      <c r="DO27" s="12">
        <v>76874</v>
      </c>
      <c r="DP27" s="105">
        <v>84966</v>
      </c>
      <c r="DQ27" s="12">
        <v>363571.80605099746</v>
      </c>
      <c r="DR27" s="12">
        <v>80920</v>
      </c>
      <c r="DS27" s="13">
        <f t="shared" si="67"/>
        <v>179437.85017835911</v>
      </c>
      <c r="DT27" s="11">
        <v>658885.14777403662</v>
      </c>
      <c r="DU27" s="12">
        <v>152617.5</v>
      </c>
      <c r="DV27" s="12">
        <v>168682.5</v>
      </c>
      <c r="DW27" s="12">
        <v>823606.43471754587</v>
      </c>
      <c r="DX27" s="12">
        <v>160650</v>
      </c>
      <c r="DY27" s="13">
        <f t="shared" si="68"/>
        <v>392888.31649831648</v>
      </c>
      <c r="DZ27" s="11">
        <v>658885.14777403662</v>
      </c>
      <c r="EA27" s="12">
        <v>156009</v>
      </c>
      <c r="EB27" s="12">
        <v>172431</v>
      </c>
      <c r="EC27" s="12">
        <v>823606.43471754587</v>
      </c>
      <c r="ED27" s="12">
        <v>164220</v>
      </c>
      <c r="EE27" s="13">
        <f t="shared" si="69"/>
        <v>395030.31649831648</v>
      </c>
      <c r="EF27" s="11">
        <v>355748.70680537669</v>
      </c>
      <c r="EG27" s="12">
        <v>65569</v>
      </c>
      <c r="EH27" s="12">
        <v>72471</v>
      </c>
      <c r="EI27" s="12">
        <v>444685.88350672071</v>
      </c>
      <c r="EJ27" s="12">
        <v>69020</v>
      </c>
      <c r="EK27" s="13">
        <f t="shared" si="70"/>
        <v>201498.91806241949</v>
      </c>
      <c r="EL27" s="11">
        <v>386683.37696236593</v>
      </c>
      <c r="EM27" s="12">
        <v>94962</v>
      </c>
      <c r="EN27" s="12">
        <v>104958</v>
      </c>
      <c r="EO27" s="12">
        <v>483354.22120295727</v>
      </c>
      <c r="EP27" s="12">
        <v>99960</v>
      </c>
      <c r="EQ27" s="13">
        <f t="shared" si="71"/>
        <v>233983.51963306466</v>
      </c>
      <c r="ER27" s="11">
        <v>341518.75853316166</v>
      </c>
      <c r="ES27" s="12">
        <v>62177.5</v>
      </c>
      <c r="ET27" s="12">
        <v>68722.5</v>
      </c>
      <c r="EU27" s="12">
        <v>426898.44816645188</v>
      </c>
      <c r="EV27" s="12">
        <v>65450</v>
      </c>
      <c r="EW27" s="13">
        <f t="shared" si="72"/>
        <v>192953.44133992269</v>
      </c>
      <c r="EX27" s="11">
        <v>348488.52911547112</v>
      </c>
      <c r="EY27" s="12">
        <v>45220</v>
      </c>
      <c r="EZ27" s="12">
        <v>49980</v>
      </c>
      <c r="FA27" s="12">
        <v>435610.66139433865</v>
      </c>
      <c r="FB27" s="12">
        <v>47600</v>
      </c>
      <c r="FC27" s="13">
        <f t="shared" si="73"/>
        <v>185379.83810196194</v>
      </c>
      <c r="FD27" s="11">
        <v>693563.31344635447</v>
      </c>
      <c r="FE27" s="12">
        <v>163922.5</v>
      </c>
      <c r="FF27" s="12">
        <v>181177.5</v>
      </c>
      <c r="FG27" s="12">
        <v>866954.14180794312</v>
      </c>
      <c r="FH27" s="12">
        <v>172550</v>
      </c>
      <c r="FI27" s="13">
        <f t="shared" si="74"/>
        <v>415633.49105085956</v>
      </c>
      <c r="FJ27" s="11">
        <v>504248.83758217096</v>
      </c>
      <c r="FK27" s="12">
        <v>81396</v>
      </c>
      <c r="FL27" s="12">
        <v>89964</v>
      </c>
      <c r="FM27" s="12">
        <v>630311.0469777137</v>
      </c>
      <c r="FN27" s="12">
        <v>85680</v>
      </c>
      <c r="FO27" s="13">
        <f t="shared" si="75"/>
        <v>278319.97691197693</v>
      </c>
      <c r="FP27" s="11">
        <v>463908.93057559733</v>
      </c>
      <c r="FQ27" s="12">
        <v>54264</v>
      </c>
      <c r="FR27" s="12">
        <v>59976</v>
      </c>
      <c r="FS27" s="12">
        <v>579886.16321949661</v>
      </c>
      <c r="FT27" s="12">
        <v>57120</v>
      </c>
      <c r="FU27" s="13">
        <f t="shared" si="76"/>
        <v>243031.0187590188</v>
      </c>
      <c r="FV27" s="11">
        <v>548096.56258931616</v>
      </c>
      <c r="FW27" s="12">
        <v>65569</v>
      </c>
      <c r="FX27" s="12">
        <v>72471</v>
      </c>
      <c r="FY27" s="12">
        <v>685120.70323664532</v>
      </c>
      <c r="FZ27" s="12">
        <v>69020</v>
      </c>
      <c r="GA27" s="13">
        <f t="shared" si="77"/>
        <v>288055.45316519227</v>
      </c>
      <c r="GB27" s="11">
        <v>589351.14256915718</v>
      </c>
      <c r="GC27" s="12">
        <v>97223</v>
      </c>
      <c r="GD27" s="12">
        <v>107457</v>
      </c>
      <c r="GE27" s="12">
        <v>736688.9282114465</v>
      </c>
      <c r="GF27" s="12">
        <v>102340</v>
      </c>
      <c r="GG27" s="13">
        <f t="shared" si="78"/>
        <v>326612.01415612071</v>
      </c>
      <c r="GH27" s="11">
        <v>473376.45977101766</v>
      </c>
      <c r="GI27" s="12">
        <v>50872.5</v>
      </c>
      <c r="GJ27" s="12">
        <v>56227.5</v>
      </c>
      <c r="GK27" s="12">
        <v>591720.57471377205</v>
      </c>
      <c r="GL27" s="12">
        <v>53550</v>
      </c>
      <c r="GM27" s="13">
        <f t="shared" si="79"/>
        <v>245149.40689695795</v>
      </c>
      <c r="GN27" s="11">
        <v>483037.20384797722</v>
      </c>
      <c r="GO27" s="12">
        <v>56525</v>
      </c>
      <c r="GP27" s="12">
        <v>62475</v>
      </c>
      <c r="GQ27" s="12">
        <v>603796.50480997155</v>
      </c>
      <c r="GR27" s="12">
        <v>59500</v>
      </c>
      <c r="GS27" s="13">
        <f t="shared" si="80"/>
        <v>253066.74173158975</v>
      </c>
    </row>
    <row r="28" spans="2:201" x14ac:dyDescent="0.25">
      <c r="B28" s="9" t="s">
        <v>46</v>
      </c>
      <c r="C28" s="14" t="s">
        <v>47</v>
      </c>
      <c r="D28" s="11">
        <v>106688.26</v>
      </c>
      <c r="E28" s="12">
        <v>196707</v>
      </c>
      <c r="F28" s="12">
        <v>217413</v>
      </c>
      <c r="G28" s="12">
        <v>133360.32500000001</v>
      </c>
      <c r="H28" s="12">
        <v>207060</v>
      </c>
      <c r="I28" s="13" t="s">
        <v>433</v>
      </c>
      <c r="J28" s="11">
        <v>106688.26</v>
      </c>
      <c r="K28" s="12">
        <v>210273</v>
      </c>
      <c r="L28" s="12">
        <v>232407</v>
      </c>
      <c r="M28" s="12">
        <v>133360.32500000001</v>
      </c>
      <c r="N28" s="12">
        <v>221340</v>
      </c>
      <c r="O28" s="13">
        <v>254898</v>
      </c>
      <c r="P28" s="11">
        <v>125515.6</v>
      </c>
      <c r="Q28" s="12">
        <v>230622</v>
      </c>
      <c r="R28" s="12">
        <v>254898</v>
      </c>
      <c r="S28" s="12">
        <v>156894.5</v>
      </c>
      <c r="T28" s="12">
        <v>242760</v>
      </c>
      <c r="U28" s="13">
        <f t="shared" si="50"/>
        <v>202138.02</v>
      </c>
      <c r="V28" s="11">
        <v>147665.4117647059</v>
      </c>
      <c r="W28" s="12">
        <v>390022.5</v>
      </c>
      <c r="X28" s="12">
        <v>431077.5</v>
      </c>
      <c r="Y28" s="12">
        <v>184581.76470588235</v>
      </c>
      <c r="Z28" s="12">
        <v>410550</v>
      </c>
      <c r="AA28" s="13">
        <f t="shared" si="51"/>
        <v>312779.43529411766</v>
      </c>
      <c r="AB28" s="11">
        <v>115965.5</v>
      </c>
      <c r="AC28" s="11">
        <v>210273</v>
      </c>
      <c r="AD28" s="11">
        <v>232407</v>
      </c>
      <c r="AE28" s="12">
        <v>144956.875</v>
      </c>
      <c r="AF28" s="12">
        <v>221340</v>
      </c>
      <c r="AG28" s="13">
        <f t="shared" si="52"/>
        <v>184988.47500000001</v>
      </c>
      <c r="AH28" s="11">
        <v>237085.02222222221</v>
      </c>
      <c r="AI28" s="12">
        <v>491767.5</v>
      </c>
      <c r="AJ28" s="12">
        <v>543532.5</v>
      </c>
      <c r="AK28" s="12">
        <v>296356.27777777775</v>
      </c>
      <c r="AL28" s="12">
        <v>517650</v>
      </c>
      <c r="AM28" s="13">
        <f t="shared" si="53"/>
        <v>417278.26</v>
      </c>
      <c r="AN28" s="11">
        <v>136430</v>
      </c>
      <c r="AO28" s="12">
        <v>220447.5</v>
      </c>
      <c r="AP28" s="12">
        <v>243652.5</v>
      </c>
      <c r="AQ28" s="12">
        <v>170537.5</v>
      </c>
      <c r="AR28" s="12">
        <v>232050</v>
      </c>
      <c r="AS28" s="13">
        <f t="shared" si="54"/>
        <v>200623.5</v>
      </c>
      <c r="AT28" s="11">
        <v>160505.88235294117</v>
      </c>
      <c r="AU28" s="12">
        <v>237405</v>
      </c>
      <c r="AV28" s="12">
        <v>262395</v>
      </c>
      <c r="AW28" s="12">
        <v>200632.35294117648</v>
      </c>
      <c r="AX28" s="12">
        <v>249900</v>
      </c>
      <c r="AY28" s="13">
        <f t="shared" si="55"/>
        <v>222167.64705882352</v>
      </c>
      <c r="AZ28" s="11">
        <v>139717.46987951809</v>
      </c>
      <c r="BA28" s="12">
        <v>203490</v>
      </c>
      <c r="BB28" s="12">
        <v>224910</v>
      </c>
      <c r="BC28" s="12">
        <v>174646.8373493976</v>
      </c>
      <c r="BD28" s="12">
        <v>214200</v>
      </c>
      <c r="BE28" s="13">
        <f t="shared" si="56"/>
        <v>191392.86144578311</v>
      </c>
      <c r="BF28" s="11">
        <v>140649.48453608248</v>
      </c>
      <c r="BG28" s="12">
        <v>244188</v>
      </c>
      <c r="BH28" s="12">
        <v>269892</v>
      </c>
      <c r="BI28" s="12">
        <v>175811.8556701031</v>
      </c>
      <c r="BJ28" s="12">
        <v>257040</v>
      </c>
      <c r="BK28" s="13">
        <f t="shared" si="57"/>
        <v>217516.26804123711</v>
      </c>
      <c r="BL28" s="11">
        <v>163781.51260504202</v>
      </c>
      <c r="BM28" s="12">
        <v>312018</v>
      </c>
      <c r="BN28" s="12">
        <v>344862</v>
      </c>
      <c r="BO28" s="12">
        <v>204726.89075630254</v>
      </c>
      <c r="BP28" s="12">
        <v>328440</v>
      </c>
      <c r="BQ28" s="13">
        <f t="shared" si="58"/>
        <v>270765.68067226891</v>
      </c>
      <c r="BR28" s="11">
        <v>122630.18390804598</v>
      </c>
      <c r="BS28" s="12">
        <v>237405</v>
      </c>
      <c r="BT28" s="12">
        <v>262395</v>
      </c>
      <c r="BU28" s="12">
        <v>153287.72988505749</v>
      </c>
      <c r="BV28" s="12">
        <v>249900</v>
      </c>
      <c r="BW28" s="13">
        <f t="shared" si="59"/>
        <v>205123.5827586207</v>
      </c>
      <c r="BX28" s="11">
        <v>130457.64245536807</v>
      </c>
      <c r="BY28" s="11">
        <v>318801</v>
      </c>
      <c r="BZ28" s="11">
        <v>352359</v>
      </c>
      <c r="CA28" s="11">
        <v>163072.05306921009</v>
      </c>
      <c r="CB28" s="12">
        <v>335580</v>
      </c>
      <c r="CC28" s="13">
        <f t="shared" si="60"/>
        <v>260053.93910491565</v>
      </c>
      <c r="CD28" s="11">
        <v>239479.82042648707</v>
      </c>
      <c r="CE28" s="12">
        <v>525682.5</v>
      </c>
      <c r="CF28" s="12">
        <v>581017.5</v>
      </c>
      <c r="CG28" s="12">
        <v>299349.77553310886</v>
      </c>
      <c r="CH28" s="12">
        <v>553350</v>
      </c>
      <c r="CI28" s="13">
        <f t="shared" si="61"/>
        <v>439775.91919191915</v>
      </c>
      <c r="CJ28" s="11">
        <v>237195.71355521464</v>
      </c>
      <c r="CK28" s="12">
        <v>400197</v>
      </c>
      <c r="CL28" s="12">
        <v>442323</v>
      </c>
      <c r="CM28" s="12">
        <v>296494.64194401831</v>
      </c>
      <c r="CN28" s="12">
        <v>421260</v>
      </c>
      <c r="CO28" s="13">
        <f t="shared" si="62"/>
        <v>359494.07109984662</v>
      </c>
      <c r="CP28" s="11">
        <v>143519.882179676</v>
      </c>
      <c r="CQ28" s="12">
        <v>83657</v>
      </c>
      <c r="CR28" s="105">
        <v>92463</v>
      </c>
      <c r="CS28" s="12">
        <v>179399.852724595</v>
      </c>
      <c r="CT28" s="12">
        <v>88060</v>
      </c>
      <c r="CU28" s="13">
        <f t="shared" si="63"/>
        <v>117419.94698085419</v>
      </c>
      <c r="CV28" s="11">
        <v>121236.65909090909</v>
      </c>
      <c r="CW28" s="12">
        <v>72352</v>
      </c>
      <c r="CX28" s="12">
        <v>79968</v>
      </c>
      <c r="CY28" s="12">
        <v>151545.82386363638</v>
      </c>
      <c r="CZ28" s="12">
        <v>76160</v>
      </c>
      <c r="DA28" s="13">
        <f t="shared" si="64"/>
        <v>100252.49659090908</v>
      </c>
      <c r="DB28" s="11">
        <v>119552.06185567011</v>
      </c>
      <c r="DC28" s="12">
        <v>74613</v>
      </c>
      <c r="DD28" s="12">
        <v>82467</v>
      </c>
      <c r="DE28" s="12">
        <v>149440.07731958764</v>
      </c>
      <c r="DF28" s="12">
        <v>78540</v>
      </c>
      <c r="DG28" s="13">
        <f t="shared" si="65"/>
        <v>100922.42783505155</v>
      </c>
      <c r="DH28" s="11">
        <v>133120.04332180414</v>
      </c>
      <c r="DI28" s="12">
        <v>106267</v>
      </c>
      <c r="DJ28" s="12">
        <v>117453</v>
      </c>
      <c r="DK28" s="12">
        <v>166400.05415225521</v>
      </c>
      <c r="DL28" s="12">
        <v>111860</v>
      </c>
      <c r="DM28" s="13">
        <f t="shared" si="66"/>
        <v>127020.01949481186</v>
      </c>
      <c r="DN28" s="11">
        <v>140954.23437706433</v>
      </c>
      <c r="DO28" s="12">
        <v>135660</v>
      </c>
      <c r="DP28" s="105">
        <v>149940</v>
      </c>
      <c r="DQ28" s="12">
        <v>176192.79297133043</v>
      </c>
      <c r="DR28" s="12">
        <v>142800</v>
      </c>
      <c r="DS28" s="13">
        <f t="shared" si="67"/>
        <v>149109.40546967895</v>
      </c>
      <c r="DT28" s="11">
        <v>319306.42723531614</v>
      </c>
      <c r="DU28" s="12">
        <v>260015</v>
      </c>
      <c r="DV28" s="12">
        <v>287385</v>
      </c>
      <c r="DW28" s="12">
        <v>399133.03404414514</v>
      </c>
      <c r="DX28" s="12">
        <v>273700</v>
      </c>
      <c r="DY28" s="13">
        <f t="shared" si="68"/>
        <v>307907.89225589222</v>
      </c>
      <c r="DZ28" s="11">
        <v>319306.42723531614</v>
      </c>
      <c r="EA28" s="12">
        <v>265667.5</v>
      </c>
      <c r="EB28" s="12">
        <v>293632.5</v>
      </c>
      <c r="EC28" s="12">
        <v>399133.03404414514</v>
      </c>
      <c r="ED28" s="12">
        <v>279650</v>
      </c>
      <c r="EE28" s="13">
        <f t="shared" si="69"/>
        <v>311477.89225589222</v>
      </c>
      <c r="EF28" s="11">
        <v>172401.59221583372</v>
      </c>
      <c r="EG28" s="12">
        <v>108528</v>
      </c>
      <c r="EH28" s="12">
        <v>119952</v>
      </c>
      <c r="EI28" s="12">
        <v>215501.99026979215</v>
      </c>
      <c r="EJ28" s="12">
        <v>114240</v>
      </c>
      <c r="EK28" s="13">
        <f t="shared" si="70"/>
        <v>146124.71649712516</v>
      </c>
      <c r="EL28" s="11">
        <v>187393.03501721055</v>
      </c>
      <c r="EM28" s="12">
        <v>169575</v>
      </c>
      <c r="EN28" s="12">
        <v>187425</v>
      </c>
      <c r="EO28" s="12">
        <v>234241.29377151318</v>
      </c>
      <c r="EP28" s="12">
        <v>178500</v>
      </c>
      <c r="EQ28" s="13">
        <f t="shared" si="71"/>
        <v>191426.86575774473</v>
      </c>
      <c r="ER28" s="11">
        <v>165505.52852720034</v>
      </c>
      <c r="ES28" s="12">
        <v>104006</v>
      </c>
      <c r="ET28" s="12">
        <v>114954</v>
      </c>
      <c r="EU28" s="12">
        <v>206881.91065900042</v>
      </c>
      <c r="EV28" s="12">
        <v>109480</v>
      </c>
      <c r="EW28" s="13">
        <f t="shared" si="72"/>
        <v>140165.48783724016</v>
      </c>
      <c r="EX28" s="11">
        <v>168883.19237469425</v>
      </c>
      <c r="EY28" s="12">
        <v>73482.5</v>
      </c>
      <c r="EZ28" s="12">
        <v>81217.5</v>
      </c>
      <c r="FA28" s="12">
        <v>211103.99046836779</v>
      </c>
      <c r="FB28" s="12">
        <v>77350</v>
      </c>
      <c r="FC28" s="13">
        <f t="shared" si="73"/>
        <v>122407.43656861242</v>
      </c>
      <c r="FD28" s="11">
        <v>336112.0286687538</v>
      </c>
      <c r="FE28" s="12">
        <v>282625</v>
      </c>
      <c r="FF28" s="12">
        <v>312375</v>
      </c>
      <c r="FG28" s="12">
        <v>420140.03583594225</v>
      </c>
      <c r="FH28" s="12">
        <v>297500</v>
      </c>
      <c r="FI28" s="13">
        <f t="shared" si="74"/>
        <v>329750.41290093923</v>
      </c>
      <c r="FJ28" s="11">
        <v>244367.16370049701</v>
      </c>
      <c r="FK28" s="12">
        <v>144704</v>
      </c>
      <c r="FL28" s="12">
        <v>159936</v>
      </c>
      <c r="FM28" s="12">
        <v>305458.95462562126</v>
      </c>
      <c r="FN28" s="12">
        <v>152320</v>
      </c>
      <c r="FO28" s="13">
        <f t="shared" si="75"/>
        <v>201357.22366522363</v>
      </c>
      <c r="FP28" s="11">
        <v>224817.79060445726</v>
      </c>
      <c r="FQ28" s="12">
        <v>81396</v>
      </c>
      <c r="FR28" s="12">
        <v>89964</v>
      </c>
      <c r="FS28" s="12">
        <v>281022.23825557157</v>
      </c>
      <c r="FT28" s="12">
        <v>85680</v>
      </c>
      <c r="FU28" s="13">
        <f t="shared" si="76"/>
        <v>152576.00577200577</v>
      </c>
      <c r="FV28" s="11">
        <v>265616.48228314891</v>
      </c>
      <c r="FW28" s="12">
        <v>108528</v>
      </c>
      <c r="FX28" s="12">
        <v>119952</v>
      </c>
      <c r="FY28" s="12">
        <v>332020.60285393614</v>
      </c>
      <c r="FZ28" s="12">
        <v>114240</v>
      </c>
      <c r="GA28" s="13">
        <f t="shared" si="77"/>
        <v>188071.41702741702</v>
      </c>
      <c r="GB28" s="11">
        <v>285609.12073456869</v>
      </c>
      <c r="GC28" s="12">
        <v>175227.5</v>
      </c>
      <c r="GD28" s="12">
        <v>193672.5</v>
      </c>
      <c r="GE28" s="12">
        <v>357011.40091821097</v>
      </c>
      <c r="GF28" s="12">
        <v>184450</v>
      </c>
      <c r="GG28" s="13">
        <f t="shared" si="78"/>
        <v>239194.10433055591</v>
      </c>
      <c r="GH28" s="11">
        <v>229405.90878005841</v>
      </c>
      <c r="GI28" s="12">
        <v>79135</v>
      </c>
      <c r="GJ28" s="12">
        <v>87465</v>
      </c>
      <c r="GK28" s="12">
        <v>286757.38597507303</v>
      </c>
      <c r="GL28" s="12">
        <v>83300</v>
      </c>
      <c r="GM28" s="13">
        <f t="shared" si="79"/>
        <v>153212.6589510263</v>
      </c>
      <c r="GN28" s="11">
        <v>234087.66202046775</v>
      </c>
      <c r="GO28" s="12">
        <v>85918</v>
      </c>
      <c r="GP28" s="12">
        <v>94962</v>
      </c>
      <c r="GQ28" s="12">
        <v>292609.57752558473</v>
      </c>
      <c r="GR28" s="12">
        <v>90440</v>
      </c>
      <c r="GS28" s="13">
        <f t="shared" si="80"/>
        <v>159603.44790921049</v>
      </c>
    </row>
    <row r="29" spans="2:201" x14ac:dyDescent="0.25">
      <c r="B29" s="9" t="s">
        <v>48</v>
      </c>
      <c r="C29" s="14" t="s">
        <v>49</v>
      </c>
      <c r="D29" s="11">
        <v>41650</v>
      </c>
      <c r="E29" s="12">
        <v>40698</v>
      </c>
      <c r="F29" s="12">
        <v>44982</v>
      </c>
      <c r="G29" s="12">
        <v>52062.5</v>
      </c>
      <c r="H29" s="12">
        <v>42840</v>
      </c>
      <c r="I29" s="13">
        <v>52479</v>
      </c>
      <c r="J29" s="11">
        <v>41650</v>
      </c>
      <c r="K29" s="12">
        <v>47481</v>
      </c>
      <c r="L29" s="12">
        <v>52479</v>
      </c>
      <c r="M29" s="12">
        <v>52062.5</v>
      </c>
      <c r="N29" s="12">
        <v>49980</v>
      </c>
      <c r="O29" s="13">
        <v>56227.5</v>
      </c>
      <c r="P29" s="11">
        <v>49000</v>
      </c>
      <c r="Q29" s="12">
        <v>50872.5</v>
      </c>
      <c r="R29" s="12">
        <v>56227.5</v>
      </c>
      <c r="S29" s="12">
        <v>61250</v>
      </c>
      <c r="T29" s="12">
        <v>53550</v>
      </c>
      <c r="U29" s="13">
        <f t="shared" si="50"/>
        <v>54180</v>
      </c>
      <c r="V29" s="11">
        <v>57647.058823529413</v>
      </c>
      <c r="W29" s="12">
        <v>81396</v>
      </c>
      <c r="X29" s="12">
        <v>89964</v>
      </c>
      <c r="Y29" s="12">
        <v>72058.823529411777</v>
      </c>
      <c r="Z29" s="12">
        <v>85680</v>
      </c>
      <c r="AA29" s="13">
        <f t="shared" si="51"/>
        <v>77349.176470588238</v>
      </c>
      <c r="AB29" s="11">
        <v>45271.739130434777</v>
      </c>
      <c r="AC29" s="11">
        <v>47481</v>
      </c>
      <c r="AD29" s="11">
        <v>52479</v>
      </c>
      <c r="AE29" s="12">
        <v>56589.673913043473</v>
      </c>
      <c r="AF29" s="12">
        <v>49980</v>
      </c>
      <c r="AG29" s="13">
        <f t="shared" si="52"/>
        <v>50360.282608695656</v>
      </c>
      <c r="AH29" s="11">
        <v>92555.555555555562</v>
      </c>
      <c r="AI29" s="12">
        <v>101745</v>
      </c>
      <c r="AJ29" s="12">
        <v>112455</v>
      </c>
      <c r="AK29" s="12">
        <v>115694.44444444444</v>
      </c>
      <c r="AL29" s="12">
        <v>107100</v>
      </c>
      <c r="AM29" s="13">
        <f t="shared" si="53"/>
        <v>105910</v>
      </c>
      <c r="AN29" s="11">
        <v>53260.869565217392</v>
      </c>
      <c r="AO29" s="12">
        <v>50872.5</v>
      </c>
      <c r="AP29" s="12">
        <v>56227.5</v>
      </c>
      <c r="AQ29" s="12">
        <v>66576.086956521729</v>
      </c>
      <c r="AR29" s="12">
        <v>53550</v>
      </c>
      <c r="AS29" s="13">
        <f t="shared" si="54"/>
        <v>56097.391304347824</v>
      </c>
      <c r="AT29" s="11">
        <v>62659.846547314577</v>
      </c>
      <c r="AU29" s="12">
        <v>54264</v>
      </c>
      <c r="AV29" s="12">
        <v>59976</v>
      </c>
      <c r="AW29" s="12">
        <v>78324.808184143229</v>
      </c>
      <c r="AX29" s="12">
        <v>57120</v>
      </c>
      <c r="AY29" s="13">
        <f t="shared" si="55"/>
        <v>62468.930946291563</v>
      </c>
      <c r="AZ29" s="11">
        <v>54544.264012572028</v>
      </c>
      <c r="BA29" s="12">
        <v>44089.5</v>
      </c>
      <c r="BB29" s="12">
        <v>48730.5</v>
      </c>
      <c r="BC29" s="12">
        <v>68180.330015715037</v>
      </c>
      <c r="BD29" s="12">
        <v>46410</v>
      </c>
      <c r="BE29" s="13">
        <f t="shared" si="56"/>
        <v>52390.918805657413</v>
      </c>
      <c r="BF29" s="11">
        <v>54908.112953832358</v>
      </c>
      <c r="BG29" s="12">
        <v>57655.5</v>
      </c>
      <c r="BH29" s="12">
        <v>63724.5</v>
      </c>
      <c r="BI29" s="12">
        <v>68635.141192290452</v>
      </c>
      <c r="BJ29" s="12">
        <v>60690</v>
      </c>
      <c r="BK29" s="13">
        <f t="shared" si="57"/>
        <v>61122.650829224571</v>
      </c>
      <c r="BL29" s="11">
        <v>63938.618925831201</v>
      </c>
      <c r="BM29" s="12">
        <v>67830</v>
      </c>
      <c r="BN29" s="12">
        <v>74970</v>
      </c>
      <c r="BO29" s="12">
        <v>79923.273657288999</v>
      </c>
      <c r="BP29" s="12">
        <v>71400</v>
      </c>
      <c r="BQ29" s="13">
        <f t="shared" si="58"/>
        <v>71612.378516624041</v>
      </c>
      <c r="BR29" s="11">
        <v>47873.563218390802</v>
      </c>
      <c r="BS29" s="12">
        <v>54264</v>
      </c>
      <c r="BT29" s="12">
        <v>59976</v>
      </c>
      <c r="BU29" s="12">
        <v>59841.954022988502</v>
      </c>
      <c r="BV29" s="12">
        <v>57120</v>
      </c>
      <c r="BW29" s="13">
        <f t="shared" si="59"/>
        <v>55815.103448275862</v>
      </c>
      <c r="BX29" s="11">
        <v>50929.32257275618</v>
      </c>
      <c r="BY29" s="11">
        <v>67830</v>
      </c>
      <c r="BZ29" s="11">
        <v>74970</v>
      </c>
      <c r="CA29" s="11">
        <v>63661.653215945218</v>
      </c>
      <c r="CB29" s="12">
        <v>71400</v>
      </c>
      <c r="CC29" s="13">
        <f t="shared" si="60"/>
        <v>65758.19515774028</v>
      </c>
      <c r="CD29" s="11">
        <v>93490.460157126829</v>
      </c>
      <c r="CE29" s="12">
        <v>108528</v>
      </c>
      <c r="CF29" s="12">
        <v>119952</v>
      </c>
      <c r="CG29" s="12">
        <v>116863.07519640854</v>
      </c>
      <c r="CH29" s="12">
        <v>114240</v>
      </c>
      <c r="CI29" s="13">
        <f t="shared" si="61"/>
        <v>110614.70707070707</v>
      </c>
      <c r="CJ29" s="11">
        <v>92598.768314102141</v>
      </c>
      <c r="CK29" s="12">
        <v>81396</v>
      </c>
      <c r="CL29" s="12">
        <v>89964</v>
      </c>
      <c r="CM29" s="12">
        <v>115748.46039262766</v>
      </c>
      <c r="CN29" s="12">
        <v>85680</v>
      </c>
      <c r="CO29" s="13">
        <f t="shared" si="62"/>
        <v>93077.44574134596</v>
      </c>
      <c r="CP29" s="11">
        <v>56028.686687584042</v>
      </c>
      <c r="CQ29" s="12">
        <v>19218.5</v>
      </c>
      <c r="CR29" s="105">
        <v>21241.5</v>
      </c>
      <c r="CS29" s="12">
        <v>70035.858359480044</v>
      </c>
      <c r="CT29" s="12">
        <v>20230</v>
      </c>
      <c r="CU29" s="13">
        <f t="shared" si="63"/>
        <v>37350.909009412819</v>
      </c>
      <c r="CV29" s="11">
        <v>47329.545454545456</v>
      </c>
      <c r="CW29" s="12">
        <v>15827</v>
      </c>
      <c r="CX29" s="12">
        <v>17493</v>
      </c>
      <c r="CY29" s="12">
        <v>59161.931818181816</v>
      </c>
      <c r="CZ29" s="12">
        <v>16660</v>
      </c>
      <c r="DA29" s="13">
        <f t="shared" si="64"/>
        <v>31294.295454545452</v>
      </c>
      <c r="DB29" s="11">
        <v>46671.896010757504</v>
      </c>
      <c r="DC29" s="12">
        <v>16957.5</v>
      </c>
      <c r="DD29" s="12">
        <v>18742.5</v>
      </c>
      <c r="DE29" s="12">
        <v>58339.870013446882</v>
      </c>
      <c r="DF29" s="12">
        <v>17850</v>
      </c>
      <c r="DG29" s="13">
        <f t="shared" si="65"/>
        <v>31712.353204840874</v>
      </c>
      <c r="DH29" s="11">
        <v>51968.696502812432</v>
      </c>
      <c r="DI29" s="12">
        <v>22610</v>
      </c>
      <c r="DJ29" s="12">
        <v>24990</v>
      </c>
      <c r="DK29" s="12">
        <v>64960.870628515535</v>
      </c>
      <c r="DL29" s="12">
        <v>23800</v>
      </c>
      <c r="DM29" s="13">
        <f t="shared" si="66"/>
        <v>37665.913426265601</v>
      </c>
      <c r="DN29" s="11">
        <v>55027.084159069891</v>
      </c>
      <c r="DO29" s="12">
        <v>27132</v>
      </c>
      <c r="DP29" s="105">
        <v>29988</v>
      </c>
      <c r="DQ29" s="12">
        <v>68783.855198837366</v>
      </c>
      <c r="DR29" s="12">
        <v>28560</v>
      </c>
      <c r="DS29" s="13">
        <f t="shared" si="67"/>
        <v>41898.187871581453</v>
      </c>
      <c r="DT29" s="11">
        <v>124653.94687616911</v>
      </c>
      <c r="DU29" s="12">
        <v>54264</v>
      </c>
      <c r="DV29" s="12">
        <v>59976</v>
      </c>
      <c r="DW29" s="12">
        <v>155817.43359521136</v>
      </c>
      <c r="DX29" s="12">
        <v>57120</v>
      </c>
      <c r="DY29" s="13">
        <f t="shared" si="68"/>
        <v>90366.276094276094</v>
      </c>
      <c r="DZ29" s="11">
        <v>124653.94687616911</v>
      </c>
      <c r="EA29" s="12">
        <v>54264</v>
      </c>
      <c r="EB29" s="12">
        <v>59976</v>
      </c>
      <c r="EC29" s="12">
        <v>155817.43359521136</v>
      </c>
      <c r="ED29" s="12">
        <v>57120</v>
      </c>
      <c r="EE29" s="13">
        <f t="shared" si="69"/>
        <v>90366.276094276094</v>
      </c>
      <c r="EF29" s="11">
        <v>67303.809395611795</v>
      </c>
      <c r="EG29" s="12">
        <v>24871</v>
      </c>
      <c r="EH29" s="12">
        <v>27489</v>
      </c>
      <c r="EI29" s="12">
        <v>84129.761744514733</v>
      </c>
      <c r="EJ29" s="12">
        <v>26180</v>
      </c>
      <c r="EK29" s="13">
        <f t="shared" si="70"/>
        <v>45994.714228025303</v>
      </c>
      <c r="EL29" s="11">
        <v>73156.314560447601</v>
      </c>
      <c r="EM29" s="12">
        <v>36176</v>
      </c>
      <c r="EN29" s="12">
        <v>39984</v>
      </c>
      <c r="EO29" s="12">
        <v>91445.393200559498</v>
      </c>
      <c r="EP29" s="12">
        <v>38080</v>
      </c>
      <c r="EQ29" s="13">
        <f t="shared" si="71"/>
        <v>55768.341552201411</v>
      </c>
      <c r="ER29" s="11">
        <v>64611.657019787322</v>
      </c>
      <c r="ES29" s="12">
        <v>22610</v>
      </c>
      <c r="ET29" s="12">
        <v>24990</v>
      </c>
      <c r="EU29" s="12">
        <v>80764.571274734146</v>
      </c>
      <c r="EV29" s="12">
        <v>23800</v>
      </c>
      <c r="EW29" s="13">
        <f t="shared" si="72"/>
        <v>43355.245658904292</v>
      </c>
      <c r="EX29" s="11">
        <v>65930.262265089113</v>
      </c>
      <c r="EY29" s="12">
        <v>16957.5</v>
      </c>
      <c r="EZ29" s="12">
        <v>18742.5</v>
      </c>
      <c r="FA29" s="12">
        <v>82412.827831361385</v>
      </c>
      <c r="FB29" s="12">
        <v>17850</v>
      </c>
      <c r="FC29" s="13">
        <f t="shared" si="73"/>
        <v>40378.618019290101</v>
      </c>
      <c r="FD29" s="11">
        <v>131214.68092228327</v>
      </c>
      <c r="FE29" s="12">
        <v>58786</v>
      </c>
      <c r="FF29" s="12">
        <v>64974</v>
      </c>
      <c r="FG29" s="12">
        <v>164018.3511528541</v>
      </c>
      <c r="FH29" s="12">
        <v>61880</v>
      </c>
      <c r="FI29" s="13">
        <f t="shared" si="74"/>
        <v>96174.606415027476</v>
      </c>
      <c r="FJ29" s="11">
        <v>95398.428731762076</v>
      </c>
      <c r="FK29" s="12">
        <v>29393</v>
      </c>
      <c r="FL29" s="12">
        <v>32487</v>
      </c>
      <c r="FM29" s="12">
        <v>119248.03591470259</v>
      </c>
      <c r="FN29" s="12">
        <v>30940</v>
      </c>
      <c r="FO29" s="13">
        <f t="shared" si="75"/>
        <v>61493.292929292933</v>
      </c>
      <c r="FP29" s="11">
        <v>87766.554433221099</v>
      </c>
      <c r="FQ29" s="12">
        <v>19218.5</v>
      </c>
      <c r="FR29" s="12">
        <v>21241.5</v>
      </c>
      <c r="FS29" s="12">
        <v>109708.19304152638</v>
      </c>
      <c r="FT29" s="12">
        <v>20230</v>
      </c>
      <c r="FU29" s="13">
        <f t="shared" si="76"/>
        <v>51632.949494949498</v>
      </c>
      <c r="FV29" s="11">
        <v>103693.94427365443</v>
      </c>
      <c r="FW29" s="12">
        <v>24871</v>
      </c>
      <c r="FX29" s="12">
        <v>27489</v>
      </c>
      <c r="FY29" s="12">
        <v>129617.43034206802</v>
      </c>
      <c r="FZ29" s="12">
        <v>26180</v>
      </c>
      <c r="GA29" s="13">
        <f t="shared" si="77"/>
        <v>62370.27492314449</v>
      </c>
      <c r="GB29" s="11">
        <v>111498.86481038111</v>
      </c>
      <c r="GC29" s="12">
        <v>36176</v>
      </c>
      <c r="GD29" s="12">
        <v>39984</v>
      </c>
      <c r="GE29" s="12">
        <v>139373.58101297636</v>
      </c>
      <c r="GF29" s="12">
        <v>38080</v>
      </c>
      <c r="GG29" s="13">
        <f t="shared" si="78"/>
        <v>73022.489164671482</v>
      </c>
      <c r="GH29" s="11">
        <v>89557.708605327643</v>
      </c>
      <c r="GI29" s="12">
        <v>18088</v>
      </c>
      <c r="GJ29" s="12">
        <v>19992</v>
      </c>
      <c r="GK29" s="12">
        <v>111947.13575665957</v>
      </c>
      <c r="GL29" s="12">
        <v>19040</v>
      </c>
      <c r="GM29" s="13">
        <f t="shared" si="79"/>
        <v>51724.96887239744</v>
      </c>
      <c r="GN29" s="11">
        <v>91385.416944211902</v>
      </c>
      <c r="GO29" s="12">
        <v>20349</v>
      </c>
      <c r="GP29" s="12">
        <v>22491</v>
      </c>
      <c r="GQ29" s="12">
        <v>114231.77118026487</v>
      </c>
      <c r="GR29" s="12">
        <v>21420</v>
      </c>
      <c r="GS29" s="13">
        <f t="shared" si="80"/>
        <v>53975.437624895349</v>
      </c>
    </row>
    <row r="30" spans="2:201" x14ac:dyDescent="0.25">
      <c r="B30" s="9" t="s">
        <v>50</v>
      </c>
      <c r="C30" s="14" t="s">
        <v>51</v>
      </c>
      <c r="D30" s="11">
        <v>101983</v>
      </c>
      <c r="E30" s="12">
        <v>74613</v>
      </c>
      <c r="F30" s="12">
        <v>82467</v>
      </c>
      <c r="G30" s="12">
        <v>127478.75</v>
      </c>
      <c r="H30" s="12">
        <v>78540</v>
      </c>
      <c r="I30" s="13">
        <v>89964</v>
      </c>
      <c r="J30" s="11">
        <v>101983</v>
      </c>
      <c r="K30" s="12">
        <v>81396</v>
      </c>
      <c r="L30" s="12">
        <v>89964</v>
      </c>
      <c r="M30" s="12">
        <v>127478.75</v>
      </c>
      <c r="N30" s="12">
        <v>85680</v>
      </c>
      <c r="O30" s="13">
        <v>97461</v>
      </c>
      <c r="P30" s="11">
        <v>119980.00000000001</v>
      </c>
      <c r="Q30" s="12">
        <v>88179</v>
      </c>
      <c r="R30" s="12">
        <v>97461</v>
      </c>
      <c r="S30" s="12">
        <v>149975</v>
      </c>
      <c r="T30" s="12">
        <v>92820</v>
      </c>
      <c r="U30" s="13">
        <f t="shared" si="50"/>
        <v>109683</v>
      </c>
      <c r="V30" s="11">
        <v>141152.9411764706</v>
      </c>
      <c r="W30" s="12">
        <v>128877</v>
      </c>
      <c r="X30" s="12">
        <v>142443</v>
      </c>
      <c r="Y30" s="12">
        <v>176441.17647058822</v>
      </c>
      <c r="Z30" s="12">
        <v>135660</v>
      </c>
      <c r="AA30" s="13">
        <f t="shared" si="51"/>
        <v>144914.82352941175</v>
      </c>
      <c r="AB30" s="11">
        <v>110851.08695652173</v>
      </c>
      <c r="AC30" s="11">
        <v>81396</v>
      </c>
      <c r="AD30" s="11">
        <v>89964</v>
      </c>
      <c r="AE30" s="12">
        <v>138563.85869565216</v>
      </c>
      <c r="AF30" s="12">
        <v>85680</v>
      </c>
      <c r="AG30" s="13">
        <f t="shared" si="52"/>
        <v>101290.98913043478</v>
      </c>
      <c r="AH30" s="11">
        <v>226628.88888888888</v>
      </c>
      <c r="AI30" s="12">
        <v>162792</v>
      </c>
      <c r="AJ30" s="12">
        <v>179928</v>
      </c>
      <c r="AK30" s="12">
        <v>283286.11111111112</v>
      </c>
      <c r="AL30" s="12">
        <v>171360</v>
      </c>
      <c r="AM30" s="13">
        <f t="shared" si="53"/>
        <v>204799</v>
      </c>
      <c r="AN30" s="11">
        <v>130413.04347826086</v>
      </c>
      <c r="AO30" s="12">
        <v>84787.5</v>
      </c>
      <c r="AP30" s="12">
        <v>93712.5</v>
      </c>
      <c r="AQ30" s="12">
        <v>163016.30434782608</v>
      </c>
      <c r="AR30" s="12">
        <v>89250</v>
      </c>
      <c r="AS30" s="13">
        <f t="shared" si="54"/>
        <v>112235.86956521738</v>
      </c>
      <c r="AT30" s="11">
        <v>153427.10997442456</v>
      </c>
      <c r="AU30" s="12">
        <v>91570.5</v>
      </c>
      <c r="AV30" s="12">
        <v>101209.5</v>
      </c>
      <c r="AW30" s="12">
        <v>191783.88746803068</v>
      </c>
      <c r="AX30" s="12">
        <v>96390</v>
      </c>
      <c r="AY30" s="13">
        <f t="shared" si="55"/>
        <v>126876.19948849105</v>
      </c>
      <c r="AZ30" s="11">
        <v>133555.52645364066</v>
      </c>
      <c r="BA30" s="12">
        <v>78004.5</v>
      </c>
      <c r="BB30" s="12">
        <v>86215.5</v>
      </c>
      <c r="BC30" s="12">
        <v>166944.4080670508</v>
      </c>
      <c r="BD30" s="12">
        <v>82110</v>
      </c>
      <c r="BE30" s="13">
        <f t="shared" si="56"/>
        <v>109365.98690413828</v>
      </c>
      <c r="BF30" s="11">
        <v>134446.43657552669</v>
      </c>
      <c r="BG30" s="12">
        <v>94962</v>
      </c>
      <c r="BH30" s="12">
        <v>104958</v>
      </c>
      <c r="BI30" s="12">
        <v>168058.04571940831</v>
      </c>
      <c r="BJ30" s="12">
        <v>99960</v>
      </c>
      <c r="BK30" s="13">
        <f t="shared" si="57"/>
        <v>120476.896458987</v>
      </c>
      <c r="BL30" s="11">
        <v>156558.27548410671</v>
      </c>
      <c r="BM30" s="12">
        <v>115311</v>
      </c>
      <c r="BN30" s="12">
        <v>127449</v>
      </c>
      <c r="BO30" s="12">
        <v>195697.84435513333</v>
      </c>
      <c r="BP30" s="12">
        <v>121380</v>
      </c>
      <c r="BQ30" s="13">
        <f t="shared" si="58"/>
        <v>143279.22396784803</v>
      </c>
      <c r="BR30" s="11">
        <v>117221.83908045976</v>
      </c>
      <c r="BS30" s="12">
        <v>91570.5</v>
      </c>
      <c r="BT30" s="12">
        <v>101209.5</v>
      </c>
      <c r="BU30" s="12">
        <v>146527.29885057471</v>
      </c>
      <c r="BV30" s="12">
        <v>96390</v>
      </c>
      <c r="BW30" s="13">
        <f t="shared" si="59"/>
        <v>110583.82758620688</v>
      </c>
      <c r="BX30" s="11">
        <v>124704.08412814868</v>
      </c>
      <c r="BY30" s="11">
        <v>115311</v>
      </c>
      <c r="BZ30" s="11">
        <v>127449</v>
      </c>
      <c r="CA30" s="11">
        <v>155880.10516018586</v>
      </c>
      <c r="CB30" s="12">
        <v>121380</v>
      </c>
      <c r="CC30" s="13">
        <f t="shared" si="60"/>
        <v>128944.83785766692</v>
      </c>
      <c r="CD30" s="11">
        <v>228918.06958473625</v>
      </c>
      <c r="CE30" s="12">
        <v>176358</v>
      </c>
      <c r="CF30" s="12">
        <v>194922</v>
      </c>
      <c r="CG30" s="12">
        <v>286147.58698092028</v>
      </c>
      <c r="CH30" s="12">
        <v>185640</v>
      </c>
      <c r="CI30" s="13">
        <f t="shared" si="61"/>
        <v>214397.13131313128</v>
      </c>
      <c r="CJ30" s="11">
        <v>226734.69841481576</v>
      </c>
      <c r="CK30" s="12">
        <v>135660</v>
      </c>
      <c r="CL30" s="12">
        <v>149940</v>
      </c>
      <c r="CM30" s="12">
        <v>283418.37301851972</v>
      </c>
      <c r="CN30" s="12">
        <v>142800</v>
      </c>
      <c r="CO30" s="13">
        <f t="shared" si="62"/>
        <v>187710.61428666711</v>
      </c>
      <c r="CP30" s="11">
        <v>137190.24140359866</v>
      </c>
      <c r="CQ30" s="12">
        <v>31654</v>
      </c>
      <c r="CR30" s="105">
        <v>34986</v>
      </c>
      <c r="CS30" s="12">
        <v>171487.80175449827</v>
      </c>
      <c r="CT30" s="12">
        <v>33320</v>
      </c>
      <c r="CU30" s="13">
        <f t="shared" si="63"/>
        <v>81727.608631619398</v>
      </c>
      <c r="CV30" s="11">
        <v>115889.77272727272</v>
      </c>
      <c r="CW30" s="12">
        <v>27132</v>
      </c>
      <c r="CX30" s="12">
        <v>29988</v>
      </c>
      <c r="CY30" s="12">
        <v>144862.21590909091</v>
      </c>
      <c r="CZ30" s="12">
        <v>28560</v>
      </c>
      <c r="DA30" s="13">
        <f t="shared" si="64"/>
        <v>69286.397727272735</v>
      </c>
      <c r="DB30" s="11">
        <v>114279.47108919766</v>
      </c>
      <c r="DC30" s="12">
        <v>28262.5</v>
      </c>
      <c r="DD30" s="12">
        <v>31237.5</v>
      </c>
      <c r="DE30" s="12">
        <v>142849.33886149709</v>
      </c>
      <c r="DF30" s="12">
        <v>29750</v>
      </c>
      <c r="DG30" s="13">
        <f t="shared" si="65"/>
        <v>69275.761990138955</v>
      </c>
      <c r="DH30" s="11">
        <v>127249.06543688642</v>
      </c>
      <c r="DI30" s="12">
        <v>39567.5</v>
      </c>
      <c r="DJ30" s="12">
        <v>43732.5</v>
      </c>
      <c r="DK30" s="12">
        <v>159061.33179610802</v>
      </c>
      <c r="DL30" s="12">
        <v>41650</v>
      </c>
      <c r="DM30" s="13">
        <f t="shared" si="66"/>
        <v>82252.079446598887</v>
      </c>
      <c r="DN30" s="11">
        <v>134737.74606949399</v>
      </c>
      <c r="DO30" s="12">
        <v>45220</v>
      </c>
      <c r="DP30" s="105">
        <v>49980</v>
      </c>
      <c r="DQ30" s="12">
        <v>168422.18258686751</v>
      </c>
      <c r="DR30" s="12">
        <v>47600</v>
      </c>
      <c r="DS30" s="13">
        <f t="shared" si="67"/>
        <v>89191.985731272303</v>
      </c>
      <c r="DT30" s="11">
        <v>305224.09277964837</v>
      </c>
      <c r="DU30" s="12">
        <v>88179</v>
      </c>
      <c r="DV30" s="12">
        <v>97461</v>
      </c>
      <c r="DW30" s="12">
        <v>381530.11597456044</v>
      </c>
      <c r="DX30" s="12">
        <v>92820</v>
      </c>
      <c r="DY30" s="13">
        <f t="shared" si="68"/>
        <v>193042.84175084176</v>
      </c>
      <c r="DZ30" s="11">
        <v>305224.09277964837</v>
      </c>
      <c r="EA30" s="12">
        <v>90440</v>
      </c>
      <c r="EB30" s="12">
        <v>99960</v>
      </c>
      <c r="EC30" s="12">
        <v>381530.11597456044</v>
      </c>
      <c r="ED30" s="12">
        <v>95200</v>
      </c>
      <c r="EE30" s="13">
        <f t="shared" si="69"/>
        <v>194470.84175084176</v>
      </c>
      <c r="EF30" s="11">
        <v>164798.18472011233</v>
      </c>
      <c r="EG30" s="12">
        <v>40698</v>
      </c>
      <c r="EH30" s="12">
        <v>44982</v>
      </c>
      <c r="EI30" s="12">
        <v>205997.73090014036</v>
      </c>
      <c r="EJ30" s="12">
        <v>42840</v>
      </c>
      <c r="EK30" s="13">
        <f t="shared" si="70"/>
        <v>99863.183124050542</v>
      </c>
      <c r="EL30" s="11">
        <v>179128.46165229601</v>
      </c>
      <c r="EM30" s="12">
        <v>56525</v>
      </c>
      <c r="EN30" s="12">
        <v>62475</v>
      </c>
      <c r="EO30" s="12">
        <v>223910.57706536996</v>
      </c>
      <c r="EP30" s="12">
        <v>59500</v>
      </c>
      <c r="EQ30" s="13">
        <f t="shared" si="71"/>
        <v>116307.80774353319</v>
      </c>
      <c r="ER30" s="11">
        <v>158206.2573313078</v>
      </c>
      <c r="ES30" s="12">
        <v>38437</v>
      </c>
      <c r="ET30" s="12">
        <v>42483</v>
      </c>
      <c r="EU30" s="12">
        <v>197757.82166413474</v>
      </c>
      <c r="EV30" s="12">
        <v>40460</v>
      </c>
      <c r="EW30" s="13">
        <f t="shared" si="72"/>
        <v>95468.815799088508</v>
      </c>
      <c r="EX30" s="11">
        <v>161434.95646051818</v>
      </c>
      <c r="EY30" s="12">
        <v>28262.5</v>
      </c>
      <c r="EZ30" s="12">
        <v>31237.5</v>
      </c>
      <c r="FA30" s="12">
        <v>201793.6955756477</v>
      </c>
      <c r="FB30" s="12">
        <v>29750</v>
      </c>
      <c r="FC30" s="13">
        <f t="shared" si="73"/>
        <v>90495.730407233175</v>
      </c>
      <c r="FD30" s="11">
        <v>321288.51871541934</v>
      </c>
      <c r="FE30" s="12">
        <v>96092.5</v>
      </c>
      <c r="FF30" s="12">
        <v>106207.5</v>
      </c>
      <c r="FG30" s="12">
        <v>401610.64839427412</v>
      </c>
      <c r="FH30" s="12">
        <v>101150</v>
      </c>
      <c r="FI30" s="13">
        <f t="shared" si="74"/>
        <v>205269.83342193867</v>
      </c>
      <c r="FJ30" s="11">
        <v>233589.86692320026</v>
      </c>
      <c r="FK30" s="12">
        <v>49742</v>
      </c>
      <c r="FL30" s="12">
        <v>54978</v>
      </c>
      <c r="FM30" s="12">
        <v>291987.33365400031</v>
      </c>
      <c r="FN30" s="12">
        <v>52360</v>
      </c>
      <c r="FO30" s="13">
        <f t="shared" si="75"/>
        <v>136531.44011544011</v>
      </c>
      <c r="FP30" s="11">
        <v>214902.67756934423</v>
      </c>
      <c r="FQ30" s="12">
        <v>31654</v>
      </c>
      <c r="FR30" s="12">
        <v>34986</v>
      </c>
      <c r="FS30" s="12">
        <v>268628.34696168033</v>
      </c>
      <c r="FT30" s="12">
        <v>33320</v>
      </c>
      <c r="FU30" s="13">
        <f t="shared" si="76"/>
        <v>116698.2049062049</v>
      </c>
      <c r="FV30" s="11">
        <v>253902.02926434809</v>
      </c>
      <c r="FW30" s="12">
        <v>40698</v>
      </c>
      <c r="FX30" s="12">
        <v>44982</v>
      </c>
      <c r="FY30" s="12">
        <v>317377.53658043506</v>
      </c>
      <c r="FZ30" s="12">
        <v>42840</v>
      </c>
      <c r="GA30" s="13">
        <f t="shared" si="77"/>
        <v>139959.91316895661</v>
      </c>
      <c r="GB30" s="11">
        <v>273012.93469284743</v>
      </c>
      <c r="GC30" s="12">
        <v>58786</v>
      </c>
      <c r="GD30" s="12">
        <v>64974</v>
      </c>
      <c r="GE30" s="12">
        <v>341266.1683660592</v>
      </c>
      <c r="GF30" s="12">
        <v>61880</v>
      </c>
      <c r="GG30" s="13">
        <f t="shared" si="78"/>
        <v>159983.82061178132</v>
      </c>
      <c r="GH30" s="11">
        <v>219288.44649933086</v>
      </c>
      <c r="GI30" s="12">
        <v>30523.5</v>
      </c>
      <c r="GJ30" s="12">
        <v>33736.5</v>
      </c>
      <c r="GK30" s="12">
        <v>274110.55812416354</v>
      </c>
      <c r="GL30" s="12">
        <v>32130</v>
      </c>
      <c r="GM30" s="13">
        <f t="shared" si="79"/>
        <v>117957.80092469887</v>
      </c>
      <c r="GN30" s="11">
        <v>223763.72091768458</v>
      </c>
      <c r="GO30" s="12">
        <v>33915</v>
      </c>
      <c r="GP30" s="12">
        <v>37485</v>
      </c>
      <c r="GQ30" s="12">
        <v>279704.65114710573</v>
      </c>
      <c r="GR30" s="12">
        <v>35700</v>
      </c>
      <c r="GS30" s="13">
        <f t="shared" si="80"/>
        <v>122113.67441295806</v>
      </c>
    </row>
    <row r="31" spans="2:201" x14ac:dyDescent="0.25">
      <c r="B31" s="9" t="s">
        <v>52</v>
      </c>
      <c r="C31" s="15" t="s">
        <v>53</v>
      </c>
      <c r="D31" s="11">
        <v>38675</v>
      </c>
      <c r="E31" s="12">
        <v>33915</v>
      </c>
      <c r="F31" s="12">
        <v>37485</v>
      </c>
      <c r="G31" s="12">
        <v>48343.75</v>
      </c>
      <c r="H31" s="12">
        <v>35700</v>
      </c>
      <c r="I31" s="13">
        <v>41233.5</v>
      </c>
      <c r="J31" s="11">
        <v>38675</v>
      </c>
      <c r="K31" s="12">
        <v>37306.5</v>
      </c>
      <c r="L31" s="12">
        <v>41233.5</v>
      </c>
      <c r="M31" s="12">
        <v>48343.75</v>
      </c>
      <c r="N31" s="12">
        <v>39270</v>
      </c>
      <c r="O31" s="13">
        <v>44982</v>
      </c>
      <c r="P31" s="11">
        <v>45500.000000000007</v>
      </c>
      <c r="Q31" s="12">
        <v>40698</v>
      </c>
      <c r="R31" s="12">
        <v>44982</v>
      </c>
      <c r="S31" s="12">
        <v>56875</v>
      </c>
      <c r="T31" s="12">
        <v>42840</v>
      </c>
      <c r="U31" s="13">
        <f t="shared" si="50"/>
        <v>46179</v>
      </c>
      <c r="V31" s="11">
        <v>53529.411764705888</v>
      </c>
      <c r="W31" s="12">
        <v>61047</v>
      </c>
      <c r="X31" s="12">
        <v>67473</v>
      </c>
      <c r="Y31" s="12">
        <v>66911.76470588235</v>
      </c>
      <c r="Z31" s="12">
        <v>64260</v>
      </c>
      <c r="AA31" s="13">
        <f t="shared" si="51"/>
        <v>62644.23529411765</v>
      </c>
      <c r="AB31" s="11">
        <v>42038.043478260865</v>
      </c>
      <c r="AC31" s="11">
        <v>40698</v>
      </c>
      <c r="AD31" s="11">
        <v>44982</v>
      </c>
      <c r="AE31" s="12">
        <v>52547.554347826081</v>
      </c>
      <c r="AF31" s="12">
        <v>42840</v>
      </c>
      <c r="AG31" s="13">
        <f t="shared" si="52"/>
        <v>44621.119565217392</v>
      </c>
      <c r="AH31" s="11">
        <v>85944.444444444438</v>
      </c>
      <c r="AI31" s="12">
        <v>81396</v>
      </c>
      <c r="AJ31" s="12">
        <v>89964</v>
      </c>
      <c r="AK31" s="12">
        <v>107430.55555555556</v>
      </c>
      <c r="AL31" s="12">
        <v>85680</v>
      </c>
      <c r="AM31" s="13">
        <f t="shared" si="53"/>
        <v>90083</v>
      </c>
      <c r="AN31" s="11">
        <v>49456.521739130432</v>
      </c>
      <c r="AO31" s="12">
        <v>40698</v>
      </c>
      <c r="AP31" s="12">
        <v>44982</v>
      </c>
      <c r="AQ31" s="12">
        <v>61820.65217391304</v>
      </c>
      <c r="AR31" s="12">
        <v>42840</v>
      </c>
      <c r="AS31" s="13">
        <f t="shared" si="54"/>
        <v>47959.434782608689</v>
      </c>
      <c r="AT31" s="11">
        <v>58184.143222506391</v>
      </c>
      <c r="AU31" s="12">
        <v>44089.5</v>
      </c>
      <c r="AV31" s="12">
        <v>48730.5</v>
      </c>
      <c r="AW31" s="12">
        <v>72730.179028132989</v>
      </c>
      <c r="AX31" s="12">
        <v>46410</v>
      </c>
      <c r="AY31" s="13">
        <f t="shared" si="55"/>
        <v>54028.864450127876</v>
      </c>
      <c r="AZ31" s="11">
        <v>50648.245154531171</v>
      </c>
      <c r="BA31" s="12">
        <v>37306.5</v>
      </c>
      <c r="BB31" s="12">
        <v>41233.5</v>
      </c>
      <c r="BC31" s="12">
        <v>63310.306443163958</v>
      </c>
      <c r="BD31" s="12">
        <v>39270</v>
      </c>
      <c r="BE31" s="13">
        <f t="shared" si="56"/>
        <v>46353.710319539023</v>
      </c>
      <c r="BF31" s="11">
        <v>50986.104885701476</v>
      </c>
      <c r="BG31" s="12">
        <v>47481</v>
      </c>
      <c r="BH31" s="12">
        <v>52479</v>
      </c>
      <c r="BI31" s="12">
        <v>63732.63110712685</v>
      </c>
      <c r="BJ31" s="12">
        <v>49980</v>
      </c>
      <c r="BK31" s="13">
        <f t="shared" si="57"/>
        <v>52931.747198565667</v>
      </c>
      <c r="BL31" s="11">
        <v>59371.574716843257</v>
      </c>
      <c r="BM31" s="12">
        <v>54264</v>
      </c>
      <c r="BN31" s="12">
        <v>59976</v>
      </c>
      <c r="BO31" s="12">
        <v>74214.468396054086</v>
      </c>
      <c r="BP31" s="12">
        <v>57120</v>
      </c>
      <c r="BQ31" s="13">
        <f t="shared" si="58"/>
        <v>60989.208622579463</v>
      </c>
      <c r="BR31" s="11">
        <v>44454.022988505749</v>
      </c>
      <c r="BS31" s="12">
        <v>44089.5</v>
      </c>
      <c r="BT31" s="12">
        <v>48730.5</v>
      </c>
      <c r="BU31" s="12">
        <v>55567.528735632186</v>
      </c>
      <c r="BV31" s="12">
        <v>46410</v>
      </c>
      <c r="BW31" s="13">
        <f t="shared" si="59"/>
        <v>47850.310344827587</v>
      </c>
      <c r="BX31" s="11">
        <v>47291.513817559309</v>
      </c>
      <c r="BY31" s="11">
        <v>54264</v>
      </c>
      <c r="BZ31" s="11">
        <v>59976</v>
      </c>
      <c r="CA31" s="11">
        <v>59114.392271949138</v>
      </c>
      <c r="CB31" s="12">
        <v>57120</v>
      </c>
      <c r="CC31" s="13">
        <f t="shared" si="60"/>
        <v>55553.181217901685</v>
      </c>
      <c r="CD31" s="11">
        <v>86812.570145903475</v>
      </c>
      <c r="CE31" s="12">
        <v>88179</v>
      </c>
      <c r="CF31" s="12">
        <v>97461</v>
      </c>
      <c r="CG31" s="12">
        <v>108515.71268237937</v>
      </c>
      <c r="CH31" s="12">
        <v>92820</v>
      </c>
      <c r="CI31" s="13">
        <f t="shared" si="61"/>
        <v>94757.656565656565</v>
      </c>
      <c r="CJ31" s="11">
        <v>85984.570577380553</v>
      </c>
      <c r="CK31" s="12">
        <v>61047</v>
      </c>
      <c r="CL31" s="12">
        <v>67473</v>
      </c>
      <c r="CM31" s="12">
        <v>107480.71322172569</v>
      </c>
      <c r="CN31" s="12">
        <v>64260</v>
      </c>
      <c r="CO31" s="13">
        <f t="shared" si="62"/>
        <v>77249.056759821251</v>
      </c>
      <c r="CP31" s="11">
        <v>52026.637638470893</v>
      </c>
      <c r="CQ31" s="12">
        <v>15827</v>
      </c>
      <c r="CR31" s="105">
        <v>17493</v>
      </c>
      <c r="CS31" s="12">
        <v>65033.297048088622</v>
      </c>
      <c r="CT31" s="12">
        <v>16660</v>
      </c>
      <c r="CU31" s="13">
        <f t="shared" si="63"/>
        <v>33407.9869373119</v>
      </c>
      <c r="CV31" s="11">
        <v>43948.86363636364</v>
      </c>
      <c r="CW31" s="12">
        <v>13566</v>
      </c>
      <c r="CX31" s="12">
        <v>14994</v>
      </c>
      <c r="CY31" s="12">
        <v>54936.079545454544</v>
      </c>
      <c r="CZ31" s="12">
        <v>14280</v>
      </c>
      <c r="DA31" s="13">
        <f t="shared" si="64"/>
        <v>28344.988636363636</v>
      </c>
      <c r="DB31" s="11">
        <v>43338.189152846258</v>
      </c>
      <c r="DC31" s="12">
        <v>13566</v>
      </c>
      <c r="DD31" s="12">
        <v>14994</v>
      </c>
      <c r="DE31" s="12">
        <v>54172.736441057816</v>
      </c>
      <c r="DF31" s="12">
        <v>14280</v>
      </c>
      <c r="DG31" s="13">
        <f t="shared" si="65"/>
        <v>28070.185118780813</v>
      </c>
      <c r="DH31" s="11">
        <v>48256.646752611545</v>
      </c>
      <c r="DI31" s="12">
        <v>18088</v>
      </c>
      <c r="DJ31" s="12">
        <v>19992</v>
      </c>
      <c r="DK31" s="12">
        <v>60320.80844076442</v>
      </c>
      <c r="DL31" s="12">
        <v>19040</v>
      </c>
      <c r="DM31" s="13">
        <f t="shared" si="66"/>
        <v>33139.491038675194</v>
      </c>
      <c r="DN31" s="11">
        <v>51096.578147707754</v>
      </c>
      <c r="DO31" s="12">
        <v>20349</v>
      </c>
      <c r="DP31" s="105">
        <v>22491</v>
      </c>
      <c r="DQ31" s="12">
        <v>63870.722684634697</v>
      </c>
      <c r="DR31" s="12">
        <v>21420</v>
      </c>
      <c r="DS31" s="13">
        <f t="shared" si="67"/>
        <v>35845.460166468489</v>
      </c>
      <c r="DT31" s="11">
        <v>115750.0935278713</v>
      </c>
      <c r="DU31" s="12">
        <v>39567.5</v>
      </c>
      <c r="DV31" s="12">
        <v>43732.5</v>
      </c>
      <c r="DW31" s="12">
        <v>144687.61690983915</v>
      </c>
      <c r="DX31" s="12">
        <v>41650</v>
      </c>
      <c r="DY31" s="13">
        <f t="shared" si="68"/>
        <v>77077.542087542097</v>
      </c>
      <c r="DZ31" s="11">
        <v>115750.0935278713</v>
      </c>
      <c r="EA31" s="12">
        <v>39567.5</v>
      </c>
      <c r="EB31" s="12">
        <v>43732.5</v>
      </c>
      <c r="EC31" s="12">
        <v>144687.61690983915</v>
      </c>
      <c r="ED31" s="12">
        <v>41650</v>
      </c>
      <c r="EE31" s="13">
        <f t="shared" si="69"/>
        <v>77077.542087542097</v>
      </c>
      <c r="EF31" s="11">
        <v>62496.394438782372</v>
      </c>
      <c r="EG31" s="12">
        <v>18088</v>
      </c>
      <c r="EH31" s="12">
        <v>19992</v>
      </c>
      <c r="EI31" s="12">
        <v>78120.493048477976</v>
      </c>
      <c r="EJ31" s="12">
        <v>19040</v>
      </c>
      <c r="EK31" s="13">
        <f t="shared" si="70"/>
        <v>39547.377497452064</v>
      </c>
      <c r="EL31" s="11">
        <v>67930.863520415631</v>
      </c>
      <c r="EM31" s="12">
        <v>28262.5</v>
      </c>
      <c r="EN31" s="12">
        <v>31237.5</v>
      </c>
      <c r="EO31" s="12">
        <v>84913.579400519549</v>
      </c>
      <c r="EP31" s="12">
        <v>29750</v>
      </c>
      <c r="EQ31" s="13">
        <f t="shared" si="71"/>
        <v>48418.888584187036</v>
      </c>
      <c r="ER31" s="11">
        <v>59996.538661231076</v>
      </c>
      <c r="ES31" s="12">
        <v>16957.5</v>
      </c>
      <c r="ET31" s="12">
        <v>18742.5</v>
      </c>
      <c r="EU31" s="12">
        <v>74995.673326538861</v>
      </c>
      <c r="EV31" s="12">
        <v>17850</v>
      </c>
      <c r="EW31" s="13">
        <f t="shared" si="72"/>
        <v>37708.442397553983</v>
      </c>
      <c r="EX31" s="11">
        <v>61220.957817582734</v>
      </c>
      <c r="EY31" s="12">
        <v>13566</v>
      </c>
      <c r="EZ31" s="12">
        <v>14994</v>
      </c>
      <c r="FA31" s="12">
        <v>76526.197271978424</v>
      </c>
      <c r="FB31" s="12">
        <v>14280</v>
      </c>
      <c r="FC31" s="13">
        <f t="shared" si="73"/>
        <v>36117.431017912233</v>
      </c>
      <c r="FD31" s="11">
        <v>121842.20371354875</v>
      </c>
      <c r="FE31" s="12">
        <v>42959</v>
      </c>
      <c r="FF31" s="12">
        <v>47481</v>
      </c>
      <c r="FG31" s="12">
        <v>152302.75464193596</v>
      </c>
      <c r="FH31" s="12">
        <v>45220</v>
      </c>
      <c r="FI31" s="13">
        <f t="shared" si="74"/>
        <v>81960.991671096941</v>
      </c>
      <c r="FJ31" s="11">
        <v>88584.255250921924</v>
      </c>
      <c r="FK31" s="12">
        <v>22610</v>
      </c>
      <c r="FL31" s="12">
        <v>24990</v>
      </c>
      <c r="FM31" s="12">
        <v>110730.31906365241</v>
      </c>
      <c r="FN31" s="12">
        <v>23800</v>
      </c>
      <c r="FO31" s="13">
        <f t="shared" si="75"/>
        <v>54142.914862914869</v>
      </c>
      <c r="FP31" s="11">
        <v>81497.514830848173</v>
      </c>
      <c r="FQ31" s="12">
        <v>15827</v>
      </c>
      <c r="FR31" s="12">
        <v>17493</v>
      </c>
      <c r="FS31" s="12">
        <v>101871.89353856021</v>
      </c>
      <c r="FT31" s="12">
        <v>16660</v>
      </c>
      <c r="FU31" s="13">
        <f t="shared" si="76"/>
        <v>46669.881673881682</v>
      </c>
      <c r="FV31" s="11">
        <v>96287.233968393382</v>
      </c>
      <c r="FW31" s="12">
        <v>18088</v>
      </c>
      <c r="FX31" s="12">
        <v>19992</v>
      </c>
      <c r="FY31" s="12">
        <v>120359.04246049175</v>
      </c>
      <c r="FZ31" s="12">
        <v>19040</v>
      </c>
      <c r="GA31" s="13">
        <f t="shared" si="77"/>
        <v>54753.255285777021</v>
      </c>
      <c r="GB31" s="11">
        <v>103534.66018106815</v>
      </c>
      <c r="GC31" s="12">
        <v>29393</v>
      </c>
      <c r="GD31" s="12">
        <v>32487</v>
      </c>
      <c r="GE31" s="12">
        <v>129418.3252263352</v>
      </c>
      <c r="GF31" s="12">
        <v>30940</v>
      </c>
      <c r="GG31" s="13">
        <f t="shared" si="78"/>
        <v>65154.597081480664</v>
      </c>
      <c r="GH31" s="11">
        <v>83160.729419232841</v>
      </c>
      <c r="GI31" s="12">
        <v>14696.5</v>
      </c>
      <c r="GJ31" s="12">
        <v>16243.5</v>
      </c>
      <c r="GK31" s="12">
        <v>103950.91177404104</v>
      </c>
      <c r="GL31" s="12">
        <v>15470</v>
      </c>
      <c r="GM31" s="13">
        <f t="shared" si="79"/>
        <v>46704.32823865478</v>
      </c>
      <c r="GN31" s="11">
        <v>84857.887162482482</v>
      </c>
      <c r="GO31" s="12">
        <v>15827</v>
      </c>
      <c r="GP31" s="12">
        <v>17493</v>
      </c>
      <c r="GQ31" s="12">
        <v>106072.35895310309</v>
      </c>
      <c r="GR31" s="12">
        <v>16660</v>
      </c>
      <c r="GS31" s="13">
        <f t="shared" si="80"/>
        <v>48182.049223117108</v>
      </c>
    </row>
    <row r="32" spans="2:201" x14ac:dyDescent="0.25">
      <c r="B32" s="9" t="s">
        <v>54</v>
      </c>
      <c r="C32" s="15" t="s">
        <v>55</v>
      </c>
      <c r="D32" s="11">
        <v>54502</v>
      </c>
      <c r="E32" s="12">
        <v>94962</v>
      </c>
      <c r="F32" s="12">
        <v>104958</v>
      </c>
      <c r="G32" s="12">
        <v>68127.5</v>
      </c>
      <c r="H32" s="12">
        <v>99960</v>
      </c>
      <c r="I32" s="13">
        <v>112455</v>
      </c>
      <c r="J32" s="11">
        <v>54502</v>
      </c>
      <c r="K32" s="12">
        <v>101745</v>
      </c>
      <c r="L32" s="12">
        <v>112455</v>
      </c>
      <c r="M32" s="12">
        <v>68127.5</v>
      </c>
      <c r="N32" s="12">
        <v>107100</v>
      </c>
      <c r="O32" s="13">
        <v>127449</v>
      </c>
      <c r="P32" s="11">
        <v>64120</v>
      </c>
      <c r="Q32" s="12">
        <v>115311</v>
      </c>
      <c r="R32" s="12">
        <v>127449</v>
      </c>
      <c r="S32" s="12">
        <v>80150</v>
      </c>
      <c r="T32" s="12">
        <v>121380</v>
      </c>
      <c r="U32" s="13">
        <f t="shared" si="50"/>
        <v>101682</v>
      </c>
      <c r="V32" s="11">
        <v>75435.294117647063</v>
      </c>
      <c r="W32" s="12">
        <v>176358</v>
      </c>
      <c r="X32" s="12">
        <v>194922</v>
      </c>
      <c r="Y32" s="12">
        <v>94294.117647058825</v>
      </c>
      <c r="Z32" s="12">
        <v>185640</v>
      </c>
      <c r="AA32" s="13">
        <f t="shared" si="51"/>
        <v>145329.88235294117</v>
      </c>
      <c r="AB32" s="11">
        <v>59241.304347826081</v>
      </c>
      <c r="AC32" s="11">
        <v>108528</v>
      </c>
      <c r="AD32" s="11">
        <v>119952</v>
      </c>
      <c r="AE32" s="12">
        <v>74051.630434782608</v>
      </c>
      <c r="AF32" s="12">
        <v>114240</v>
      </c>
      <c r="AG32" s="13">
        <f t="shared" si="52"/>
        <v>95202.586956521729</v>
      </c>
      <c r="AH32" s="11">
        <v>121115.55555555556</v>
      </c>
      <c r="AI32" s="12">
        <v>230622</v>
      </c>
      <c r="AJ32" s="12">
        <v>254898</v>
      </c>
      <c r="AK32" s="12">
        <v>151394.44444444444</v>
      </c>
      <c r="AL32" s="12">
        <v>242760</v>
      </c>
      <c r="AM32" s="13">
        <f t="shared" si="53"/>
        <v>200158</v>
      </c>
      <c r="AN32" s="11">
        <v>69695.65217391304</v>
      </c>
      <c r="AO32" s="12">
        <v>115311</v>
      </c>
      <c r="AP32" s="12">
        <v>127449</v>
      </c>
      <c r="AQ32" s="12">
        <v>87119.565217391297</v>
      </c>
      <c r="AR32" s="12">
        <v>121380</v>
      </c>
      <c r="AS32" s="13">
        <f t="shared" si="54"/>
        <v>104191.04347826086</v>
      </c>
      <c r="AT32" s="11">
        <v>81994.884910485926</v>
      </c>
      <c r="AU32" s="12">
        <v>122094</v>
      </c>
      <c r="AV32" s="12">
        <v>134946</v>
      </c>
      <c r="AW32" s="12">
        <v>102493.60613810743</v>
      </c>
      <c r="AX32" s="12">
        <v>128520</v>
      </c>
      <c r="AY32" s="13">
        <f t="shared" si="55"/>
        <v>114009.69820971866</v>
      </c>
      <c r="AZ32" s="11">
        <v>71375.065479308541</v>
      </c>
      <c r="BA32" s="12">
        <v>101745</v>
      </c>
      <c r="BB32" s="12">
        <v>112455</v>
      </c>
      <c r="BC32" s="12">
        <v>89218.831849135677</v>
      </c>
      <c r="BD32" s="12">
        <v>107100</v>
      </c>
      <c r="BE32" s="13">
        <f t="shared" si="56"/>
        <v>96378.779465688844</v>
      </c>
      <c r="BF32" s="11">
        <v>71851.187808157774</v>
      </c>
      <c r="BG32" s="12">
        <v>128877</v>
      </c>
      <c r="BH32" s="12">
        <v>142443</v>
      </c>
      <c r="BI32" s="12">
        <v>89813.984760197214</v>
      </c>
      <c r="BJ32" s="12">
        <v>135660</v>
      </c>
      <c r="BK32" s="13">
        <f t="shared" si="57"/>
        <v>113729.03451367099</v>
      </c>
      <c r="BL32" s="11">
        <v>83668.249908659098</v>
      </c>
      <c r="BM32" s="12">
        <v>152617.5</v>
      </c>
      <c r="BN32" s="12">
        <v>168682.5</v>
      </c>
      <c r="BO32" s="12">
        <v>104585.3123858239</v>
      </c>
      <c r="BP32" s="12">
        <v>160650</v>
      </c>
      <c r="BQ32" s="13">
        <f t="shared" si="58"/>
        <v>134040.7124588966</v>
      </c>
      <c r="BR32" s="11">
        <v>62645.977011494251</v>
      </c>
      <c r="BS32" s="12">
        <v>122094</v>
      </c>
      <c r="BT32" s="12">
        <v>134946</v>
      </c>
      <c r="BU32" s="12">
        <v>78307.471264367821</v>
      </c>
      <c r="BV32" s="12">
        <v>128520</v>
      </c>
      <c r="BW32" s="13">
        <f t="shared" si="59"/>
        <v>105302.68965517241</v>
      </c>
      <c r="BX32" s="11">
        <v>66644.65639520665</v>
      </c>
      <c r="BY32" s="11">
        <v>156009</v>
      </c>
      <c r="BZ32" s="11">
        <v>172431</v>
      </c>
      <c r="CA32" s="11">
        <v>83305.820494008323</v>
      </c>
      <c r="CB32" s="12">
        <v>164220</v>
      </c>
      <c r="CC32" s="13">
        <f t="shared" si="60"/>
        <v>128522.09537784298</v>
      </c>
      <c r="CD32" s="11">
        <v>122338.94500561168</v>
      </c>
      <c r="CE32" s="12">
        <v>244188</v>
      </c>
      <c r="CF32" s="12">
        <v>269892</v>
      </c>
      <c r="CG32" s="12">
        <v>152923.6812570146</v>
      </c>
      <c r="CH32" s="12">
        <v>257040</v>
      </c>
      <c r="CI32" s="13">
        <f t="shared" si="61"/>
        <v>209276.52525252529</v>
      </c>
      <c r="CJ32" s="11">
        <v>121172.10253673936</v>
      </c>
      <c r="CK32" s="12">
        <v>176358</v>
      </c>
      <c r="CL32" s="12">
        <v>194922</v>
      </c>
      <c r="CM32" s="12">
        <v>151465.1281709242</v>
      </c>
      <c r="CN32" s="12">
        <v>185640</v>
      </c>
      <c r="CO32" s="13">
        <f t="shared" si="62"/>
        <v>165911.44614153271</v>
      </c>
      <c r="CP32" s="11">
        <v>73317.538579752829</v>
      </c>
      <c r="CQ32" s="12">
        <v>42959</v>
      </c>
      <c r="CR32" s="105">
        <v>47481</v>
      </c>
      <c r="CS32" s="12">
        <v>91646.92322469104</v>
      </c>
      <c r="CT32" s="12">
        <v>45220</v>
      </c>
      <c r="CU32" s="13">
        <f t="shared" si="63"/>
        <v>60124.892360888771</v>
      </c>
      <c r="CV32" s="11">
        <v>61934.090909090912</v>
      </c>
      <c r="CW32" s="12">
        <v>36176</v>
      </c>
      <c r="CX32" s="12">
        <v>39984</v>
      </c>
      <c r="CY32" s="12">
        <v>77417.613636363647</v>
      </c>
      <c r="CZ32" s="12">
        <v>38080</v>
      </c>
      <c r="DA32" s="13">
        <f t="shared" si="64"/>
        <v>50718.340909090912</v>
      </c>
      <c r="DB32" s="11">
        <v>61073.509636934104</v>
      </c>
      <c r="DC32" s="12">
        <v>38437</v>
      </c>
      <c r="DD32" s="12">
        <v>42483</v>
      </c>
      <c r="DE32" s="12">
        <v>76341.887046167642</v>
      </c>
      <c r="DF32" s="12">
        <v>40460</v>
      </c>
      <c r="DG32" s="13">
        <f t="shared" si="65"/>
        <v>51759.079336620343</v>
      </c>
      <c r="DH32" s="11">
        <v>68004.751423680253</v>
      </c>
      <c r="DI32" s="12">
        <v>52003</v>
      </c>
      <c r="DJ32" s="12">
        <v>57477</v>
      </c>
      <c r="DK32" s="12">
        <v>85005.939279600323</v>
      </c>
      <c r="DL32" s="12">
        <v>54740</v>
      </c>
      <c r="DM32" s="13">
        <f t="shared" si="66"/>
        <v>63446.138140656112</v>
      </c>
      <c r="DN32" s="11">
        <v>72006.870128154304</v>
      </c>
      <c r="DO32" s="12">
        <v>62177.5</v>
      </c>
      <c r="DP32" s="105">
        <v>68722.5</v>
      </c>
      <c r="DQ32" s="12">
        <v>90008.58766019289</v>
      </c>
      <c r="DR32" s="12">
        <v>65450</v>
      </c>
      <c r="DS32" s="13">
        <f t="shared" si="67"/>
        <v>71673.091557669424</v>
      </c>
      <c r="DT32" s="11">
        <v>163118.59334081557</v>
      </c>
      <c r="DU32" s="12">
        <v>124355</v>
      </c>
      <c r="DV32" s="12">
        <v>137445</v>
      </c>
      <c r="DW32" s="12">
        <v>203898.24167601945</v>
      </c>
      <c r="DX32" s="12">
        <v>130900</v>
      </c>
      <c r="DY32" s="13">
        <f t="shared" si="68"/>
        <v>151943.36700336699</v>
      </c>
      <c r="DZ32" s="11">
        <v>163118.59334081557</v>
      </c>
      <c r="EA32" s="12">
        <v>126616</v>
      </c>
      <c r="EB32" s="12">
        <v>139944</v>
      </c>
      <c r="EC32" s="12">
        <v>203898.24167601945</v>
      </c>
      <c r="ED32" s="12">
        <v>133280</v>
      </c>
      <c r="EE32" s="13">
        <f t="shared" si="69"/>
        <v>153371.36700336699</v>
      </c>
      <c r="EF32" s="11">
        <v>88071.842009114858</v>
      </c>
      <c r="EG32" s="12">
        <v>54264</v>
      </c>
      <c r="EH32" s="12">
        <v>59976</v>
      </c>
      <c r="EI32" s="12">
        <v>110089.80251139359</v>
      </c>
      <c r="EJ32" s="12">
        <v>57120</v>
      </c>
      <c r="EK32" s="13">
        <f t="shared" si="70"/>
        <v>73904.328904101698</v>
      </c>
      <c r="EL32" s="11">
        <v>95730.263053385701</v>
      </c>
      <c r="EM32" s="12">
        <v>79135</v>
      </c>
      <c r="EN32" s="12">
        <v>87465</v>
      </c>
      <c r="EO32" s="12">
        <v>119662.82881673216</v>
      </c>
      <c r="EP32" s="12">
        <v>83300</v>
      </c>
      <c r="EQ32" s="13">
        <f t="shared" si="71"/>
        <v>93058.618374023572</v>
      </c>
      <c r="ER32" s="11">
        <v>84548.968328750256</v>
      </c>
      <c r="ES32" s="12">
        <v>50872.5</v>
      </c>
      <c r="ET32" s="12">
        <v>56227.5</v>
      </c>
      <c r="EU32" s="12">
        <v>105686.21041093784</v>
      </c>
      <c r="EV32" s="12">
        <v>53550</v>
      </c>
      <c r="EW32" s="13">
        <f t="shared" si="72"/>
        <v>70177.035747937625</v>
      </c>
      <c r="EX32" s="11">
        <v>86274.457478316588</v>
      </c>
      <c r="EY32" s="12">
        <v>38437</v>
      </c>
      <c r="EZ32" s="12">
        <v>42483</v>
      </c>
      <c r="FA32" s="12">
        <v>107843.07184789574</v>
      </c>
      <c r="FB32" s="12">
        <v>40460</v>
      </c>
      <c r="FC32" s="13">
        <f t="shared" si="73"/>
        <v>63099.50586524247</v>
      </c>
      <c r="FD32" s="11">
        <v>171703.7824640164</v>
      </c>
      <c r="FE32" s="12">
        <v>135660</v>
      </c>
      <c r="FF32" s="12">
        <v>149940</v>
      </c>
      <c r="FG32" s="12">
        <v>214629.72808002046</v>
      </c>
      <c r="FH32" s="12">
        <v>142800</v>
      </c>
      <c r="FI32" s="13">
        <f t="shared" si="74"/>
        <v>162946.70210880737</v>
      </c>
      <c r="FJ32" s="11">
        <v>124835.6581689915</v>
      </c>
      <c r="FK32" s="12">
        <v>65569</v>
      </c>
      <c r="FL32" s="12">
        <v>72471</v>
      </c>
      <c r="FM32" s="12">
        <v>156044.57271123937</v>
      </c>
      <c r="FN32" s="12">
        <v>69020</v>
      </c>
      <c r="FO32" s="13">
        <f t="shared" si="75"/>
        <v>97588.046176046177</v>
      </c>
      <c r="FP32" s="11">
        <v>114848.80551547218</v>
      </c>
      <c r="FQ32" s="12">
        <v>42959</v>
      </c>
      <c r="FR32" s="12">
        <v>47481</v>
      </c>
      <c r="FS32" s="12">
        <v>143561.00689434021</v>
      </c>
      <c r="FT32" s="12">
        <v>45220</v>
      </c>
      <c r="FU32" s="13">
        <f t="shared" si="76"/>
        <v>78813.962481962488</v>
      </c>
      <c r="FV32" s="11">
        <v>135690.93279238208</v>
      </c>
      <c r="FW32" s="12">
        <v>54264</v>
      </c>
      <c r="FX32" s="12">
        <v>59976</v>
      </c>
      <c r="FY32" s="12">
        <v>169613.66599047754</v>
      </c>
      <c r="FZ32" s="12">
        <v>57120</v>
      </c>
      <c r="GA32" s="13">
        <f t="shared" si="77"/>
        <v>95332.919756571922</v>
      </c>
      <c r="GB32" s="11">
        <v>145904.22880901297</v>
      </c>
      <c r="GC32" s="12">
        <v>81396</v>
      </c>
      <c r="GD32" s="12">
        <v>89964</v>
      </c>
      <c r="GE32" s="12">
        <v>182380.28601126617</v>
      </c>
      <c r="GF32" s="12">
        <v>85680</v>
      </c>
      <c r="GG32" s="13">
        <f t="shared" si="78"/>
        <v>117064.90296405581</v>
      </c>
      <c r="GH32" s="11">
        <v>117192.65868925733</v>
      </c>
      <c r="GI32" s="12">
        <v>40698</v>
      </c>
      <c r="GJ32" s="12">
        <v>44982</v>
      </c>
      <c r="GK32" s="12">
        <v>146490.82336157165</v>
      </c>
      <c r="GL32" s="12">
        <v>42840</v>
      </c>
      <c r="GM32" s="13">
        <f t="shared" si="79"/>
        <v>78440.696410165794</v>
      </c>
      <c r="GN32" s="11">
        <v>119584.34560128298</v>
      </c>
      <c r="GO32" s="12">
        <v>45220</v>
      </c>
      <c r="GP32" s="12">
        <v>49980</v>
      </c>
      <c r="GQ32" s="12">
        <v>149480.43200160371</v>
      </c>
      <c r="GR32" s="12">
        <v>47600</v>
      </c>
      <c r="GS32" s="13">
        <f t="shared" si="80"/>
        <v>82372.955520577336</v>
      </c>
    </row>
    <row r="33" spans="2:201" x14ac:dyDescent="0.25">
      <c r="B33" s="9" t="s">
        <v>56</v>
      </c>
      <c r="C33" s="15" t="s">
        <v>57</v>
      </c>
      <c r="D33" s="11">
        <v>78302</v>
      </c>
      <c r="E33" s="12">
        <v>88179</v>
      </c>
      <c r="F33" s="12">
        <v>97461</v>
      </c>
      <c r="G33" s="12">
        <v>97877.5</v>
      </c>
      <c r="H33" s="12">
        <v>92820</v>
      </c>
      <c r="I33" s="13">
        <v>104958</v>
      </c>
      <c r="J33" s="11">
        <v>78302</v>
      </c>
      <c r="K33" s="12">
        <v>94962</v>
      </c>
      <c r="L33" s="12">
        <v>104958</v>
      </c>
      <c r="M33" s="12">
        <v>97877.5</v>
      </c>
      <c r="N33" s="12">
        <v>99960</v>
      </c>
      <c r="O33" s="13">
        <v>119952</v>
      </c>
      <c r="P33" s="11">
        <v>92120</v>
      </c>
      <c r="Q33" s="12">
        <v>108528</v>
      </c>
      <c r="R33" s="12">
        <v>119952</v>
      </c>
      <c r="S33" s="12">
        <v>115150</v>
      </c>
      <c r="T33" s="12">
        <v>114240</v>
      </c>
      <c r="U33" s="13">
        <f t="shared" si="50"/>
        <v>109998</v>
      </c>
      <c r="V33" s="11">
        <v>108376.4705882353</v>
      </c>
      <c r="W33" s="12">
        <v>162792</v>
      </c>
      <c r="X33" s="12">
        <v>179928</v>
      </c>
      <c r="Y33" s="12">
        <v>135470.58823529413</v>
      </c>
      <c r="Z33" s="12">
        <v>171360</v>
      </c>
      <c r="AA33" s="13">
        <f t="shared" si="51"/>
        <v>151585.41176470587</v>
      </c>
      <c r="AB33" s="11">
        <v>85110.869565217392</v>
      </c>
      <c r="AC33" s="11">
        <v>94962</v>
      </c>
      <c r="AD33" s="11">
        <v>104958</v>
      </c>
      <c r="AE33" s="12">
        <v>106388.58695652173</v>
      </c>
      <c r="AF33" s="12">
        <v>99960</v>
      </c>
      <c r="AG33" s="13">
        <f t="shared" si="52"/>
        <v>98275.891304347824</v>
      </c>
      <c r="AH33" s="11">
        <v>174004.44444444444</v>
      </c>
      <c r="AI33" s="12">
        <v>210273</v>
      </c>
      <c r="AJ33" s="12">
        <v>232407</v>
      </c>
      <c r="AK33" s="12">
        <v>217505.55555555556</v>
      </c>
      <c r="AL33" s="12">
        <v>221340</v>
      </c>
      <c r="AM33" s="13">
        <f t="shared" si="53"/>
        <v>211106</v>
      </c>
      <c r="AN33" s="11">
        <v>100130.4347826087</v>
      </c>
      <c r="AO33" s="12">
        <v>101745</v>
      </c>
      <c r="AP33" s="12">
        <v>112455</v>
      </c>
      <c r="AQ33" s="12">
        <v>125163.04347826086</v>
      </c>
      <c r="AR33" s="12">
        <v>107100</v>
      </c>
      <c r="AS33" s="13">
        <f t="shared" si="54"/>
        <v>109318.69565217392</v>
      </c>
      <c r="AT33" s="11">
        <v>117800.51150895141</v>
      </c>
      <c r="AU33" s="12">
        <v>108528</v>
      </c>
      <c r="AV33" s="12">
        <v>119952</v>
      </c>
      <c r="AW33" s="12">
        <v>147250.63938618926</v>
      </c>
      <c r="AX33" s="12">
        <v>114240</v>
      </c>
      <c r="AY33" s="13">
        <f t="shared" si="55"/>
        <v>121554.23017902815</v>
      </c>
      <c r="AZ33" s="11">
        <v>102543.21634363542</v>
      </c>
      <c r="BA33" s="12">
        <v>91570.5</v>
      </c>
      <c r="BB33" s="12">
        <v>101209.5</v>
      </c>
      <c r="BC33" s="12">
        <v>128179.02042954427</v>
      </c>
      <c r="BD33" s="12">
        <v>96390</v>
      </c>
      <c r="BE33" s="13">
        <f t="shared" si="56"/>
        <v>103978.44735463594</v>
      </c>
      <c r="BF33" s="11">
        <v>103227.25235320485</v>
      </c>
      <c r="BG33" s="12">
        <v>115311</v>
      </c>
      <c r="BH33" s="12">
        <v>127449</v>
      </c>
      <c r="BI33" s="12">
        <v>129034.06544150604</v>
      </c>
      <c r="BJ33" s="12">
        <v>121380</v>
      </c>
      <c r="BK33" s="13">
        <f t="shared" si="57"/>
        <v>119280.26355894217</v>
      </c>
      <c r="BL33" s="11">
        <v>120204.60358056267</v>
      </c>
      <c r="BM33" s="12">
        <v>135660</v>
      </c>
      <c r="BN33" s="12">
        <v>149940</v>
      </c>
      <c r="BO33" s="12">
        <v>150255.75447570332</v>
      </c>
      <c r="BP33" s="12">
        <v>142800</v>
      </c>
      <c r="BQ33" s="13">
        <f t="shared" si="58"/>
        <v>139772.0716112532</v>
      </c>
      <c r="BR33" s="11">
        <v>90002.298850574705</v>
      </c>
      <c r="BS33" s="12">
        <v>108528</v>
      </c>
      <c r="BT33" s="12">
        <v>119952</v>
      </c>
      <c r="BU33" s="12">
        <v>112502.8735632184</v>
      </c>
      <c r="BV33" s="12">
        <v>114240</v>
      </c>
      <c r="BW33" s="13">
        <f t="shared" si="59"/>
        <v>109045.03448275864</v>
      </c>
      <c r="BX33" s="11">
        <v>95747.126436781604</v>
      </c>
      <c r="BY33" s="11">
        <v>135660</v>
      </c>
      <c r="BZ33" s="11">
        <v>149940</v>
      </c>
      <c r="CA33" s="11">
        <v>119683.90804597702</v>
      </c>
      <c r="CB33" s="12">
        <v>142800</v>
      </c>
      <c r="CC33" s="13">
        <f t="shared" si="60"/>
        <v>128766.20689655172</v>
      </c>
      <c r="CD33" s="11">
        <v>175762.06509539843</v>
      </c>
      <c r="CE33" s="12">
        <v>223839</v>
      </c>
      <c r="CF33" s="12">
        <v>247401</v>
      </c>
      <c r="CG33" s="12">
        <v>219702.58136924804</v>
      </c>
      <c r="CH33" s="12">
        <v>235620</v>
      </c>
      <c r="CI33" s="13">
        <f t="shared" si="61"/>
        <v>220464.9292929293</v>
      </c>
      <c r="CJ33" s="11">
        <v>174085.68443051199</v>
      </c>
      <c r="CK33" s="12">
        <v>162792</v>
      </c>
      <c r="CL33" s="12">
        <v>179928</v>
      </c>
      <c r="CM33" s="12">
        <v>217607.10553814002</v>
      </c>
      <c r="CN33" s="12">
        <v>171360</v>
      </c>
      <c r="CO33" s="13">
        <f t="shared" si="62"/>
        <v>181154.55799373041</v>
      </c>
      <c r="CP33" s="11">
        <v>105333.93097265801</v>
      </c>
      <c r="CQ33" s="12">
        <v>38437</v>
      </c>
      <c r="CR33" s="105">
        <v>42483</v>
      </c>
      <c r="CS33" s="12">
        <v>131667.41371582251</v>
      </c>
      <c r="CT33" s="12">
        <v>40460</v>
      </c>
      <c r="CU33" s="13">
        <f t="shared" si="63"/>
        <v>71676.268937696092</v>
      </c>
      <c r="CV33" s="11">
        <v>88979.54545454547</v>
      </c>
      <c r="CW33" s="12">
        <v>31654</v>
      </c>
      <c r="CX33" s="12">
        <v>34986</v>
      </c>
      <c r="CY33" s="12">
        <v>111224.43181818182</v>
      </c>
      <c r="CZ33" s="12">
        <v>33320</v>
      </c>
      <c r="DA33" s="13">
        <f t="shared" si="64"/>
        <v>60032.795454545456</v>
      </c>
      <c r="DB33" s="11">
        <v>87743.164500224113</v>
      </c>
      <c r="DC33" s="12">
        <v>33915</v>
      </c>
      <c r="DD33" s="12">
        <v>37485</v>
      </c>
      <c r="DE33" s="12">
        <v>109678.95562528014</v>
      </c>
      <c r="DF33" s="12">
        <v>35700</v>
      </c>
      <c r="DG33" s="13">
        <f t="shared" si="65"/>
        <v>60904.424025100852</v>
      </c>
      <c r="DH33" s="11">
        <v>97701.149425287353</v>
      </c>
      <c r="DI33" s="12">
        <v>47481</v>
      </c>
      <c r="DJ33" s="12">
        <v>52479</v>
      </c>
      <c r="DK33" s="12">
        <v>122126.4367816092</v>
      </c>
      <c r="DL33" s="12">
        <v>49980</v>
      </c>
      <c r="DM33" s="13">
        <f t="shared" si="66"/>
        <v>73953.517241379319</v>
      </c>
      <c r="DN33" s="11">
        <v>103450.9182190514</v>
      </c>
      <c r="DO33" s="12">
        <v>55394.5</v>
      </c>
      <c r="DP33" s="105">
        <v>61225.5</v>
      </c>
      <c r="DQ33" s="12">
        <v>129313.64777381424</v>
      </c>
      <c r="DR33" s="12">
        <v>58310</v>
      </c>
      <c r="DS33" s="13">
        <f t="shared" si="67"/>
        <v>81538.913198573122</v>
      </c>
      <c r="DT33" s="11">
        <v>234349.4201271979</v>
      </c>
      <c r="DU33" s="12">
        <v>110789</v>
      </c>
      <c r="DV33" s="12">
        <v>122451</v>
      </c>
      <c r="DW33" s="12">
        <v>292936.77515899739</v>
      </c>
      <c r="DX33" s="12">
        <v>116620</v>
      </c>
      <c r="DY33" s="13">
        <f t="shared" si="68"/>
        <v>175429.23905723906</v>
      </c>
      <c r="DZ33" s="11">
        <v>234349.4201271979</v>
      </c>
      <c r="EA33" s="12">
        <v>110789</v>
      </c>
      <c r="EB33" s="12">
        <v>122451</v>
      </c>
      <c r="EC33" s="12">
        <v>292936.77515899739</v>
      </c>
      <c r="ED33" s="12">
        <v>116620</v>
      </c>
      <c r="EE33" s="13">
        <f t="shared" si="69"/>
        <v>175429.23905723906</v>
      </c>
      <c r="EF33" s="11">
        <v>126531.16166375019</v>
      </c>
      <c r="EG33" s="12">
        <v>49742</v>
      </c>
      <c r="EH33" s="12">
        <v>54978</v>
      </c>
      <c r="EI33" s="12">
        <v>158163.9520796877</v>
      </c>
      <c r="EJ33" s="12">
        <v>52360</v>
      </c>
      <c r="EK33" s="13">
        <f t="shared" si="70"/>
        <v>88355.022748687581</v>
      </c>
      <c r="EL33" s="11">
        <v>137533.87137364151</v>
      </c>
      <c r="EM33" s="12">
        <v>72352</v>
      </c>
      <c r="EN33" s="12">
        <v>79968</v>
      </c>
      <c r="EO33" s="12">
        <v>171917.33921705186</v>
      </c>
      <c r="EP33" s="12">
        <v>76160</v>
      </c>
      <c r="EQ33" s="13">
        <f t="shared" si="71"/>
        <v>107586.24211813867</v>
      </c>
      <c r="ER33" s="11">
        <v>121469.91519720017</v>
      </c>
      <c r="ES33" s="12">
        <v>45220</v>
      </c>
      <c r="ET33" s="12">
        <v>49980</v>
      </c>
      <c r="EU33" s="12">
        <v>151837.39399650018</v>
      </c>
      <c r="EV33" s="12">
        <v>47600</v>
      </c>
      <c r="EW33" s="13">
        <f t="shared" si="72"/>
        <v>83221.46183874007</v>
      </c>
      <c r="EX33" s="11">
        <v>123948.89305836752</v>
      </c>
      <c r="EY33" s="12">
        <v>33915</v>
      </c>
      <c r="EZ33" s="12">
        <v>37485</v>
      </c>
      <c r="FA33" s="12">
        <v>154936.11632295937</v>
      </c>
      <c r="FB33" s="12">
        <v>35700</v>
      </c>
      <c r="FC33" s="13">
        <f t="shared" si="73"/>
        <v>77197.001876265378</v>
      </c>
      <c r="FD33" s="11">
        <v>246683.60013389256</v>
      </c>
      <c r="FE33" s="12">
        <v>118702.5</v>
      </c>
      <c r="FF33" s="12">
        <v>131197.5</v>
      </c>
      <c r="FG33" s="12">
        <v>308354.50016736565</v>
      </c>
      <c r="FH33" s="12">
        <v>124950</v>
      </c>
      <c r="FI33" s="13">
        <f t="shared" si="74"/>
        <v>185977.62006025165</v>
      </c>
      <c r="FJ33" s="11">
        <v>179349.04601571267</v>
      </c>
      <c r="FK33" s="12">
        <v>58786</v>
      </c>
      <c r="FL33" s="12">
        <v>64974</v>
      </c>
      <c r="FM33" s="12">
        <v>224186.30751964086</v>
      </c>
      <c r="FN33" s="12">
        <v>61880</v>
      </c>
      <c r="FO33" s="13">
        <f t="shared" si="75"/>
        <v>117835.07070707071</v>
      </c>
      <c r="FP33" s="11">
        <v>165001.12233445566</v>
      </c>
      <c r="FQ33" s="12">
        <v>38437</v>
      </c>
      <c r="FR33" s="12">
        <v>42483</v>
      </c>
      <c r="FS33" s="12">
        <v>206251.40291806962</v>
      </c>
      <c r="FT33" s="12">
        <v>40460</v>
      </c>
      <c r="FU33" s="13">
        <f t="shared" si="76"/>
        <v>98526.50505050506</v>
      </c>
      <c r="FV33" s="11">
        <v>194944.61523447032</v>
      </c>
      <c r="FW33" s="12">
        <v>49742</v>
      </c>
      <c r="FX33" s="12">
        <v>54978</v>
      </c>
      <c r="FY33" s="12">
        <v>243680.76904308787</v>
      </c>
      <c r="FZ33" s="12">
        <v>52360</v>
      </c>
      <c r="GA33" s="13">
        <f t="shared" si="77"/>
        <v>119141.07685551164</v>
      </c>
      <c r="GB33" s="11">
        <v>209617.86584351645</v>
      </c>
      <c r="GC33" s="12">
        <v>74613</v>
      </c>
      <c r="GD33" s="12">
        <v>82467</v>
      </c>
      <c r="GE33" s="12">
        <v>262022.33230439556</v>
      </c>
      <c r="GF33" s="12">
        <v>78540</v>
      </c>
      <c r="GG33" s="13">
        <f t="shared" si="78"/>
        <v>141452.0396295824</v>
      </c>
      <c r="GH33" s="11">
        <v>168368.49217801599</v>
      </c>
      <c r="GI33" s="12">
        <v>36176</v>
      </c>
      <c r="GJ33" s="12">
        <v>39984</v>
      </c>
      <c r="GK33" s="12">
        <v>210460.61522252002</v>
      </c>
      <c r="GL33" s="12">
        <v>38080</v>
      </c>
      <c r="GM33" s="13">
        <f t="shared" si="79"/>
        <v>98613.821480107203</v>
      </c>
      <c r="GN33" s="11">
        <v>171804.58385511834</v>
      </c>
      <c r="GO33" s="12">
        <v>39567.5</v>
      </c>
      <c r="GP33" s="12">
        <v>43732.5</v>
      </c>
      <c r="GQ33" s="12">
        <v>214755.72981889796</v>
      </c>
      <c r="GR33" s="12">
        <v>41650</v>
      </c>
      <c r="GS33" s="13">
        <f t="shared" si="80"/>
        <v>102302.06273480326</v>
      </c>
    </row>
    <row r="34" spans="2:201" x14ac:dyDescent="0.25">
      <c r="B34" s="9" t="s">
        <v>58</v>
      </c>
      <c r="C34" s="17" t="s">
        <v>59</v>
      </c>
      <c r="D34" s="11">
        <v>172550</v>
      </c>
      <c r="E34" s="12">
        <v>210273</v>
      </c>
      <c r="F34" s="12">
        <v>232407</v>
      </c>
      <c r="G34" s="12">
        <v>215687.5</v>
      </c>
      <c r="H34" s="12">
        <v>221340</v>
      </c>
      <c r="I34" s="13">
        <v>247401</v>
      </c>
      <c r="J34" s="11">
        <v>172550</v>
      </c>
      <c r="K34" s="12">
        <v>223839</v>
      </c>
      <c r="L34" s="12">
        <v>247401</v>
      </c>
      <c r="M34" s="12">
        <v>215687.5</v>
      </c>
      <c r="N34" s="12">
        <v>235620</v>
      </c>
      <c r="O34" s="13">
        <v>277389</v>
      </c>
      <c r="P34" s="11">
        <v>203000</v>
      </c>
      <c r="Q34" s="12">
        <v>250971</v>
      </c>
      <c r="R34" s="12">
        <v>277389</v>
      </c>
      <c r="S34" s="12">
        <v>253750.00000000003</v>
      </c>
      <c r="T34" s="12">
        <v>264180</v>
      </c>
      <c r="U34" s="13">
        <f t="shared" si="50"/>
        <v>249858</v>
      </c>
      <c r="V34" s="11">
        <v>238823.5294117647</v>
      </c>
      <c r="W34" s="12">
        <v>390022.5</v>
      </c>
      <c r="X34" s="12">
        <v>431077.5</v>
      </c>
      <c r="Y34" s="12">
        <v>298529.4117647059</v>
      </c>
      <c r="Z34" s="12">
        <v>410550</v>
      </c>
      <c r="AA34" s="13">
        <f t="shared" si="51"/>
        <v>353800.58823529416</v>
      </c>
      <c r="AB34" s="11">
        <v>187554.34782608697</v>
      </c>
      <c r="AC34" s="11">
        <v>230622</v>
      </c>
      <c r="AD34" s="11">
        <v>254898</v>
      </c>
      <c r="AE34" s="12">
        <v>234442.93478260867</v>
      </c>
      <c r="AF34" s="12">
        <v>242760</v>
      </c>
      <c r="AG34" s="13">
        <f t="shared" si="52"/>
        <v>230055.45652173911</v>
      </c>
      <c r="AH34" s="11">
        <v>383444.44444444438</v>
      </c>
      <c r="AI34" s="12">
        <v>491767.5</v>
      </c>
      <c r="AJ34" s="12">
        <v>543532.5</v>
      </c>
      <c r="AK34" s="12">
        <v>479305.5555555555</v>
      </c>
      <c r="AL34" s="12">
        <v>517650</v>
      </c>
      <c r="AM34" s="13">
        <f t="shared" si="53"/>
        <v>483140</v>
      </c>
      <c r="AN34" s="11">
        <v>220652.17391304349</v>
      </c>
      <c r="AO34" s="12">
        <v>237405</v>
      </c>
      <c r="AP34" s="12">
        <v>262395</v>
      </c>
      <c r="AQ34" s="12">
        <v>275815.21739130432</v>
      </c>
      <c r="AR34" s="12">
        <v>249900</v>
      </c>
      <c r="AS34" s="13">
        <f t="shared" si="54"/>
        <v>249233.47826086954</v>
      </c>
      <c r="AT34" s="11">
        <v>259590.79283887471</v>
      </c>
      <c r="AU34" s="12">
        <v>254362.5</v>
      </c>
      <c r="AV34" s="12">
        <v>281137.5</v>
      </c>
      <c r="AW34" s="12">
        <v>324488.49104859337</v>
      </c>
      <c r="AX34" s="12">
        <v>267750</v>
      </c>
      <c r="AY34" s="13">
        <f t="shared" si="55"/>
        <v>277465.85677749361</v>
      </c>
      <c r="AZ34" s="11">
        <v>225969.09376636986</v>
      </c>
      <c r="BA34" s="12">
        <v>220447.5</v>
      </c>
      <c r="BB34" s="12">
        <v>243652.5</v>
      </c>
      <c r="BC34" s="12">
        <v>282461.36720796226</v>
      </c>
      <c r="BD34" s="12">
        <v>232050</v>
      </c>
      <c r="BE34" s="13">
        <f t="shared" si="56"/>
        <v>240916.09219486645</v>
      </c>
      <c r="BF34" s="11">
        <v>227476.46795159121</v>
      </c>
      <c r="BG34" s="12">
        <v>264537</v>
      </c>
      <c r="BH34" s="12">
        <v>292383</v>
      </c>
      <c r="BI34" s="12">
        <v>284345.58493948902</v>
      </c>
      <c r="BJ34" s="12">
        <v>278460</v>
      </c>
      <c r="BK34" s="13">
        <f t="shared" si="57"/>
        <v>269440.41057821608</v>
      </c>
      <c r="BL34" s="11">
        <v>264888.5641213007</v>
      </c>
      <c r="BM34" s="12">
        <v>322192.5</v>
      </c>
      <c r="BN34" s="12">
        <v>356107.5</v>
      </c>
      <c r="BO34" s="12">
        <v>331110.70515162591</v>
      </c>
      <c r="BP34" s="12">
        <v>339150</v>
      </c>
      <c r="BQ34" s="13">
        <f t="shared" si="58"/>
        <v>322689.85385458532</v>
      </c>
      <c r="BR34" s="11">
        <v>198333.33333333331</v>
      </c>
      <c r="BS34" s="12">
        <v>254362.5</v>
      </c>
      <c r="BT34" s="12">
        <v>281137.5</v>
      </c>
      <c r="BU34" s="12">
        <v>247916.66666666669</v>
      </c>
      <c r="BV34" s="12">
        <v>267750</v>
      </c>
      <c r="BW34" s="13">
        <f t="shared" si="59"/>
        <v>249900</v>
      </c>
      <c r="BX34" s="11">
        <v>210992.90780141842</v>
      </c>
      <c r="BY34" s="11">
        <v>325584</v>
      </c>
      <c r="BZ34" s="11">
        <v>359856</v>
      </c>
      <c r="CA34" s="11">
        <v>263741.13475177309</v>
      </c>
      <c r="CB34" s="12">
        <v>342720</v>
      </c>
      <c r="CC34" s="13">
        <f t="shared" si="60"/>
        <v>300578.80851063831</v>
      </c>
      <c r="CD34" s="11">
        <v>387317.62065095396</v>
      </c>
      <c r="CE34" s="12">
        <v>525682.5</v>
      </c>
      <c r="CF34" s="12">
        <v>581017.5</v>
      </c>
      <c r="CG34" s="12">
        <v>484147.02581369242</v>
      </c>
      <c r="CH34" s="12">
        <v>553350</v>
      </c>
      <c r="CI34" s="13">
        <f t="shared" si="61"/>
        <v>506302.92929292936</v>
      </c>
      <c r="CJ34" s="11">
        <v>383623.46872985165</v>
      </c>
      <c r="CK34" s="12">
        <v>400197</v>
      </c>
      <c r="CL34" s="12">
        <v>442323</v>
      </c>
      <c r="CM34" s="12">
        <v>479529.33591231465</v>
      </c>
      <c r="CN34" s="12">
        <v>421260</v>
      </c>
      <c r="CO34" s="13">
        <f t="shared" si="62"/>
        <v>425386.56092843332</v>
      </c>
      <c r="CP34" s="11">
        <v>232118.8448485625</v>
      </c>
      <c r="CQ34" s="12">
        <v>88179</v>
      </c>
      <c r="CR34" s="105">
        <v>97461</v>
      </c>
      <c r="CS34" s="12">
        <v>290148.55606070312</v>
      </c>
      <c r="CT34" s="12">
        <v>92820</v>
      </c>
      <c r="CU34" s="13">
        <f t="shared" si="63"/>
        <v>160145.48018185311</v>
      </c>
      <c r="CV34" s="11">
        <v>196079.54545454544</v>
      </c>
      <c r="CW34" s="12">
        <v>76874</v>
      </c>
      <c r="CX34" s="12">
        <v>84966</v>
      </c>
      <c r="CY34" s="12">
        <v>245099.43181818182</v>
      </c>
      <c r="CZ34" s="12">
        <v>80920</v>
      </c>
      <c r="DA34" s="13">
        <f t="shared" si="64"/>
        <v>136787.79545454547</v>
      </c>
      <c r="DB34" s="11">
        <v>193354.99775885255</v>
      </c>
      <c r="DC34" s="12">
        <v>81396</v>
      </c>
      <c r="DD34" s="12">
        <v>89964</v>
      </c>
      <c r="DE34" s="12">
        <v>241693.74719856566</v>
      </c>
      <c r="DF34" s="12">
        <v>85680</v>
      </c>
      <c r="DG34" s="13">
        <f t="shared" si="65"/>
        <v>138417.74899148365</v>
      </c>
      <c r="DH34" s="11">
        <v>215298.88551165146</v>
      </c>
      <c r="DI34" s="12">
        <v>108528</v>
      </c>
      <c r="DJ34" s="12">
        <v>119952</v>
      </c>
      <c r="DK34" s="12">
        <v>269123.60688956437</v>
      </c>
      <c r="DL34" s="12">
        <v>114240</v>
      </c>
      <c r="DM34" s="13">
        <f t="shared" si="66"/>
        <v>165428.49848024317</v>
      </c>
      <c r="DN34" s="11">
        <v>227969.34865900382</v>
      </c>
      <c r="DO34" s="12">
        <v>135660</v>
      </c>
      <c r="DP34" s="105">
        <v>149940</v>
      </c>
      <c r="DQ34" s="12">
        <v>284961.68582375481</v>
      </c>
      <c r="DR34" s="12">
        <v>142800</v>
      </c>
      <c r="DS34" s="13">
        <f t="shared" si="67"/>
        <v>188266.20689655174</v>
      </c>
      <c r="DT34" s="11">
        <v>516423.49420127203</v>
      </c>
      <c r="DU34" s="12">
        <v>260015</v>
      </c>
      <c r="DV34" s="12">
        <v>287385</v>
      </c>
      <c r="DW34" s="12">
        <v>645529.36775158986</v>
      </c>
      <c r="DX34" s="12">
        <v>273700</v>
      </c>
      <c r="DY34" s="13">
        <f t="shared" si="68"/>
        <v>396610.57239057234</v>
      </c>
      <c r="DZ34" s="11">
        <v>516423.49420127203</v>
      </c>
      <c r="EA34" s="12">
        <v>265667.5</v>
      </c>
      <c r="EB34" s="12">
        <v>293632.5</v>
      </c>
      <c r="EC34" s="12">
        <v>645529.36775158986</v>
      </c>
      <c r="ED34" s="12">
        <v>279650</v>
      </c>
      <c r="EE34" s="13">
        <f t="shared" si="69"/>
        <v>400180.57239057234</v>
      </c>
      <c r="EF34" s="11">
        <v>278830.06749610603</v>
      </c>
      <c r="EG34" s="12">
        <v>115311</v>
      </c>
      <c r="EH34" s="12">
        <v>127449</v>
      </c>
      <c r="EI34" s="12">
        <v>348537.58437013254</v>
      </c>
      <c r="EJ34" s="12">
        <v>121380</v>
      </c>
      <c r="EK34" s="13">
        <f t="shared" si="70"/>
        <v>198301.53037324772</v>
      </c>
      <c r="EL34" s="11">
        <v>303076.16032185435</v>
      </c>
      <c r="EM34" s="12">
        <v>169575</v>
      </c>
      <c r="EN34" s="12">
        <v>187425</v>
      </c>
      <c r="EO34" s="12">
        <v>378845.20040231803</v>
      </c>
      <c r="EP34" s="12">
        <v>178500</v>
      </c>
      <c r="EQ34" s="13">
        <f t="shared" si="71"/>
        <v>243484.27214483445</v>
      </c>
      <c r="ER34" s="11">
        <v>267676.86479626177</v>
      </c>
      <c r="ES34" s="12">
        <v>107397.5</v>
      </c>
      <c r="ET34" s="12">
        <v>118702.5</v>
      </c>
      <c r="EU34" s="12">
        <v>334596.08099532721</v>
      </c>
      <c r="EV34" s="12">
        <v>113050</v>
      </c>
      <c r="EW34" s="13">
        <f t="shared" si="72"/>
        <v>188284.5891583178</v>
      </c>
      <c r="EX34" s="11">
        <v>273139.65795536916</v>
      </c>
      <c r="EY34" s="12">
        <v>79135</v>
      </c>
      <c r="EZ34" s="12">
        <v>87465</v>
      </c>
      <c r="FA34" s="12">
        <v>341424.5724442114</v>
      </c>
      <c r="FB34" s="12">
        <v>83300</v>
      </c>
      <c r="FC34" s="13">
        <f t="shared" si="73"/>
        <v>172892.84607991611</v>
      </c>
      <c r="FD34" s="11">
        <v>543603.67810660205</v>
      </c>
      <c r="FE34" s="12">
        <v>282625</v>
      </c>
      <c r="FF34" s="12">
        <v>312375</v>
      </c>
      <c r="FG34" s="12">
        <v>679504.5976332525</v>
      </c>
      <c r="FH34" s="12">
        <v>297500</v>
      </c>
      <c r="FI34" s="13">
        <f t="shared" si="74"/>
        <v>423121.65514797095</v>
      </c>
      <c r="FJ34" s="11">
        <v>395222.06188872852</v>
      </c>
      <c r="FK34" s="12">
        <v>144704</v>
      </c>
      <c r="FL34" s="12">
        <v>159936</v>
      </c>
      <c r="FM34" s="12">
        <v>494027.57736091065</v>
      </c>
      <c r="FN34" s="12">
        <v>152320</v>
      </c>
      <c r="FO34" s="13">
        <f t="shared" si="75"/>
        <v>269241.9278499278</v>
      </c>
      <c r="FP34" s="11">
        <v>363604.29693763028</v>
      </c>
      <c r="FQ34" s="12">
        <v>88179</v>
      </c>
      <c r="FR34" s="12">
        <v>97461</v>
      </c>
      <c r="FS34" s="12">
        <v>454505.37117203779</v>
      </c>
      <c r="FT34" s="12">
        <v>92820</v>
      </c>
      <c r="FU34" s="13">
        <f t="shared" si="76"/>
        <v>219313.9336219336</v>
      </c>
      <c r="FV34" s="11">
        <v>429589.19770513976</v>
      </c>
      <c r="FW34" s="12">
        <v>113050</v>
      </c>
      <c r="FX34" s="12">
        <v>124950</v>
      </c>
      <c r="FY34" s="12">
        <v>536986.49713142461</v>
      </c>
      <c r="FZ34" s="12">
        <v>119000</v>
      </c>
      <c r="GA34" s="13">
        <f t="shared" si="77"/>
        <v>264715.13896731287</v>
      </c>
      <c r="GB34" s="11">
        <v>461923.86850015016</v>
      </c>
      <c r="GC34" s="12">
        <v>175227.5</v>
      </c>
      <c r="GD34" s="12">
        <v>193672.5</v>
      </c>
      <c r="GE34" s="12">
        <v>577404.83562518773</v>
      </c>
      <c r="GF34" s="12">
        <v>184450</v>
      </c>
      <c r="GG34" s="13">
        <f t="shared" si="78"/>
        <v>318535.74082506757</v>
      </c>
      <c r="GH34" s="11">
        <v>371024.7927935003</v>
      </c>
      <c r="GI34" s="12">
        <v>84787.5</v>
      </c>
      <c r="GJ34" s="12">
        <v>93712.5</v>
      </c>
      <c r="GK34" s="12">
        <v>463780.99099187535</v>
      </c>
      <c r="GL34" s="12">
        <v>89250</v>
      </c>
      <c r="GM34" s="13">
        <f t="shared" si="79"/>
        <v>220511.15675707511</v>
      </c>
      <c r="GN34" s="11">
        <v>378596.72734030639</v>
      </c>
      <c r="GO34" s="12">
        <v>90440</v>
      </c>
      <c r="GP34" s="12">
        <v>99960</v>
      </c>
      <c r="GQ34" s="12">
        <v>473245.90917538304</v>
      </c>
      <c r="GR34" s="12">
        <v>95200</v>
      </c>
      <c r="GS34" s="13">
        <f t="shared" si="80"/>
        <v>227488.5273031379</v>
      </c>
    </row>
    <row r="35" spans="2:201" x14ac:dyDescent="0.25">
      <c r="B35" s="9" t="s">
        <v>60</v>
      </c>
      <c r="C35" s="15" t="s">
        <v>61</v>
      </c>
      <c r="D35" s="11">
        <v>74375</v>
      </c>
      <c r="E35" s="12">
        <v>108528</v>
      </c>
      <c r="F35" s="12">
        <v>119952</v>
      </c>
      <c r="G35" s="12">
        <v>92968.75</v>
      </c>
      <c r="H35" s="12">
        <v>114240</v>
      </c>
      <c r="I35" s="13">
        <v>127449</v>
      </c>
      <c r="J35" s="11">
        <v>74375</v>
      </c>
      <c r="K35" s="12">
        <v>115311</v>
      </c>
      <c r="L35" s="12">
        <v>127449</v>
      </c>
      <c r="M35" s="12">
        <v>92968.75</v>
      </c>
      <c r="N35" s="12">
        <v>121380</v>
      </c>
      <c r="O35" s="13">
        <v>134946</v>
      </c>
      <c r="P35" s="11">
        <v>87500</v>
      </c>
      <c r="Q35" s="12">
        <v>122094</v>
      </c>
      <c r="R35" s="12">
        <v>134946</v>
      </c>
      <c r="S35" s="12">
        <v>109375</v>
      </c>
      <c r="T35" s="12">
        <v>128520</v>
      </c>
      <c r="U35" s="13">
        <f t="shared" si="50"/>
        <v>116487</v>
      </c>
      <c r="V35" s="11">
        <v>102941.17647058825</v>
      </c>
      <c r="W35" s="12">
        <v>183141</v>
      </c>
      <c r="X35" s="12">
        <v>202419</v>
      </c>
      <c r="Y35" s="12">
        <v>128676.47058823529</v>
      </c>
      <c r="Z35" s="12">
        <v>192780</v>
      </c>
      <c r="AA35" s="13">
        <f t="shared" si="51"/>
        <v>161991.5294117647</v>
      </c>
      <c r="AB35" s="11">
        <v>80842.391304347824</v>
      </c>
      <c r="AC35" s="11">
        <v>115311</v>
      </c>
      <c r="AD35" s="11">
        <v>127449</v>
      </c>
      <c r="AE35" s="12">
        <v>101052.98913043478</v>
      </c>
      <c r="AF35" s="12">
        <v>121380</v>
      </c>
      <c r="AG35" s="13">
        <f t="shared" si="52"/>
        <v>109207.07608695651</v>
      </c>
      <c r="AH35" s="11">
        <v>165277.77777777775</v>
      </c>
      <c r="AI35" s="12">
        <v>230622</v>
      </c>
      <c r="AJ35" s="12">
        <v>254898</v>
      </c>
      <c r="AK35" s="12">
        <v>206597.22222222219</v>
      </c>
      <c r="AL35" s="12">
        <v>242760</v>
      </c>
      <c r="AM35" s="13">
        <f t="shared" si="53"/>
        <v>220031</v>
      </c>
      <c r="AN35" s="11">
        <v>95108.695652173905</v>
      </c>
      <c r="AO35" s="12">
        <v>118702.5</v>
      </c>
      <c r="AP35" s="12">
        <v>131197.5</v>
      </c>
      <c r="AQ35" s="12">
        <v>118885.86956521741</v>
      </c>
      <c r="AR35" s="12">
        <v>124950</v>
      </c>
      <c r="AS35" s="13">
        <f t="shared" si="54"/>
        <v>117768.91304347827</v>
      </c>
      <c r="AT35" s="11">
        <v>111892.58312020461</v>
      </c>
      <c r="AU35" s="12">
        <v>128877</v>
      </c>
      <c r="AV35" s="12">
        <v>142443</v>
      </c>
      <c r="AW35" s="12">
        <v>139865.72890025578</v>
      </c>
      <c r="AX35" s="12">
        <v>135660</v>
      </c>
      <c r="AY35" s="13">
        <f t="shared" si="55"/>
        <v>131747.66240409209</v>
      </c>
      <c r="AZ35" s="11">
        <v>97400.471451021484</v>
      </c>
      <c r="BA35" s="12">
        <v>108528</v>
      </c>
      <c r="BB35" s="12">
        <v>119952</v>
      </c>
      <c r="BC35" s="12">
        <v>121750.58931377686</v>
      </c>
      <c r="BD35" s="12">
        <v>114240</v>
      </c>
      <c r="BE35" s="13">
        <f t="shared" si="56"/>
        <v>112374.21215295969</v>
      </c>
      <c r="BF35" s="11">
        <v>98050.201703272061</v>
      </c>
      <c r="BG35" s="12">
        <v>135660</v>
      </c>
      <c r="BH35" s="12">
        <v>149940</v>
      </c>
      <c r="BI35" s="12">
        <v>122562.75212909011</v>
      </c>
      <c r="BJ35" s="12">
        <v>142800</v>
      </c>
      <c r="BK35" s="13">
        <f t="shared" si="57"/>
        <v>129802.59076647244</v>
      </c>
      <c r="BL35" s="11">
        <v>114176.10522469859</v>
      </c>
      <c r="BM35" s="12">
        <v>156009</v>
      </c>
      <c r="BN35" s="12">
        <v>172431</v>
      </c>
      <c r="BO35" s="12">
        <v>142720.13153087324</v>
      </c>
      <c r="BP35" s="12">
        <v>164220</v>
      </c>
      <c r="BQ35" s="13">
        <f t="shared" si="58"/>
        <v>149911.24735111435</v>
      </c>
      <c r="BR35" s="11">
        <v>85488.505747126444</v>
      </c>
      <c r="BS35" s="12">
        <v>128877</v>
      </c>
      <c r="BT35" s="12">
        <v>142443</v>
      </c>
      <c r="BU35" s="12">
        <v>106860.63218390805</v>
      </c>
      <c r="BV35" s="12">
        <v>135660</v>
      </c>
      <c r="BW35" s="13">
        <f t="shared" si="59"/>
        <v>119865.82758620688</v>
      </c>
      <c r="BX35" s="11">
        <v>90945.218879921755</v>
      </c>
      <c r="BY35" s="11">
        <v>159400.5</v>
      </c>
      <c r="BZ35" s="11">
        <v>176179.5</v>
      </c>
      <c r="CA35" s="11">
        <v>113681.52359990218</v>
      </c>
      <c r="CB35" s="12">
        <v>167790</v>
      </c>
      <c r="CC35" s="13">
        <f t="shared" si="60"/>
        <v>141599.3484959648</v>
      </c>
      <c r="CD35" s="11">
        <v>166947.2502805836</v>
      </c>
      <c r="CE35" s="12">
        <v>244188</v>
      </c>
      <c r="CF35" s="12">
        <v>269892</v>
      </c>
      <c r="CG35" s="12">
        <v>208684.0628507295</v>
      </c>
      <c r="CH35" s="12">
        <v>257040</v>
      </c>
      <c r="CI35" s="13">
        <f t="shared" si="61"/>
        <v>229350.26262626261</v>
      </c>
      <c r="CJ35" s="11">
        <v>165354.94341803953</v>
      </c>
      <c r="CK35" s="12">
        <v>186532.5</v>
      </c>
      <c r="CL35" s="12">
        <v>206167.5</v>
      </c>
      <c r="CM35" s="12">
        <v>206693.67927254943</v>
      </c>
      <c r="CN35" s="12">
        <v>196350</v>
      </c>
      <c r="CO35" s="13">
        <f t="shared" si="62"/>
        <v>192219.72453811779</v>
      </c>
      <c r="CP35" s="11">
        <v>100051.22622782865</v>
      </c>
      <c r="CQ35" s="12">
        <v>47481</v>
      </c>
      <c r="CR35" s="105">
        <v>52479</v>
      </c>
      <c r="CS35" s="12">
        <v>125064.03278478583</v>
      </c>
      <c r="CT35" s="12">
        <v>49980</v>
      </c>
      <c r="CU35" s="13">
        <f t="shared" si="63"/>
        <v>75011.051802522896</v>
      </c>
      <c r="CV35" s="11">
        <v>84517.04545454547</v>
      </c>
      <c r="CW35" s="12">
        <v>38437</v>
      </c>
      <c r="CX35" s="12">
        <v>42483</v>
      </c>
      <c r="CY35" s="12">
        <v>105646.30681818182</v>
      </c>
      <c r="CZ35" s="12">
        <v>40460</v>
      </c>
      <c r="DA35" s="13">
        <f t="shared" si="64"/>
        <v>62308.670454545456</v>
      </c>
      <c r="DB35" s="11">
        <v>83342.671447781264</v>
      </c>
      <c r="DC35" s="12">
        <v>40698</v>
      </c>
      <c r="DD35" s="12">
        <v>44982</v>
      </c>
      <c r="DE35" s="12">
        <v>104178.33930972658</v>
      </c>
      <c r="DF35" s="12">
        <v>42840</v>
      </c>
      <c r="DG35" s="13">
        <f t="shared" si="65"/>
        <v>63208.202151501573</v>
      </c>
      <c r="DH35" s="11">
        <v>92801.243755022195</v>
      </c>
      <c r="DI35" s="12">
        <v>53133.5</v>
      </c>
      <c r="DJ35" s="12">
        <v>58726.5</v>
      </c>
      <c r="DK35" s="12">
        <v>116001.55469377775</v>
      </c>
      <c r="DL35" s="12">
        <v>55930</v>
      </c>
      <c r="DM35" s="13">
        <f t="shared" si="66"/>
        <v>75318.55968975999</v>
      </c>
      <c r="DN35" s="11">
        <v>98262.650284053379</v>
      </c>
      <c r="DO35" s="12">
        <v>63308</v>
      </c>
      <c r="DP35" s="105">
        <v>69972</v>
      </c>
      <c r="DQ35" s="12">
        <v>122828.31285506672</v>
      </c>
      <c r="DR35" s="12">
        <v>66640</v>
      </c>
      <c r="DS35" s="13">
        <f t="shared" si="67"/>
        <v>84202.192627824013</v>
      </c>
      <c r="DT35" s="11">
        <v>222596.33370744478</v>
      </c>
      <c r="DU35" s="12">
        <v>130007.5</v>
      </c>
      <c r="DV35" s="12">
        <v>143692.5</v>
      </c>
      <c r="DW35" s="12">
        <v>278245.41713430599</v>
      </c>
      <c r="DX35" s="12">
        <v>136850</v>
      </c>
      <c r="DY35" s="13">
        <f t="shared" si="68"/>
        <v>182278.35016835015</v>
      </c>
      <c r="DZ35" s="11">
        <v>222596.33370744478</v>
      </c>
      <c r="EA35" s="12">
        <v>133399</v>
      </c>
      <c r="EB35" s="12">
        <v>147441</v>
      </c>
      <c r="EC35" s="12">
        <v>278245.41713430599</v>
      </c>
      <c r="ED35" s="12">
        <v>140420</v>
      </c>
      <c r="EE35" s="13">
        <f t="shared" si="69"/>
        <v>184420.35016835015</v>
      </c>
      <c r="EF35" s="11">
        <v>120185.37392073536</v>
      </c>
      <c r="EG35" s="12">
        <v>54264</v>
      </c>
      <c r="EH35" s="12">
        <v>59976</v>
      </c>
      <c r="EI35" s="12">
        <v>150231.71740091921</v>
      </c>
      <c r="EJ35" s="12">
        <v>57120</v>
      </c>
      <c r="EK35" s="13">
        <f t="shared" si="70"/>
        <v>88355.418264330918</v>
      </c>
      <c r="EL35" s="11">
        <v>130636.27600079929</v>
      </c>
      <c r="EM35" s="12">
        <v>79135</v>
      </c>
      <c r="EN35" s="12">
        <v>87465</v>
      </c>
      <c r="EO35" s="12">
        <v>163295.34500099911</v>
      </c>
      <c r="EP35" s="12">
        <v>83300</v>
      </c>
      <c r="EQ35" s="13">
        <f t="shared" si="71"/>
        <v>108766.32420035968</v>
      </c>
      <c r="ER35" s="11">
        <v>115377.95896390594</v>
      </c>
      <c r="ES35" s="12">
        <v>52003</v>
      </c>
      <c r="ET35" s="12">
        <v>57477</v>
      </c>
      <c r="EU35" s="12">
        <v>144222.44870488241</v>
      </c>
      <c r="EV35" s="12">
        <v>54740</v>
      </c>
      <c r="EW35" s="13">
        <f t="shared" si="72"/>
        <v>84764.081533757664</v>
      </c>
      <c r="EX35" s="11">
        <v>117732.61118765913</v>
      </c>
      <c r="EY35" s="12">
        <v>39567.5</v>
      </c>
      <c r="EZ35" s="12">
        <v>43732.5</v>
      </c>
      <c r="FA35" s="12">
        <v>147165.76398457389</v>
      </c>
      <c r="FB35" s="12">
        <v>41650</v>
      </c>
      <c r="FC35" s="13">
        <f t="shared" si="73"/>
        <v>77969.675034446613</v>
      </c>
      <c r="FD35" s="11">
        <v>234311.93021836295</v>
      </c>
      <c r="FE35" s="12">
        <v>141312.5</v>
      </c>
      <c r="FF35" s="12">
        <v>156187.5</v>
      </c>
      <c r="FG35" s="12">
        <v>292889.91277295368</v>
      </c>
      <c r="FH35" s="12">
        <v>148750</v>
      </c>
      <c r="FI35" s="13">
        <f t="shared" si="74"/>
        <v>194690.36859826333</v>
      </c>
      <c r="FJ35" s="11">
        <v>170354.33702100368</v>
      </c>
      <c r="FK35" s="12">
        <v>67830</v>
      </c>
      <c r="FL35" s="12">
        <v>74970</v>
      </c>
      <c r="FM35" s="12">
        <v>212942.92127625458</v>
      </c>
      <c r="FN35" s="12">
        <v>71400</v>
      </c>
      <c r="FO35" s="13">
        <f t="shared" si="75"/>
        <v>119499.45165945166</v>
      </c>
      <c r="FP35" s="11">
        <v>156725.99005932338</v>
      </c>
      <c r="FQ35" s="12">
        <v>45220</v>
      </c>
      <c r="FR35" s="12">
        <v>49980</v>
      </c>
      <c r="FS35" s="12">
        <v>195907.48757415425</v>
      </c>
      <c r="FT35" s="12">
        <v>47600</v>
      </c>
      <c r="FU35" s="13">
        <f t="shared" si="76"/>
        <v>99086.695526695534</v>
      </c>
      <c r="FV35" s="11">
        <v>185167.75763152572</v>
      </c>
      <c r="FW35" s="12">
        <v>54264</v>
      </c>
      <c r="FX35" s="12">
        <v>59976</v>
      </c>
      <c r="FY35" s="12">
        <v>231459.69703940715</v>
      </c>
      <c r="FZ35" s="12">
        <v>57120</v>
      </c>
      <c r="GA35" s="13">
        <f t="shared" si="77"/>
        <v>117597.49093418657</v>
      </c>
      <c r="GB35" s="11">
        <v>199105.11573282332</v>
      </c>
      <c r="GC35" s="12">
        <v>81396</v>
      </c>
      <c r="GD35" s="12">
        <v>89964</v>
      </c>
      <c r="GE35" s="12">
        <v>248881.39466602917</v>
      </c>
      <c r="GF35" s="12">
        <v>85680</v>
      </c>
      <c r="GG35" s="13">
        <f t="shared" si="78"/>
        <v>141005.30207977051</v>
      </c>
      <c r="GH35" s="11">
        <v>159924.47965237079</v>
      </c>
      <c r="GI35" s="12">
        <v>42959</v>
      </c>
      <c r="GJ35" s="12">
        <v>47481</v>
      </c>
      <c r="GK35" s="12">
        <v>199905.59956546355</v>
      </c>
      <c r="GL35" s="12">
        <v>45220</v>
      </c>
      <c r="GM35" s="13">
        <f t="shared" si="79"/>
        <v>99098.015843566871</v>
      </c>
      <c r="GN35" s="11">
        <v>163188.24454323549</v>
      </c>
      <c r="GO35" s="12">
        <v>47481</v>
      </c>
      <c r="GP35" s="12">
        <v>52479</v>
      </c>
      <c r="GQ35" s="12">
        <v>203985.30567904442</v>
      </c>
      <c r="GR35" s="12">
        <v>49980</v>
      </c>
      <c r="GS35" s="13">
        <f t="shared" si="80"/>
        <v>103422.71004445599</v>
      </c>
    </row>
    <row r="36" spans="2:201" x14ac:dyDescent="0.25">
      <c r="B36" s="9" t="s">
        <v>62</v>
      </c>
      <c r="C36" s="15" t="s">
        <v>63</v>
      </c>
      <c r="D36" s="11">
        <v>47421.5</v>
      </c>
      <c r="E36" s="12">
        <v>30523.5</v>
      </c>
      <c r="F36" s="12">
        <v>33736.5</v>
      </c>
      <c r="G36" s="12">
        <v>59276.875</v>
      </c>
      <c r="H36" s="12">
        <v>32130</v>
      </c>
      <c r="I36" s="13">
        <v>37485</v>
      </c>
      <c r="J36" s="11">
        <v>47421.5</v>
      </c>
      <c r="K36" s="12">
        <v>33915</v>
      </c>
      <c r="L36" s="12">
        <v>37485</v>
      </c>
      <c r="M36" s="12">
        <v>59276.875</v>
      </c>
      <c r="N36" s="12">
        <v>35700</v>
      </c>
      <c r="O36" s="13">
        <v>41233.5</v>
      </c>
      <c r="P36" s="11">
        <v>55790</v>
      </c>
      <c r="Q36" s="12">
        <v>37306.5</v>
      </c>
      <c r="R36" s="12">
        <v>41233.5</v>
      </c>
      <c r="S36" s="12">
        <v>69737.5</v>
      </c>
      <c r="T36" s="12">
        <v>39270</v>
      </c>
      <c r="U36" s="13">
        <f t="shared" si="50"/>
        <v>48667.5</v>
      </c>
      <c r="V36" s="11">
        <v>65635.294117647049</v>
      </c>
      <c r="W36" s="12">
        <v>54264</v>
      </c>
      <c r="X36" s="12">
        <v>59976</v>
      </c>
      <c r="Y36" s="12">
        <v>82044.117647058825</v>
      </c>
      <c r="Z36" s="12">
        <v>57120</v>
      </c>
      <c r="AA36" s="13">
        <f t="shared" si="51"/>
        <v>63807.882352941182</v>
      </c>
      <c r="AB36" s="11">
        <v>51545.108695652169</v>
      </c>
      <c r="AC36" s="11">
        <v>33915</v>
      </c>
      <c r="AD36" s="11">
        <v>37485</v>
      </c>
      <c r="AE36" s="12">
        <v>64431.385869565216</v>
      </c>
      <c r="AF36" s="12">
        <v>35700</v>
      </c>
      <c r="AG36" s="13">
        <f t="shared" si="52"/>
        <v>44615.298913043473</v>
      </c>
      <c r="AH36" s="11">
        <v>105381.11111111109</v>
      </c>
      <c r="AI36" s="12">
        <v>67830</v>
      </c>
      <c r="AJ36" s="12">
        <v>74970</v>
      </c>
      <c r="AK36" s="12">
        <v>131726.38888888888</v>
      </c>
      <c r="AL36" s="12">
        <v>71400</v>
      </c>
      <c r="AM36" s="13">
        <f t="shared" si="53"/>
        <v>90261.5</v>
      </c>
      <c r="AN36" s="11">
        <v>60641.304347826081</v>
      </c>
      <c r="AO36" s="12">
        <v>37306.5</v>
      </c>
      <c r="AP36" s="12">
        <v>41233.5</v>
      </c>
      <c r="AQ36" s="12">
        <v>75801.630434782608</v>
      </c>
      <c r="AR36" s="12">
        <v>39270</v>
      </c>
      <c r="AS36" s="13">
        <f t="shared" si="54"/>
        <v>50850.586956521744</v>
      </c>
      <c r="AT36" s="11">
        <v>71342.710997442453</v>
      </c>
      <c r="AU36" s="12">
        <v>40698</v>
      </c>
      <c r="AV36" s="12">
        <v>44982</v>
      </c>
      <c r="AW36" s="12">
        <v>89178.388746803059</v>
      </c>
      <c r="AX36" s="12">
        <v>42840</v>
      </c>
      <c r="AY36" s="13">
        <f t="shared" si="55"/>
        <v>57808.219948849102</v>
      </c>
      <c r="AZ36" s="11">
        <v>62102.54059717129</v>
      </c>
      <c r="BA36" s="12">
        <v>33915</v>
      </c>
      <c r="BB36" s="12">
        <v>37485</v>
      </c>
      <c r="BC36" s="12">
        <v>77628.175746464112</v>
      </c>
      <c r="BD36" s="12">
        <v>35700</v>
      </c>
      <c r="BE36" s="13">
        <f t="shared" si="56"/>
        <v>49366.143268727079</v>
      </c>
      <c r="BF36" s="11">
        <v>62516.808606006271</v>
      </c>
      <c r="BG36" s="12">
        <v>44089.5</v>
      </c>
      <c r="BH36" s="12">
        <v>48730.5</v>
      </c>
      <c r="BI36" s="12">
        <v>78146.010757507844</v>
      </c>
      <c r="BJ36" s="12">
        <v>46410</v>
      </c>
      <c r="BK36" s="13">
        <f t="shared" si="57"/>
        <v>55978.563872702813</v>
      </c>
      <c r="BL36" s="11">
        <v>72798.684691267801</v>
      </c>
      <c r="BM36" s="12">
        <v>47481</v>
      </c>
      <c r="BN36" s="12">
        <v>52479</v>
      </c>
      <c r="BO36" s="12">
        <v>90998.355864084762</v>
      </c>
      <c r="BP36" s="12">
        <v>49980</v>
      </c>
      <c r="BQ36" s="13">
        <f t="shared" si="58"/>
        <v>62747.408111070516</v>
      </c>
      <c r="BR36" s="11">
        <v>54507.471264367814</v>
      </c>
      <c r="BS36" s="12">
        <v>40698</v>
      </c>
      <c r="BT36" s="12">
        <v>44982</v>
      </c>
      <c r="BU36" s="12">
        <v>68134.339080459773</v>
      </c>
      <c r="BV36" s="12">
        <v>42840</v>
      </c>
      <c r="BW36" s="13">
        <f t="shared" si="59"/>
        <v>50232.362068965522</v>
      </c>
      <c r="BX36" s="11">
        <v>57986.671557838104</v>
      </c>
      <c r="BY36" s="11">
        <v>47481</v>
      </c>
      <c r="BZ36" s="11">
        <v>52479</v>
      </c>
      <c r="CA36" s="11">
        <v>72483.339447297636</v>
      </c>
      <c r="CB36" s="12">
        <v>49980</v>
      </c>
      <c r="CC36" s="13">
        <f t="shared" si="60"/>
        <v>56082.002201027142</v>
      </c>
      <c r="CD36" s="11">
        <v>106445.5667789001</v>
      </c>
      <c r="CE36" s="12">
        <v>67830</v>
      </c>
      <c r="CF36" s="12">
        <v>74970</v>
      </c>
      <c r="CG36" s="12">
        <v>133056.95847362513</v>
      </c>
      <c r="CH36" s="12">
        <v>71400</v>
      </c>
      <c r="CI36" s="13">
        <f t="shared" si="61"/>
        <v>90740.505050505046</v>
      </c>
      <c r="CJ36" s="11">
        <v>105430.311923342</v>
      </c>
      <c r="CK36" s="12">
        <v>54264</v>
      </c>
      <c r="CL36" s="12">
        <v>59976</v>
      </c>
      <c r="CM36" s="12">
        <v>131787.88990417751</v>
      </c>
      <c r="CN36" s="12">
        <v>57120</v>
      </c>
      <c r="CO36" s="13">
        <f t="shared" si="62"/>
        <v>81715.640365503903</v>
      </c>
      <c r="CP36" s="11">
        <v>63792.661842863541</v>
      </c>
      <c r="CQ36" s="12">
        <v>14696.5</v>
      </c>
      <c r="CR36" s="105">
        <v>16243.5</v>
      </c>
      <c r="CS36" s="12">
        <v>79740.827303579426</v>
      </c>
      <c r="CT36" s="12">
        <v>15470</v>
      </c>
      <c r="CU36" s="13">
        <f t="shared" si="63"/>
        <v>37988.697829288591</v>
      </c>
      <c r="CV36" s="11">
        <v>53888.068181818184</v>
      </c>
      <c r="CW36" s="12">
        <v>11305</v>
      </c>
      <c r="CX36" s="12">
        <v>12495</v>
      </c>
      <c r="CY36" s="12">
        <v>67360.085227272735</v>
      </c>
      <c r="CZ36" s="12">
        <v>11900</v>
      </c>
      <c r="DA36" s="13">
        <f t="shared" si="64"/>
        <v>31389.630681818184</v>
      </c>
      <c r="DB36" s="11">
        <v>53139.287315105335</v>
      </c>
      <c r="DC36" s="12">
        <v>12435.5</v>
      </c>
      <c r="DD36" s="12">
        <v>13744.5</v>
      </c>
      <c r="DE36" s="12">
        <v>66424.109143881666</v>
      </c>
      <c r="DF36" s="12">
        <v>13090</v>
      </c>
      <c r="DG36" s="13">
        <f t="shared" si="65"/>
        <v>31766.679291797402</v>
      </c>
      <c r="DH36" s="11">
        <v>59170.073018202151</v>
      </c>
      <c r="DI36" s="12">
        <v>15827</v>
      </c>
      <c r="DJ36" s="12">
        <v>17493</v>
      </c>
      <c r="DK36" s="12">
        <v>73962.591272752688</v>
      </c>
      <c r="DL36" s="12">
        <v>16660</v>
      </c>
      <c r="DM36" s="13">
        <f t="shared" si="66"/>
        <v>36622.532858190963</v>
      </c>
      <c r="DN36" s="11">
        <v>62652.265821112436</v>
      </c>
      <c r="DO36" s="12">
        <v>18088</v>
      </c>
      <c r="DP36" s="105">
        <v>19992</v>
      </c>
      <c r="DQ36" s="12">
        <v>78315.332276390545</v>
      </c>
      <c r="DR36" s="12">
        <v>19040</v>
      </c>
      <c r="DS36" s="13">
        <f t="shared" si="67"/>
        <v>39617.519619500599</v>
      </c>
      <c r="DT36" s="11">
        <v>141927.42237186679</v>
      </c>
      <c r="DU36" s="12">
        <v>36176</v>
      </c>
      <c r="DV36" s="12">
        <v>39984</v>
      </c>
      <c r="DW36" s="12">
        <v>177409.27796483354</v>
      </c>
      <c r="DX36" s="12">
        <v>38080</v>
      </c>
      <c r="DY36" s="13">
        <f t="shared" si="68"/>
        <v>86715.340067340061</v>
      </c>
      <c r="DZ36" s="11">
        <v>141927.42237186679</v>
      </c>
      <c r="EA36" s="12">
        <v>36176</v>
      </c>
      <c r="EB36" s="12">
        <v>39984</v>
      </c>
      <c r="EC36" s="12">
        <v>177409.27796483354</v>
      </c>
      <c r="ED36" s="12">
        <v>38080</v>
      </c>
      <c r="EE36" s="13">
        <f t="shared" si="69"/>
        <v>86715.340067340061</v>
      </c>
      <c r="EF36" s="11">
        <v>76630.194411860837</v>
      </c>
      <c r="EG36" s="12">
        <v>16957.5</v>
      </c>
      <c r="EH36" s="12">
        <v>18742.5</v>
      </c>
      <c r="EI36" s="12">
        <v>95787.743014826061</v>
      </c>
      <c r="EJ36" s="12">
        <v>17850</v>
      </c>
      <c r="EK36" s="13">
        <f t="shared" si="70"/>
        <v>45193.587485337383</v>
      </c>
      <c r="EL36" s="11">
        <v>83293.68957810961</v>
      </c>
      <c r="EM36" s="12">
        <v>24871</v>
      </c>
      <c r="EN36" s="12">
        <v>27489</v>
      </c>
      <c r="EO36" s="12">
        <v>104117.11197263702</v>
      </c>
      <c r="EP36" s="12">
        <v>26180</v>
      </c>
      <c r="EQ36" s="13">
        <f t="shared" si="71"/>
        <v>53190.160310149324</v>
      </c>
      <c r="ER36" s="11">
        <v>73564.986635386405</v>
      </c>
      <c r="ES36" s="12">
        <v>15827</v>
      </c>
      <c r="ET36" s="12">
        <v>17493</v>
      </c>
      <c r="EU36" s="12">
        <v>91956.233294233025</v>
      </c>
      <c r="EV36" s="12">
        <v>16660</v>
      </c>
      <c r="EW36" s="13">
        <f t="shared" si="72"/>
        <v>43100.243985923888</v>
      </c>
      <c r="EX36" s="11">
        <v>75066.312893251437</v>
      </c>
      <c r="EY36" s="12">
        <v>12435.5</v>
      </c>
      <c r="EZ36" s="12">
        <v>13744.5</v>
      </c>
      <c r="FA36" s="12">
        <v>93832.891116564322</v>
      </c>
      <c r="FB36" s="12">
        <v>13090</v>
      </c>
      <c r="FC36" s="13">
        <f t="shared" si="73"/>
        <v>41633.840801963153</v>
      </c>
      <c r="FD36" s="11">
        <v>149397.28670722822</v>
      </c>
      <c r="FE36" s="12">
        <v>39567.5</v>
      </c>
      <c r="FF36" s="12">
        <v>43732.5</v>
      </c>
      <c r="FG36" s="12">
        <v>186746.60838403529</v>
      </c>
      <c r="FH36" s="12">
        <v>41650</v>
      </c>
      <c r="FI36" s="13">
        <f t="shared" si="74"/>
        <v>92218.77901825271</v>
      </c>
      <c r="FJ36" s="11">
        <v>108617.92528459194</v>
      </c>
      <c r="FK36" s="12">
        <v>20349</v>
      </c>
      <c r="FL36" s="12">
        <v>22491</v>
      </c>
      <c r="FM36" s="12">
        <v>135772.40660573993</v>
      </c>
      <c r="FN36" s="12">
        <v>21420</v>
      </c>
      <c r="FO36" s="13">
        <f t="shared" si="75"/>
        <v>61730.066378066374</v>
      </c>
      <c r="FP36" s="11">
        <v>99928.491261824587</v>
      </c>
      <c r="FQ36" s="12">
        <v>14696.5</v>
      </c>
      <c r="FR36" s="12">
        <v>16243.5</v>
      </c>
      <c r="FS36" s="12">
        <v>124910.61407728076</v>
      </c>
      <c r="FT36" s="12">
        <v>15470</v>
      </c>
      <c r="FU36" s="13">
        <f t="shared" si="76"/>
        <v>54249.821067821074</v>
      </c>
      <c r="FV36" s="11">
        <v>118062.9622658608</v>
      </c>
      <c r="FW36" s="12">
        <v>16957.5</v>
      </c>
      <c r="FX36" s="12">
        <v>18742.5</v>
      </c>
      <c r="FY36" s="12">
        <v>147578.702832326</v>
      </c>
      <c r="FZ36" s="12">
        <v>17850</v>
      </c>
      <c r="GA36" s="13">
        <f t="shared" si="77"/>
        <v>63838.333019637364</v>
      </c>
      <c r="GB36" s="11">
        <v>126949.42179124817</v>
      </c>
      <c r="GC36" s="12">
        <v>24871</v>
      </c>
      <c r="GD36" s="12">
        <v>27489</v>
      </c>
      <c r="GE36" s="12">
        <v>158686.77723906023</v>
      </c>
      <c r="GF36" s="12">
        <v>26180</v>
      </c>
      <c r="GG36" s="13">
        <f t="shared" si="78"/>
        <v>72835.239806061683</v>
      </c>
      <c r="GH36" s="11">
        <v>101967.84822635161</v>
      </c>
      <c r="GI36" s="12">
        <v>13566</v>
      </c>
      <c r="GJ36" s="12">
        <v>14994</v>
      </c>
      <c r="GK36" s="12">
        <v>127459.81028293955</v>
      </c>
      <c r="GL36" s="12">
        <v>14280</v>
      </c>
      <c r="GM36" s="13">
        <f t="shared" si="79"/>
        <v>54453.531701858228</v>
      </c>
      <c r="GN36" s="11">
        <v>104048.82472076695</v>
      </c>
      <c r="GO36" s="12">
        <v>14696.5</v>
      </c>
      <c r="GP36" s="12">
        <v>16243.5</v>
      </c>
      <c r="GQ36" s="12">
        <v>130061.03090095872</v>
      </c>
      <c r="GR36" s="12">
        <v>15470</v>
      </c>
      <c r="GS36" s="13">
        <f t="shared" si="80"/>
        <v>56103.971124345131</v>
      </c>
    </row>
    <row r="37" spans="2:201" x14ac:dyDescent="0.25">
      <c r="B37" s="9" t="s">
        <v>64</v>
      </c>
      <c r="C37" s="15" t="s">
        <v>65</v>
      </c>
      <c r="D37" s="11">
        <v>147148.26</v>
      </c>
      <c r="E37" s="12">
        <v>108528</v>
      </c>
      <c r="F37" s="12">
        <v>119952</v>
      </c>
      <c r="G37" s="12">
        <v>183935.32500000001</v>
      </c>
      <c r="H37" s="12">
        <v>114240</v>
      </c>
      <c r="I37" s="13">
        <v>127449</v>
      </c>
      <c r="J37" s="11">
        <v>147148.26</v>
      </c>
      <c r="K37" s="12">
        <v>115311</v>
      </c>
      <c r="L37" s="12">
        <v>127449</v>
      </c>
      <c r="M37" s="12">
        <v>183935.32500000001</v>
      </c>
      <c r="N37" s="12">
        <v>121380</v>
      </c>
      <c r="O37" s="13">
        <v>142443</v>
      </c>
      <c r="P37" s="11">
        <v>173115.59999999998</v>
      </c>
      <c r="Q37" s="12">
        <v>128877</v>
      </c>
      <c r="R37" s="12">
        <v>142443</v>
      </c>
      <c r="S37" s="12">
        <v>216394.5</v>
      </c>
      <c r="T37" s="12">
        <v>135660</v>
      </c>
      <c r="U37" s="13">
        <f t="shared" si="50"/>
        <v>159298.01999999999</v>
      </c>
      <c r="V37" s="11">
        <v>203665.4117647059</v>
      </c>
      <c r="W37" s="12">
        <v>196707</v>
      </c>
      <c r="X37" s="12">
        <v>217413</v>
      </c>
      <c r="Y37" s="12">
        <v>254581.76470588238</v>
      </c>
      <c r="Z37" s="12">
        <v>207060</v>
      </c>
      <c r="AA37" s="13">
        <f t="shared" si="51"/>
        <v>215885.43529411769</v>
      </c>
      <c r="AB37" s="11">
        <v>159943.76086956522</v>
      </c>
      <c r="AC37" s="11">
        <v>115311</v>
      </c>
      <c r="AD37" s="11">
        <v>127449</v>
      </c>
      <c r="AE37" s="12">
        <v>199929.70108695651</v>
      </c>
      <c r="AF37" s="12">
        <v>121380</v>
      </c>
      <c r="AG37" s="13">
        <f t="shared" si="52"/>
        <v>144802.69239130436</v>
      </c>
      <c r="AH37" s="11">
        <v>326996.13333333336</v>
      </c>
      <c r="AI37" s="12">
        <v>254362.5</v>
      </c>
      <c r="AJ37" s="12">
        <v>281137.5</v>
      </c>
      <c r="AK37" s="12">
        <v>408745.16666666663</v>
      </c>
      <c r="AL37" s="12">
        <v>267750</v>
      </c>
      <c r="AM37" s="13">
        <f t="shared" si="53"/>
        <v>307798.25999999995</v>
      </c>
      <c r="AN37" s="11">
        <v>188169.13043478262</v>
      </c>
      <c r="AO37" s="12">
        <v>122094</v>
      </c>
      <c r="AP37" s="12">
        <v>134946</v>
      </c>
      <c r="AQ37" s="12">
        <v>235211.41304347821</v>
      </c>
      <c r="AR37" s="12">
        <v>128520</v>
      </c>
      <c r="AS37" s="13">
        <f t="shared" si="54"/>
        <v>161788.10869565216</v>
      </c>
      <c r="AT37" s="11">
        <v>221375.4475703325</v>
      </c>
      <c r="AU37" s="12">
        <v>128877</v>
      </c>
      <c r="AV37" s="12">
        <v>142443</v>
      </c>
      <c r="AW37" s="12">
        <v>276719.30946291558</v>
      </c>
      <c r="AX37" s="12">
        <v>135660</v>
      </c>
      <c r="AY37" s="13">
        <f t="shared" si="55"/>
        <v>181014.9514066496</v>
      </c>
      <c r="AZ37" s="11">
        <v>192703.32634887376</v>
      </c>
      <c r="BA37" s="12">
        <v>108528</v>
      </c>
      <c r="BB37" s="12">
        <v>119952</v>
      </c>
      <c r="BC37" s="12">
        <v>240879.15793609218</v>
      </c>
      <c r="BD37" s="12">
        <v>114240</v>
      </c>
      <c r="BE37" s="13">
        <f t="shared" si="56"/>
        <v>155260.49685699321</v>
      </c>
      <c r="BF37" s="11">
        <v>193988.7942626625</v>
      </c>
      <c r="BG37" s="12">
        <v>135660</v>
      </c>
      <c r="BH37" s="12">
        <v>149940</v>
      </c>
      <c r="BI37" s="12">
        <v>242485.99282832808</v>
      </c>
      <c r="BJ37" s="12">
        <v>142800</v>
      </c>
      <c r="BK37" s="13">
        <f t="shared" si="57"/>
        <v>172974.95741819812</v>
      </c>
      <c r="BL37" s="11">
        <v>225893.31384727807</v>
      </c>
      <c r="BM37" s="12">
        <v>162792</v>
      </c>
      <c r="BN37" s="12">
        <v>179928</v>
      </c>
      <c r="BO37" s="12">
        <v>282366.64230909751</v>
      </c>
      <c r="BP37" s="12">
        <v>171360</v>
      </c>
      <c r="BQ37" s="13">
        <f t="shared" si="58"/>
        <v>204467.99123127511</v>
      </c>
      <c r="BR37" s="11">
        <v>169135.93103448275</v>
      </c>
      <c r="BS37" s="12">
        <v>128877</v>
      </c>
      <c r="BT37" s="12">
        <v>142443</v>
      </c>
      <c r="BU37" s="12">
        <v>211419.91379310348</v>
      </c>
      <c r="BV37" s="12">
        <v>135660</v>
      </c>
      <c r="BW37" s="13">
        <f t="shared" si="59"/>
        <v>157507.16896551725</v>
      </c>
      <c r="BX37" s="11">
        <v>179931.84152604546</v>
      </c>
      <c r="BY37" s="11">
        <v>162792</v>
      </c>
      <c r="BZ37" s="11">
        <v>179928</v>
      </c>
      <c r="CA37" s="11">
        <v>224914.80190755689</v>
      </c>
      <c r="CB37" s="12">
        <v>171360</v>
      </c>
      <c r="CC37" s="13">
        <f t="shared" si="60"/>
        <v>183785.32868672046</v>
      </c>
      <c r="CD37" s="11">
        <v>330299.12457912462</v>
      </c>
      <c r="CE37" s="12">
        <v>271320</v>
      </c>
      <c r="CF37" s="12">
        <v>299880</v>
      </c>
      <c r="CG37" s="12">
        <v>412873.90572390571</v>
      </c>
      <c r="CH37" s="12">
        <v>285600</v>
      </c>
      <c r="CI37" s="13">
        <f t="shared" si="61"/>
        <v>319994.60606060608</v>
      </c>
      <c r="CJ37" s="11">
        <v>327148.8027746281</v>
      </c>
      <c r="CK37" s="12">
        <v>189924</v>
      </c>
      <c r="CL37" s="12">
        <v>209916</v>
      </c>
      <c r="CM37" s="12">
        <v>408936.0034682852</v>
      </c>
      <c r="CN37" s="12">
        <v>199920</v>
      </c>
      <c r="CO37" s="13">
        <f t="shared" si="62"/>
        <v>267168.96124858269</v>
      </c>
      <c r="CP37" s="11">
        <v>197947.74924761482</v>
      </c>
      <c r="CQ37" s="12">
        <v>45220</v>
      </c>
      <c r="CR37" s="105">
        <v>49980</v>
      </c>
      <c r="CS37" s="12">
        <v>247434.68655951845</v>
      </c>
      <c r="CT37" s="12">
        <v>47600</v>
      </c>
      <c r="CU37" s="13">
        <f t="shared" si="63"/>
        <v>117636.48716142666</v>
      </c>
      <c r="CV37" s="11">
        <v>167213.93181818182</v>
      </c>
      <c r="CW37" s="12">
        <v>38437</v>
      </c>
      <c r="CX37" s="12">
        <v>42483</v>
      </c>
      <c r="CY37" s="12">
        <v>209017.41477272726</v>
      </c>
      <c r="CZ37" s="12">
        <v>40460</v>
      </c>
      <c r="DA37" s="13">
        <f t="shared" si="64"/>
        <v>99522.269318181818</v>
      </c>
      <c r="DB37" s="11">
        <v>164890.47512326311</v>
      </c>
      <c r="DC37" s="12">
        <v>40698</v>
      </c>
      <c r="DD37" s="12">
        <v>44982</v>
      </c>
      <c r="DE37" s="12">
        <v>206113.09390407888</v>
      </c>
      <c r="DF37" s="12">
        <v>42840</v>
      </c>
      <c r="DG37" s="13">
        <f t="shared" si="65"/>
        <v>99904.713805468404</v>
      </c>
      <c r="DH37" s="11">
        <v>183603.9199245362</v>
      </c>
      <c r="DI37" s="12">
        <v>55394.5</v>
      </c>
      <c r="DJ37" s="12">
        <v>61225.5</v>
      </c>
      <c r="DK37" s="12">
        <v>229504.89990567029</v>
      </c>
      <c r="DL37" s="12">
        <v>58310</v>
      </c>
      <c r="DM37" s="13">
        <f t="shared" si="66"/>
        <v>117607.7639660413</v>
      </c>
      <c r="DN37" s="11">
        <v>194409.11613158937</v>
      </c>
      <c r="DO37" s="12">
        <v>67830</v>
      </c>
      <c r="DP37" s="105">
        <v>74970</v>
      </c>
      <c r="DQ37" s="12">
        <v>243011.39516448675</v>
      </c>
      <c r="DR37" s="12">
        <v>71400</v>
      </c>
      <c r="DS37" s="13">
        <f t="shared" si="67"/>
        <v>130324.10225921523</v>
      </c>
      <c r="DT37" s="11">
        <v>440398.83277216618</v>
      </c>
      <c r="DU37" s="12">
        <v>141312.5</v>
      </c>
      <c r="DV37" s="12">
        <v>156187.5</v>
      </c>
      <c r="DW37" s="12">
        <v>550498.54096520762</v>
      </c>
      <c r="DX37" s="12">
        <v>148750</v>
      </c>
      <c r="DY37" s="13">
        <f t="shared" si="68"/>
        <v>287429.47474747477</v>
      </c>
      <c r="DZ37" s="11">
        <v>440398.83277216618</v>
      </c>
      <c r="EA37" s="12">
        <v>144704</v>
      </c>
      <c r="EB37" s="12">
        <v>159936</v>
      </c>
      <c r="EC37" s="12">
        <v>550498.54096520762</v>
      </c>
      <c r="ED37" s="12">
        <v>152320</v>
      </c>
      <c r="EE37" s="13">
        <f t="shared" si="69"/>
        <v>289571.47474747477</v>
      </c>
      <c r="EF37" s="11">
        <v>237782.43562871375</v>
      </c>
      <c r="EG37" s="12">
        <v>58786</v>
      </c>
      <c r="EH37" s="12">
        <v>64974</v>
      </c>
      <c r="EI37" s="12">
        <v>297228.04453589214</v>
      </c>
      <c r="EJ37" s="12">
        <v>61880</v>
      </c>
      <c r="EK37" s="13">
        <f t="shared" si="70"/>
        <v>144130.09603292117</v>
      </c>
      <c r="EL37" s="11">
        <v>258459.1691616454</v>
      </c>
      <c r="EM37" s="12">
        <v>88179</v>
      </c>
      <c r="EN37" s="12">
        <v>97461</v>
      </c>
      <c r="EO37" s="12">
        <v>323073.96145205665</v>
      </c>
      <c r="EP37" s="12">
        <v>92820</v>
      </c>
      <c r="EQ37" s="13">
        <f t="shared" si="71"/>
        <v>171998.62612274042</v>
      </c>
      <c r="ER37" s="11">
        <v>228271.13820356521</v>
      </c>
      <c r="ES37" s="12">
        <v>54264</v>
      </c>
      <c r="ET37" s="12">
        <v>59976</v>
      </c>
      <c r="EU37" s="12">
        <v>285338.92275445646</v>
      </c>
      <c r="EV37" s="12">
        <v>57120</v>
      </c>
      <c r="EW37" s="13">
        <f t="shared" si="72"/>
        <v>136994.01219160433</v>
      </c>
      <c r="EX37" s="11">
        <v>232929.73286078082</v>
      </c>
      <c r="EY37" s="12">
        <v>40698</v>
      </c>
      <c r="EZ37" s="12">
        <v>44982</v>
      </c>
      <c r="FA37" s="12">
        <v>291162.16607597598</v>
      </c>
      <c r="FB37" s="12">
        <v>42840</v>
      </c>
      <c r="FC37" s="13">
        <f t="shared" si="73"/>
        <v>130522.37978735135</v>
      </c>
      <c r="FD37" s="11">
        <v>463577.71870754333</v>
      </c>
      <c r="FE37" s="12">
        <v>152617.5</v>
      </c>
      <c r="FF37" s="12">
        <v>168682.5</v>
      </c>
      <c r="FG37" s="12">
        <v>579472.14838442905</v>
      </c>
      <c r="FH37" s="12">
        <v>160650</v>
      </c>
      <c r="FI37" s="13">
        <f t="shared" si="74"/>
        <v>304999.97341839445</v>
      </c>
      <c r="FJ37" s="11">
        <v>337039.92303992307</v>
      </c>
      <c r="FK37" s="12">
        <v>73482.5</v>
      </c>
      <c r="FL37" s="12">
        <v>81217.5</v>
      </c>
      <c r="FM37" s="12">
        <v>421299.90379990381</v>
      </c>
      <c r="FN37" s="12">
        <v>77350</v>
      </c>
      <c r="FO37" s="13">
        <f t="shared" si="75"/>
        <v>198077.96536796537</v>
      </c>
      <c r="FP37" s="11">
        <v>310076.72919672925</v>
      </c>
      <c r="FQ37" s="12">
        <v>45220</v>
      </c>
      <c r="FR37" s="12">
        <v>49980</v>
      </c>
      <c r="FS37" s="12">
        <v>387595.91149591154</v>
      </c>
      <c r="FT37" s="12">
        <v>47600</v>
      </c>
      <c r="FU37" s="13">
        <f t="shared" si="76"/>
        <v>168094.52813852817</v>
      </c>
      <c r="FV37" s="11">
        <v>366347.74243469897</v>
      </c>
      <c r="FW37" s="12">
        <v>56525</v>
      </c>
      <c r="FX37" s="12">
        <v>62475</v>
      </c>
      <c r="FY37" s="12">
        <v>457934.67804337374</v>
      </c>
      <c r="FZ37" s="12">
        <v>59500</v>
      </c>
      <c r="GA37" s="13">
        <f t="shared" si="77"/>
        <v>200556.48409561455</v>
      </c>
      <c r="GB37" s="11">
        <v>393922.30369322468</v>
      </c>
      <c r="GC37" s="12">
        <v>90440</v>
      </c>
      <c r="GD37" s="12">
        <v>99960</v>
      </c>
      <c r="GE37" s="12">
        <v>492402.87961653084</v>
      </c>
      <c r="GF37" s="12">
        <v>95200</v>
      </c>
      <c r="GG37" s="13">
        <f t="shared" si="78"/>
        <v>234385.0366619511</v>
      </c>
      <c r="GH37" s="11">
        <v>316404.82571094815</v>
      </c>
      <c r="GI37" s="12">
        <v>42959</v>
      </c>
      <c r="GJ37" s="12">
        <v>47481</v>
      </c>
      <c r="GK37" s="12">
        <v>395506.03213868529</v>
      </c>
      <c r="GL37" s="12">
        <v>45220</v>
      </c>
      <c r="GM37" s="13">
        <f t="shared" si="79"/>
        <v>169514.17156992669</v>
      </c>
      <c r="GN37" s="11">
        <v>322862.06705198792</v>
      </c>
      <c r="GO37" s="12">
        <v>47481</v>
      </c>
      <c r="GP37" s="12">
        <v>52479</v>
      </c>
      <c r="GQ37" s="12">
        <v>403577.583814985</v>
      </c>
      <c r="GR37" s="12">
        <v>49980</v>
      </c>
      <c r="GS37" s="13">
        <f t="shared" si="80"/>
        <v>175275.93017339459</v>
      </c>
    </row>
    <row r="38" spans="2:201" x14ac:dyDescent="0.25">
      <c r="B38" s="5">
        <v>3</v>
      </c>
      <c r="C38" s="6" t="s">
        <v>66</v>
      </c>
      <c r="D38" s="95">
        <v>0</v>
      </c>
      <c r="E38" s="95">
        <v>0</v>
      </c>
      <c r="F38" s="95">
        <v>0</v>
      </c>
      <c r="G38" s="95">
        <v>0</v>
      </c>
      <c r="H38" s="95">
        <v>0</v>
      </c>
      <c r="I38" s="95">
        <v>0</v>
      </c>
      <c r="J38" s="95">
        <v>0</v>
      </c>
      <c r="K38" s="95">
        <v>0</v>
      </c>
      <c r="L38" s="95">
        <v>0</v>
      </c>
      <c r="M38" s="95">
        <v>0</v>
      </c>
      <c r="N38" s="95">
        <v>0</v>
      </c>
      <c r="O38" s="95">
        <v>0</v>
      </c>
      <c r="P38" s="95">
        <v>0</v>
      </c>
      <c r="Q38" s="95">
        <v>0</v>
      </c>
      <c r="R38" s="95">
        <v>0</v>
      </c>
      <c r="S38" s="95">
        <v>0</v>
      </c>
      <c r="T38" s="95">
        <v>0</v>
      </c>
      <c r="U38" s="95"/>
      <c r="V38" s="95">
        <v>0</v>
      </c>
      <c r="W38" s="95">
        <v>0</v>
      </c>
      <c r="X38" s="95">
        <v>0</v>
      </c>
      <c r="Y38" s="95">
        <v>0</v>
      </c>
      <c r="Z38" s="95">
        <v>0</v>
      </c>
      <c r="AA38" s="95"/>
      <c r="AB38" s="95">
        <v>0</v>
      </c>
      <c r="AC38" s="95">
        <v>0</v>
      </c>
      <c r="AD38" s="95">
        <v>0</v>
      </c>
      <c r="AE38" s="95">
        <v>0</v>
      </c>
      <c r="AF38" s="95">
        <v>0</v>
      </c>
      <c r="AG38" s="95"/>
      <c r="AH38" s="95">
        <v>0</v>
      </c>
      <c r="AI38" s="95">
        <v>0</v>
      </c>
      <c r="AJ38" s="95">
        <v>0</v>
      </c>
      <c r="AK38" s="95">
        <v>0</v>
      </c>
      <c r="AL38" s="95">
        <v>0</v>
      </c>
      <c r="AM38" s="95"/>
      <c r="AN38" s="95">
        <v>0</v>
      </c>
      <c r="AO38" s="95">
        <v>0</v>
      </c>
      <c r="AP38" s="95">
        <v>0</v>
      </c>
      <c r="AQ38" s="95">
        <v>0</v>
      </c>
      <c r="AR38" s="95">
        <v>0</v>
      </c>
      <c r="AS38" s="95"/>
      <c r="AT38" s="95">
        <v>0</v>
      </c>
      <c r="AU38" s="95">
        <v>0</v>
      </c>
      <c r="AV38" s="95">
        <v>0</v>
      </c>
      <c r="AW38" s="95">
        <v>0</v>
      </c>
      <c r="AX38" s="95">
        <v>0</v>
      </c>
      <c r="AY38" s="95"/>
      <c r="AZ38" s="95">
        <v>0</v>
      </c>
      <c r="BA38" s="95">
        <v>0</v>
      </c>
      <c r="BB38" s="95">
        <v>0</v>
      </c>
      <c r="BC38" s="95">
        <v>0</v>
      </c>
      <c r="BD38" s="95">
        <v>0</v>
      </c>
      <c r="BE38" s="95">
        <v>0</v>
      </c>
      <c r="BF38" s="95">
        <v>0</v>
      </c>
      <c r="BG38" s="95">
        <v>0</v>
      </c>
      <c r="BH38" s="95">
        <v>0</v>
      </c>
      <c r="BI38" s="95">
        <v>0</v>
      </c>
      <c r="BJ38" s="95">
        <v>0</v>
      </c>
      <c r="BK38" s="95"/>
      <c r="BL38" s="95">
        <v>0</v>
      </c>
      <c r="BM38" s="95">
        <v>0</v>
      </c>
      <c r="BN38" s="95">
        <v>0</v>
      </c>
      <c r="BO38" s="95">
        <v>0</v>
      </c>
      <c r="BP38" s="95">
        <v>0</v>
      </c>
      <c r="BQ38" s="95"/>
      <c r="BR38" s="95">
        <v>0</v>
      </c>
      <c r="BS38" s="95">
        <v>0</v>
      </c>
      <c r="BT38" s="95">
        <v>0</v>
      </c>
      <c r="BU38" s="95">
        <v>0</v>
      </c>
      <c r="BV38" s="95">
        <v>0</v>
      </c>
      <c r="BW38" s="95"/>
      <c r="BX38" s="95">
        <v>0</v>
      </c>
      <c r="BY38" s="95">
        <v>0</v>
      </c>
      <c r="BZ38" s="95">
        <v>0</v>
      </c>
      <c r="CA38" s="95">
        <v>0</v>
      </c>
      <c r="CB38" s="95">
        <v>0</v>
      </c>
      <c r="CC38" s="95"/>
      <c r="CD38" s="95">
        <v>0</v>
      </c>
      <c r="CE38" s="95">
        <v>0</v>
      </c>
      <c r="CF38" s="95">
        <v>0</v>
      </c>
      <c r="CG38" s="95">
        <v>0</v>
      </c>
      <c r="CH38" s="95">
        <v>0</v>
      </c>
      <c r="CI38" s="95"/>
      <c r="CJ38" s="95">
        <v>0</v>
      </c>
      <c r="CK38" s="95">
        <v>0</v>
      </c>
      <c r="CL38" s="95">
        <v>0</v>
      </c>
      <c r="CM38" s="95">
        <v>0</v>
      </c>
      <c r="CN38" s="95">
        <v>0</v>
      </c>
      <c r="CO38" s="95"/>
      <c r="CP38" s="95">
        <v>0</v>
      </c>
      <c r="CQ38" s="95">
        <v>0</v>
      </c>
      <c r="CR38" s="106">
        <v>0</v>
      </c>
      <c r="CS38" s="95">
        <v>0</v>
      </c>
      <c r="CT38" s="95">
        <v>0</v>
      </c>
      <c r="CU38" s="95"/>
      <c r="CV38" s="95">
        <v>0</v>
      </c>
      <c r="CW38" s="95">
        <v>0</v>
      </c>
      <c r="CX38" s="95">
        <v>0</v>
      </c>
      <c r="CY38" s="95">
        <v>0</v>
      </c>
      <c r="CZ38" s="95">
        <v>0</v>
      </c>
      <c r="DA38" s="95"/>
      <c r="DB38" s="95">
        <v>0</v>
      </c>
      <c r="DC38" s="95">
        <v>0</v>
      </c>
      <c r="DD38" s="95">
        <v>0</v>
      </c>
      <c r="DE38" s="95">
        <v>0</v>
      </c>
      <c r="DF38" s="95">
        <v>0</v>
      </c>
      <c r="DG38" s="95"/>
      <c r="DH38" s="95">
        <v>0</v>
      </c>
      <c r="DI38" s="95">
        <v>0</v>
      </c>
      <c r="DJ38" s="95">
        <v>0</v>
      </c>
      <c r="DK38" s="95">
        <v>0</v>
      </c>
      <c r="DL38" s="95">
        <v>0</v>
      </c>
      <c r="DM38" s="95"/>
      <c r="DN38" s="95">
        <v>0</v>
      </c>
      <c r="DO38" s="95">
        <v>0</v>
      </c>
      <c r="DP38" s="106">
        <v>0</v>
      </c>
      <c r="DQ38" s="95">
        <v>0</v>
      </c>
      <c r="DR38" s="95">
        <v>0</v>
      </c>
      <c r="DS38" s="95"/>
      <c r="DT38" s="95">
        <v>0</v>
      </c>
      <c r="DU38" s="95">
        <v>0</v>
      </c>
      <c r="DV38" s="95">
        <v>0</v>
      </c>
      <c r="DW38" s="95">
        <v>0</v>
      </c>
      <c r="DX38" s="95">
        <v>0</v>
      </c>
      <c r="DY38" s="95"/>
      <c r="DZ38" s="95">
        <v>0</v>
      </c>
      <c r="EA38" s="95">
        <v>0</v>
      </c>
      <c r="EB38" s="95">
        <v>0</v>
      </c>
      <c r="EC38" s="95">
        <v>0</v>
      </c>
      <c r="ED38" s="95">
        <v>0</v>
      </c>
      <c r="EE38" s="95"/>
      <c r="EF38" s="95">
        <v>0</v>
      </c>
      <c r="EG38" s="95">
        <v>0</v>
      </c>
      <c r="EH38" s="95">
        <v>0</v>
      </c>
      <c r="EI38" s="95">
        <v>0</v>
      </c>
      <c r="EJ38" s="95">
        <v>0</v>
      </c>
      <c r="EK38" s="95"/>
      <c r="EL38" s="95">
        <v>0</v>
      </c>
      <c r="EM38" s="95">
        <v>0</v>
      </c>
      <c r="EN38" s="95">
        <v>0</v>
      </c>
      <c r="EO38" s="95">
        <v>0</v>
      </c>
      <c r="EP38" s="95">
        <v>0</v>
      </c>
      <c r="EQ38" s="95"/>
      <c r="ER38" s="95">
        <v>0</v>
      </c>
      <c r="ES38" s="95">
        <v>0</v>
      </c>
      <c r="ET38" s="95">
        <v>0</v>
      </c>
      <c r="EU38" s="95">
        <v>0</v>
      </c>
      <c r="EV38" s="95">
        <v>0</v>
      </c>
      <c r="EW38" s="95"/>
      <c r="EX38" s="95">
        <v>0</v>
      </c>
      <c r="EY38" s="95">
        <v>0</v>
      </c>
      <c r="EZ38" s="95">
        <v>0</v>
      </c>
      <c r="FA38" s="95">
        <v>0</v>
      </c>
      <c r="FB38" s="95">
        <v>0</v>
      </c>
      <c r="FC38" s="95"/>
      <c r="FD38" s="95">
        <v>0</v>
      </c>
      <c r="FE38" s="95">
        <v>0</v>
      </c>
      <c r="FF38" s="95">
        <v>0</v>
      </c>
      <c r="FG38" s="95">
        <v>0</v>
      </c>
      <c r="FH38" s="95">
        <v>0</v>
      </c>
      <c r="FI38" s="95"/>
      <c r="FJ38" s="95">
        <v>0</v>
      </c>
      <c r="FK38" s="95">
        <v>0</v>
      </c>
      <c r="FL38" s="95">
        <v>0</v>
      </c>
      <c r="FM38" s="95">
        <v>0</v>
      </c>
      <c r="FN38" s="95">
        <v>0</v>
      </c>
      <c r="FO38" s="95"/>
      <c r="FP38" s="95">
        <v>0</v>
      </c>
      <c r="FQ38" s="95">
        <v>0</v>
      </c>
      <c r="FR38" s="95">
        <v>0</v>
      </c>
      <c r="FS38" s="95">
        <v>0</v>
      </c>
      <c r="FT38" s="95">
        <v>0</v>
      </c>
      <c r="FU38" s="95"/>
      <c r="FV38" s="95">
        <v>0</v>
      </c>
      <c r="FW38" s="95">
        <v>0</v>
      </c>
      <c r="FX38" s="95">
        <v>0</v>
      </c>
      <c r="FY38" s="95">
        <v>0</v>
      </c>
      <c r="FZ38" s="95">
        <v>0</v>
      </c>
      <c r="GA38" s="95"/>
      <c r="GB38" s="95">
        <v>0</v>
      </c>
      <c r="GC38" s="95">
        <v>0</v>
      </c>
      <c r="GD38" s="95">
        <v>0</v>
      </c>
      <c r="GE38" s="95">
        <v>0</v>
      </c>
      <c r="GF38" s="95">
        <v>0</v>
      </c>
      <c r="GG38" s="95"/>
      <c r="GH38" s="95">
        <v>0</v>
      </c>
      <c r="GI38" s="95">
        <v>0</v>
      </c>
      <c r="GJ38" s="95">
        <v>0</v>
      </c>
      <c r="GK38" s="95">
        <v>0</v>
      </c>
      <c r="GL38" s="95">
        <v>0</v>
      </c>
      <c r="GM38" s="95"/>
      <c r="GN38" s="95">
        <v>0</v>
      </c>
      <c r="GO38" s="95">
        <v>0</v>
      </c>
      <c r="GP38" s="95">
        <v>0</v>
      </c>
      <c r="GQ38" s="95">
        <v>0</v>
      </c>
      <c r="GR38" s="95">
        <v>0</v>
      </c>
      <c r="GS38" s="95"/>
    </row>
    <row r="39" spans="2:201" x14ac:dyDescent="0.25">
      <c r="B39" s="9" t="s">
        <v>67</v>
      </c>
      <c r="C39" s="15" t="s">
        <v>68</v>
      </c>
      <c r="D39" s="11">
        <v>14875</v>
      </c>
      <c r="E39" s="12">
        <v>33915</v>
      </c>
      <c r="F39" s="12">
        <v>37485</v>
      </c>
      <c r="G39" s="12">
        <v>18593.75</v>
      </c>
      <c r="H39" s="12">
        <v>35700</v>
      </c>
      <c r="I39" s="13">
        <v>41233.5</v>
      </c>
      <c r="J39" s="11">
        <v>14875</v>
      </c>
      <c r="K39" s="12">
        <v>37306.5</v>
      </c>
      <c r="L39" s="12">
        <v>41233.5</v>
      </c>
      <c r="M39" s="12">
        <v>18593.75</v>
      </c>
      <c r="N39" s="12">
        <v>39270</v>
      </c>
      <c r="O39" s="13">
        <v>44982</v>
      </c>
      <c r="P39" s="11">
        <v>17500</v>
      </c>
      <c r="Q39" s="12">
        <v>40698</v>
      </c>
      <c r="R39" s="12">
        <v>44982</v>
      </c>
      <c r="S39" s="12">
        <v>21875</v>
      </c>
      <c r="T39" s="12">
        <v>42840</v>
      </c>
      <c r="U39" s="13">
        <f t="shared" ref="U39:U48" si="81">AVERAGE(P39:T39)</f>
        <v>33579</v>
      </c>
      <c r="V39" s="11">
        <v>20588.235294117647</v>
      </c>
      <c r="W39" s="12">
        <v>61047</v>
      </c>
      <c r="X39" s="12">
        <v>67473</v>
      </c>
      <c r="Y39" s="12">
        <v>25735.294117647063</v>
      </c>
      <c r="Z39" s="12">
        <v>64260</v>
      </c>
      <c r="AA39" s="13">
        <f t="shared" ref="AA39:AA48" si="82">AVERAGE(V39:Z39)</f>
        <v>47820.705882352937</v>
      </c>
      <c r="AB39" s="11">
        <v>16168.478260869564</v>
      </c>
      <c r="AC39" s="11">
        <v>37306.5</v>
      </c>
      <c r="AD39" s="11">
        <v>41233.5</v>
      </c>
      <c r="AE39" s="12">
        <v>20210.597826086956</v>
      </c>
      <c r="AF39" s="12">
        <v>39270</v>
      </c>
      <c r="AG39" s="13">
        <f t="shared" ref="AG39:AG48" si="83">AVERAGE(AB39:AF39)</f>
        <v>30837.815217391308</v>
      </c>
      <c r="AH39" s="11">
        <v>33055.555555555555</v>
      </c>
      <c r="AI39" s="12">
        <v>74613</v>
      </c>
      <c r="AJ39" s="12">
        <v>82467</v>
      </c>
      <c r="AK39" s="12">
        <v>41319.444444444438</v>
      </c>
      <c r="AL39" s="12">
        <v>78540</v>
      </c>
      <c r="AM39" s="13">
        <f t="shared" ref="AM39:AM48" si="84">AVERAGE(AH39:AL39)</f>
        <v>61999</v>
      </c>
      <c r="AN39" s="11">
        <v>19021.739130434784</v>
      </c>
      <c r="AO39" s="12">
        <v>40698</v>
      </c>
      <c r="AP39" s="12">
        <v>44982</v>
      </c>
      <c r="AQ39" s="12">
        <v>23777.173913043476</v>
      </c>
      <c r="AR39" s="12">
        <v>42840</v>
      </c>
      <c r="AS39" s="13">
        <f t="shared" ref="AS39:AS48" si="85">AVERAGE(AN39:AR39)</f>
        <v>34263.782608695656</v>
      </c>
      <c r="AT39" s="11">
        <v>22378.516624040923</v>
      </c>
      <c r="AU39" s="12">
        <v>44089.5</v>
      </c>
      <c r="AV39" s="12">
        <v>48730.5</v>
      </c>
      <c r="AW39" s="12">
        <v>27973.145780051153</v>
      </c>
      <c r="AX39" s="12">
        <v>46410</v>
      </c>
      <c r="AY39" s="13">
        <f t="shared" ref="AY39:AY48" si="86">AVERAGE(AT39:AX39)</f>
        <v>37916.332480818419</v>
      </c>
      <c r="AZ39" s="11">
        <v>19480.094290204295</v>
      </c>
      <c r="BA39" s="12">
        <v>37306.5</v>
      </c>
      <c r="BB39" s="12">
        <v>41233.5</v>
      </c>
      <c r="BC39" s="12">
        <v>24350.117862755371</v>
      </c>
      <c r="BD39" s="12">
        <v>39270</v>
      </c>
      <c r="BE39" s="13">
        <f t="shared" ref="BE39:BE48" si="87">AVERAGE(AZ39:BD39)</f>
        <v>32328.042430591933</v>
      </c>
      <c r="BF39" s="11">
        <v>19610.040340654414</v>
      </c>
      <c r="BG39" s="12">
        <v>47481</v>
      </c>
      <c r="BH39" s="12">
        <v>52479</v>
      </c>
      <c r="BI39" s="12">
        <v>24512.550425818015</v>
      </c>
      <c r="BJ39" s="12">
        <v>49980</v>
      </c>
      <c r="BK39" s="13">
        <f t="shared" ref="BK39:BK48" si="88">AVERAGE(BF39:BJ39)</f>
        <v>38812.518153294484</v>
      </c>
      <c r="BL39" s="11">
        <v>22835.221044939717</v>
      </c>
      <c r="BM39" s="12">
        <v>54264</v>
      </c>
      <c r="BN39" s="12">
        <v>59976</v>
      </c>
      <c r="BO39" s="12">
        <v>28544.026306174648</v>
      </c>
      <c r="BP39" s="12">
        <v>57120</v>
      </c>
      <c r="BQ39" s="13">
        <f t="shared" ref="BQ39:BQ48" si="89">AVERAGE(BL39:BP39)</f>
        <v>44547.849470222871</v>
      </c>
      <c r="BR39" s="11">
        <v>17097.701149425287</v>
      </c>
      <c r="BS39" s="12">
        <v>44089.5</v>
      </c>
      <c r="BT39" s="12">
        <v>48730.5</v>
      </c>
      <c r="BU39" s="12">
        <v>21372.126436781611</v>
      </c>
      <c r="BV39" s="12">
        <v>46410</v>
      </c>
      <c r="BW39" s="13">
        <f t="shared" ref="BW39:BW48" si="90">AVERAGE(BR39:BV39)</f>
        <v>35539.965517241377</v>
      </c>
      <c r="BX39" s="11">
        <v>18189.043775984348</v>
      </c>
      <c r="BY39" s="11">
        <v>54264</v>
      </c>
      <c r="BZ39" s="11">
        <v>59976</v>
      </c>
      <c r="CA39" s="11">
        <v>22736.304719980439</v>
      </c>
      <c r="CB39" s="12">
        <v>57120</v>
      </c>
      <c r="CC39" s="13">
        <f t="shared" ref="CC39:CC48" si="91">AVERAGE(BX39:CB39)</f>
        <v>42457.069699192958</v>
      </c>
      <c r="CD39" s="11">
        <v>33389.450056116722</v>
      </c>
      <c r="CE39" s="12">
        <v>81396</v>
      </c>
      <c r="CF39" s="12">
        <v>89964</v>
      </c>
      <c r="CG39" s="12">
        <v>41736.812570145899</v>
      </c>
      <c r="CH39" s="12">
        <v>85680</v>
      </c>
      <c r="CI39" s="13">
        <f t="shared" ref="CI39:CI48" si="92">AVERAGE(CD39:CH39)</f>
        <v>66433.252525252523</v>
      </c>
      <c r="CJ39" s="11">
        <v>33070.988683607902</v>
      </c>
      <c r="CK39" s="12">
        <v>61047</v>
      </c>
      <c r="CL39" s="12">
        <v>67473</v>
      </c>
      <c r="CM39" s="12">
        <v>41338.735854509883</v>
      </c>
      <c r="CN39" s="12">
        <v>64260</v>
      </c>
      <c r="CO39" s="13">
        <f t="shared" ref="CO39:CO48" si="93">AVERAGE(CJ39:CN39)</f>
        <v>53437.944907623554</v>
      </c>
      <c r="CP39" s="11">
        <v>20010.245245565726</v>
      </c>
      <c r="CQ39" s="12">
        <v>15827</v>
      </c>
      <c r="CR39" s="105">
        <v>17493</v>
      </c>
      <c r="CS39" s="12">
        <v>25012.806556957163</v>
      </c>
      <c r="CT39" s="12">
        <v>16660</v>
      </c>
      <c r="CU39" s="13">
        <f t="shared" ref="CU39:CU48" si="94">AVERAGE(CP39:CT39)</f>
        <v>19000.610360504576</v>
      </c>
      <c r="CV39" s="11">
        <v>16903.409090909092</v>
      </c>
      <c r="CW39" s="12">
        <v>12435.5</v>
      </c>
      <c r="CX39" s="12">
        <v>13744.5</v>
      </c>
      <c r="CY39" s="12">
        <v>21129.261363636368</v>
      </c>
      <c r="CZ39" s="12">
        <v>13090</v>
      </c>
      <c r="DA39" s="13">
        <f t="shared" ref="DA39:DA48" si="95">AVERAGE(CV39:CZ39)</f>
        <v>15460.534090909092</v>
      </c>
      <c r="DB39" s="11">
        <v>16668.534289556253</v>
      </c>
      <c r="DC39" s="12">
        <v>13566</v>
      </c>
      <c r="DD39" s="12">
        <v>14994</v>
      </c>
      <c r="DE39" s="12">
        <v>20835.667861945316</v>
      </c>
      <c r="DF39" s="12">
        <v>14280</v>
      </c>
      <c r="DG39" s="13">
        <f t="shared" ref="DG39:DG48" si="96">AVERAGE(DB39:DF39)</f>
        <v>16068.840430300314</v>
      </c>
      <c r="DH39" s="11">
        <v>18560.248751004438</v>
      </c>
      <c r="DI39" s="12">
        <v>18088</v>
      </c>
      <c r="DJ39" s="12">
        <v>19992</v>
      </c>
      <c r="DK39" s="12">
        <v>23200.310938755549</v>
      </c>
      <c r="DL39" s="12">
        <v>19040</v>
      </c>
      <c r="DM39" s="13">
        <f t="shared" ref="DM39:DM48" si="97">AVERAGE(DH39:DL39)</f>
        <v>19776.111937951999</v>
      </c>
      <c r="DN39" s="11">
        <v>19652.530056810676</v>
      </c>
      <c r="DO39" s="12">
        <v>20349</v>
      </c>
      <c r="DP39" s="105">
        <v>22491</v>
      </c>
      <c r="DQ39" s="12">
        <v>24565.662571013345</v>
      </c>
      <c r="DR39" s="12">
        <v>21420</v>
      </c>
      <c r="DS39" s="13">
        <f t="shared" ref="DS39:DS48" si="98">AVERAGE(DN39:DR39)</f>
        <v>21695.638525564806</v>
      </c>
      <c r="DT39" s="11">
        <v>44519.266741488958</v>
      </c>
      <c r="DU39" s="12">
        <v>38437</v>
      </c>
      <c r="DV39" s="12">
        <v>42483</v>
      </c>
      <c r="DW39" s="12">
        <v>55649.083426861194</v>
      </c>
      <c r="DX39" s="12">
        <v>40460</v>
      </c>
      <c r="DY39" s="13">
        <f t="shared" ref="DY39:DY48" si="99">AVERAGE(DT39:DX39)</f>
        <v>44309.670033670031</v>
      </c>
      <c r="DZ39" s="11">
        <v>44519.266741488958</v>
      </c>
      <c r="EA39" s="12">
        <v>39567.5</v>
      </c>
      <c r="EB39" s="12">
        <v>43732.5</v>
      </c>
      <c r="EC39" s="12">
        <v>55649.083426861194</v>
      </c>
      <c r="ED39" s="12">
        <v>41650</v>
      </c>
      <c r="EE39" s="13">
        <f t="shared" ref="EE39:EE48" si="100">AVERAGE(DZ39:ED39)</f>
        <v>45023.670033670031</v>
      </c>
      <c r="EF39" s="11">
        <v>24037.074784147073</v>
      </c>
      <c r="EG39" s="12">
        <v>18088</v>
      </c>
      <c r="EH39" s="12">
        <v>19992</v>
      </c>
      <c r="EI39" s="12">
        <v>30046.343480183841</v>
      </c>
      <c r="EJ39" s="12">
        <v>19040</v>
      </c>
      <c r="EK39" s="13">
        <f t="shared" ref="EK39:EK48" si="101">AVERAGE(EF39:EJ39)</f>
        <v>22240.683652866184</v>
      </c>
      <c r="EL39" s="11">
        <v>26127.25520015986</v>
      </c>
      <c r="EM39" s="12">
        <v>27132</v>
      </c>
      <c r="EN39" s="12">
        <v>29988</v>
      </c>
      <c r="EO39" s="12">
        <v>32659.069000199823</v>
      </c>
      <c r="EP39" s="12">
        <v>28560</v>
      </c>
      <c r="EQ39" s="13">
        <f t="shared" ref="EQ39:EQ48" si="102">AVERAGE(EL39:EP39)</f>
        <v>28893.264840071934</v>
      </c>
      <c r="ER39" s="11">
        <v>23075.59179278119</v>
      </c>
      <c r="ES39" s="12">
        <v>16957.5</v>
      </c>
      <c r="ET39" s="12">
        <v>18742.5</v>
      </c>
      <c r="EU39" s="12">
        <v>28844.489740976485</v>
      </c>
      <c r="EV39" s="12">
        <v>17850</v>
      </c>
      <c r="EW39" s="13">
        <f t="shared" ref="EW39:EW48" si="103">AVERAGE(ER39:EV39)</f>
        <v>21094.016306751535</v>
      </c>
      <c r="EX39" s="11">
        <v>23546.522237531826</v>
      </c>
      <c r="EY39" s="12">
        <v>13566</v>
      </c>
      <c r="EZ39" s="12">
        <v>14994</v>
      </c>
      <c r="FA39" s="12">
        <v>29433.152796914783</v>
      </c>
      <c r="FB39" s="12">
        <v>14280</v>
      </c>
      <c r="FC39" s="13">
        <f t="shared" ref="FC39:FC48" si="104">AVERAGE(EX39:FB39)</f>
        <v>19163.935006889322</v>
      </c>
      <c r="FD39" s="11">
        <v>46862.386043672595</v>
      </c>
      <c r="FE39" s="12">
        <v>42959</v>
      </c>
      <c r="FF39" s="12">
        <v>47481</v>
      </c>
      <c r="FG39" s="12">
        <v>58577.982554590737</v>
      </c>
      <c r="FH39" s="12">
        <v>45220</v>
      </c>
      <c r="FI39" s="13">
        <f t="shared" ref="FI39:FI48" si="105">AVERAGE(FD39:FH39)</f>
        <v>48220.073719652668</v>
      </c>
      <c r="FJ39" s="11">
        <v>34070.867404200733</v>
      </c>
      <c r="FK39" s="12">
        <v>22610</v>
      </c>
      <c r="FL39" s="12">
        <v>24990</v>
      </c>
      <c r="FM39" s="12">
        <v>42588.58425525092</v>
      </c>
      <c r="FN39" s="12">
        <v>23800</v>
      </c>
      <c r="FO39" s="13">
        <f t="shared" ref="FO39:FO48" si="106">AVERAGE(FJ39:FN39)</f>
        <v>29611.890331890329</v>
      </c>
      <c r="FP39" s="11">
        <v>31345.198011864682</v>
      </c>
      <c r="FQ39" s="12">
        <v>15827</v>
      </c>
      <c r="FR39" s="12">
        <v>17493</v>
      </c>
      <c r="FS39" s="12">
        <v>39181.497514830844</v>
      </c>
      <c r="FT39" s="12">
        <v>16660</v>
      </c>
      <c r="FU39" s="13">
        <f t="shared" ref="FU39:FU48" si="107">AVERAGE(FP39:FT39)</f>
        <v>24101.339105339102</v>
      </c>
      <c r="FV39" s="11">
        <v>37033.551526305149</v>
      </c>
      <c r="FW39" s="12">
        <v>18088</v>
      </c>
      <c r="FX39" s="12">
        <v>19992</v>
      </c>
      <c r="FY39" s="12">
        <v>46291.939407881429</v>
      </c>
      <c r="FZ39" s="12">
        <v>19040</v>
      </c>
      <c r="GA39" s="13">
        <f t="shared" ref="GA39:GA48" si="108">AVERAGE(FV39:FZ39)</f>
        <v>28089.098186837316</v>
      </c>
      <c r="GB39" s="11">
        <v>39821.023146564672</v>
      </c>
      <c r="GC39" s="12">
        <v>27132</v>
      </c>
      <c r="GD39" s="12">
        <v>29988</v>
      </c>
      <c r="GE39" s="12">
        <v>49776.278933205831</v>
      </c>
      <c r="GF39" s="12">
        <v>28560</v>
      </c>
      <c r="GG39" s="13">
        <f t="shared" ref="GG39:GG48" si="109">AVERAGE(GB39:GF39)</f>
        <v>35055.460415954098</v>
      </c>
      <c r="GH39" s="11">
        <v>31984.895930474166</v>
      </c>
      <c r="GI39" s="12">
        <v>14696.5</v>
      </c>
      <c r="GJ39" s="12">
        <v>16243.5</v>
      </c>
      <c r="GK39" s="12">
        <v>39981.119913092698</v>
      </c>
      <c r="GL39" s="12">
        <v>15470</v>
      </c>
      <c r="GM39" s="13">
        <f t="shared" ref="GM39:GM48" si="110">AVERAGE(GH39:GL39)</f>
        <v>23675.203168713371</v>
      </c>
      <c r="GN39" s="11">
        <v>32637.648908647108</v>
      </c>
      <c r="GO39" s="12">
        <v>16957.5</v>
      </c>
      <c r="GP39" s="12">
        <v>18742.5</v>
      </c>
      <c r="GQ39" s="12">
        <v>40797.061135808872</v>
      </c>
      <c r="GR39" s="12">
        <v>17850</v>
      </c>
      <c r="GS39" s="13">
        <f t="shared" ref="GS39:GS48" si="111">AVERAGE(GN39:GR39)</f>
        <v>25396.942008891194</v>
      </c>
    </row>
    <row r="40" spans="2:201" x14ac:dyDescent="0.25">
      <c r="B40" s="9" t="s">
        <v>69</v>
      </c>
      <c r="C40" s="15" t="s">
        <v>70</v>
      </c>
      <c r="D40" s="11">
        <v>90202</v>
      </c>
      <c r="E40" s="12">
        <v>44089.5</v>
      </c>
      <c r="F40" s="12">
        <v>48730.5</v>
      </c>
      <c r="G40" s="12">
        <v>112752.5</v>
      </c>
      <c r="H40" s="12">
        <v>46410</v>
      </c>
      <c r="I40" s="13">
        <v>52479</v>
      </c>
      <c r="J40" s="11">
        <v>90202</v>
      </c>
      <c r="K40" s="12">
        <v>47481</v>
      </c>
      <c r="L40" s="12">
        <v>52479</v>
      </c>
      <c r="M40" s="12">
        <v>112752.5</v>
      </c>
      <c r="N40" s="12">
        <v>49980</v>
      </c>
      <c r="O40" s="13">
        <v>59976</v>
      </c>
      <c r="P40" s="11">
        <v>106120</v>
      </c>
      <c r="Q40" s="12">
        <v>54264</v>
      </c>
      <c r="R40" s="12">
        <v>59976</v>
      </c>
      <c r="S40" s="12">
        <v>132650</v>
      </c>
      <c r="T40" s="12">
        <v>57120</v>
      </c>
      <c r="U40" s="13">
        <f t="shared" si="81"/>
        <v>82026</v>
      </c>
      <c r="V40" s="11">
        <v>124847.05882352943</v>
      </c>
      <c r="W40" s="12">
        <v>74613</v>
      </c>
      <c r="X40" s="12">
        <v>82467</v>
      </c>
      <c r="Y40" s="12">
        <v>156058.82352941178</v>
      </c>
      <c r="Z40" s="12">
        <v>78540</v>
      </c>
      <c r="AA40" s="13">
        <f t="shared" si="82"/>
        <v>103305.17647058824</v>
      </c>
      <c r="AB40" s="11">
        <v>98045.65217391304</v>
      </c>
      <c r="AC40" s="11">
        <v>47481</v>
      </c>
      <c r="AD40" s="11">
        <v>52479</v>
      </c>
      <c r="AE40" s="12">
        <v>122557.0652173913</v>
      </c>
      <c r="AF40" s="12">
        <v>49980</v>
      </c>
      <c r="AG40" s="13">
        <f t="shared" si="83"/>
        <v>74108.543478260865</v>
      </c>
      <c r="AH40" s="11">
        <v>200448.88888888888</v>
      </c>
      <c r="AI40" s="12">
        <v>94962</v>
      </c>
      <c r="AJ40" s="12">
        <v>104958</v>
      </c>
      <c r="AK40" s="12">
        <v>250561.11111111112</v>
      </c>
      <c r="AL40" s="12">
        <v>99960</v>
      </c>
      <c r="AM40" s="13">
        <f t="shared" si="84"/>
        <v>150178</v>
      </c>
      <c r="AN40" s="11">
        <v>115347.82608695653</v>
      </c>
      <c r="AO40" s="12">
        <v>50872.5</v>
      </c>
      <c r="AP40" s="12">
        <v>56227.5</v>
      </c>
      <c r="AQ40" s="12">
        <v>144184.78260869568</v>
      </c>
      <c r="AR40" s="12">
        <v>53550</v>
      </c>
      <c r="AS40" s="13">
        <f t="shared" si="85"/>
        <v>84036.521739130447</v>
      </c>
      <c r="AT40" s="11">
        <v>135703.32480818414</v>
      </c>
      <c r="AU40" s="12">
        <v>54264</v>
      </c>
      <c r="AV40" s="12">
        <v>59976</v>
      </c>
      <c r="AW40" s="12">
        <v>169629.15601023019</v>
      </c>
      <c r="AX40" s="12">
        <v>57120</v>
      </c>
      <c r="AY40" s="13">
        <f t="shared" si="86"/>
        <v>95338.496163682867</v>
      </c>
      <c r="AZ40" s="11">
        <v>118127.29177579883</v>
      </c>
      <c r="BA40" s="12">
        <v>47481</v>
      </c>
      <c r="BB40" s="12">
        <v>52479</v>
      </c>
      <c r="BC40" s="12">
        <v>147659.11471974856</v>
      </c>
      <c r="BD40" s="12">
        <v>49980</v>
      </c>
      <c r="BE40" s="13">
        <f t="shared" si="87"/>
        <v>83145.281299109483</v>
      </c>
      <c r="BF40" s="11">
        <v>118915.28462572838</v>
      </c>
      <c r="BG40" s="12">
        <v>61047</v>
      </c>
      <c r="BH40" s="12">
        <v>67473</v>
      </c>
      <c r="BI40" s="12">
        <v>148644.10578216048</v>
      </c>
      <c r="BJ40" s="12">
        <v>64260</v>
      </c>
      <c r="BK40" s="13">
        <f t="shared" si="88"/>
        <v>92067.878081577772</v>
      </c>
      <c r="BL40" s="11">
        <v>138472.78041651443</v>
      </c>
      <c r="BM40" s="12">
        <v>64438.5</v>
      </c>
      <c r="BN40" s="12">
        <v>71221.5</v>
      </c>
      <c r="BO40" s="12">
        <v>173090.97552064309</v>
      </c>
      <c r="BP40" s="12">
        <v>67830</v>
      </c>
      <c r="BQ40" s="13">
        <f t="shared" si="89"/>
        <v>103010.75118743151</v>
      </c>
      <c r="BR40" s="11">
        <v>103680.45977011495</v>
      </c>
      <c r="BS40" s="12">
        <v>54264</v>
      </c>
      <c r="BT40" s="12">
        <v>59976</v>
      </c>
      <c r="BU40" s="12">
        <v>129600.57471264369</v>
      </c>
      <c r="BV40" s="12">
        <v>57120</v>
      </c>
      <c r="BW40" s="13">
        <f t="shared" si="90"/>
        <v>80928.206896551725</v>
      </c>
      <c r="BX40" s="11">
        <v>110298.36145756909</v>
      </c>
      <c r="BY40" s="11">
        <v>64438.5</v>
      </c>
      <c r="BZ40" s="11">
        <v>71221.5</v>
      </c>
      <c r="CA40" s="11">
        <v>137872.95182196138</v>
      </c>
      <c r="CB40" s="12">
        <v>67830</v>
      </c>
      <c r="CC40" s="13">
        <f t="shared" si="91"/>
        <v>90332.262655906103</v>
      </c>
      <c r="CD40" s="11">
        <v>202473.62514029181</v>
      </c>
      <c r="CE40" s="12">
        <v>101745</v>
      </c>
      <c r="CF40" s="12">
        <v>112455</v>
      </c>
      <c r="CG40" s="12">
        <v>253092.03142536478</v>
      </c>
      <c r="CH40" s="12">
        <v>107100</v>
      </c>
      <c r="CI40" s="13">
        <f t="shared" si="92"/>
        <v>155373.13131313134</v>
      </c>
      <c r="CJ40" s="11">
        <v>200542.47537739834</v>
      </c>
      <c r="CK40" s="12">
        <v>74613</v>
      </c>
      <c r="CL40" s="12">
        <v>82467</v>
      </c>
      <c r="CM40" s="12">
        <v>250678.09422174795</v>
      </c>
      <c r="CN40" s="12">
        <v>78540</v>
      </c>
      <c r="CO40" s="13">
        <f t="shared" si="93"/>
        <v>137368.11391982925</v>
      </c>
      <c r="CP40" s="11">
        <v>121342.12716911058</v>
      </c>
      <c r="CQ40" s="12">
        <v>20349</v>
      </c>
      <c r="CR40" s="105">
        <v>22491</v>
      </c>
      <c r="CS40" s="12">
        <v>151677.65896138825</v>
      </c>
      <c r="CT40" s="12">
        <v>21420</v>
      </c>
      <c r="CU40" s="13">
        <f t="shared" si="94"/>
        <v>67455.957226099767</v>
      </c>
      <c r="CV40" s="11">
        <v>102502.27272727272</v>
      </c>
      <c r="CW40" s="12">
        <v>15827</v>
      </c>
      <c r="CX40" s="12">
        <v>17493</v>
      </c>
      <c r="CY40" s="12">
        <v>128127.84090909091</v>
      </c>
      <c r="CZ40" s="12">
        <v>16660</v>
      </c>
      <c r="DA40" s="13">
        <f t="shared" si="95"/>
        <v>56122.022727272728</v>
      </c>
      <c r="DB40" s="11">
        <v>101077.99193186912</v>
      </c>
      <c r="DC40" s="12">
        <v>16957.5</v>
      </c>
      <c r="DD40" s="12">
        <v>18742.5</v>
      </c>
      <c r="DE40" s="12">
        <v>126347.48991483639</v>
      </c>
      <c r="DF40" s="12">
        <v>17850</v>
      </c>
      <c r="DG40" s="13">
        <f t="shared" si="96"/>
        <v>56195.09636934111</v>
      </c>
      <c r="DH40" s="11">
        <v>112549.3484260909</v>
      </c>
      <c r="DI40" s="12">
        <v>21479.5</v>
      </c>
      <c r="DJ40" s="12">
        <v>23740.5</v>
      </c>
      <c r="DK40" s="12">
        <v>140686.68553261366</v>
      </c>
      <c r="DL40" s="12">
        <v>22610</v>
      </c>
      <c r="DM40" s="13">
        <f t="shared" si="97"/>
        <v>64213.206791740915</v>
      </c>
      <c r="DN40" s="11">
        <v>119172.94226449994</v>
      </c>
      <c r="DO40" s="12">
        <v>24871</v>
      </c>
      <c r="DP40" s="105">
        <v>27489</v>
      </c>
      <c r="DQ40" s="12">
        <v>148966.17783062492</v>
      </c>
      <c r="DR40" s="12">
        <v>26180</v>
      </c>
      <c r="DS40" s="13">
        <f t="shared" si="98"/>
        <v>69335.824019024978</v>
      </c>
      <c r="DT40" s="11">
        <v>269964.8335203891</v>
      </c>
      <c r="DU40" s="12">
        <v>47481</v>
      </c>
      <c r="DV40" s="12">
        <v>52479</v>
      </c>
      <c r="DW40" s="12">
        <v>337456.04190048634</v>
      </c>
      <c r="DX40" s="12">
        <v>49980</v>
      </c>
      <c r="DY40" s="13">
        <f t="shared" si="99"/>
        <v>151472.17508417508</v>
      </c>
      <c r="DZ40" s="11">
        <v>269964.8335203891</v>
      </c>
      <c r="EA40" s="12">
        <v>49742</v>
      </c>
      <c r="EB40" s="12">
        <v>54978</v>
      </c>
      <c r="EC40" s="12">
        <v>337456.04190048634</v>
      </c>
      <c r="ED40" s="12">
        <v>52360</v>
      </c>
      <c r="EE40" s="13">
        <f t="shared" si="100"/>
        <v>152900.17508417508</v>
      </c>
      <c r="EF40" s="11">
        <v>145760.82149106782</v>
      </c>
      <c r="EG40" s="12">
        <v>22610</v>
      </c>
      <c r="EH40" s="12">
        <v>24990</v>
      </c>
      <c r="EI40" s="12">
        <v>182201.02686383482</v>
      </c>
      <c r="EJ40" s="12">
        <v>23800</v>
      </c>
      <c r="EK40" s="13">
        <f t="shared" si="101"/>
        <v>79872.369670980523</v>
      </c>
      <c r="EL40" s="11">
        <v>158435.67553376939</v>
      </c>
      <c r="EM40" s="12">
        <v>32784.5</v>
      </c>
      <c r="EN40" s="12">
        <v>36235.5</v>
      </c>
      <c r="EO40" s="12">
        <v>198044.59441721175</v>
      </c>
      <c r="EP40" s="12">
        <v>34510</v>
      </c>
      <c r="EQ40" s="13">
        <f t="shared" si="102"/>
        <v>92002.053990196233</v>
      </c>
      <c r="ER40" s="11">
        <v>139930.3886314251</v>
      </c>
      <c r="ES40" s="12">
        <v>21479.5</v>
      </c>
      <c r="ET40" s="12">
        <v>23740.5</v>
      </c>
      <c r="EU40" s="12">
        <v>174912.9857892814</v>
      </c>
      <c r="EV40" s="12">
        <v>22610</v>
      </c>
      <c r="EW40" s="13">
        <f t="shared" si="103"/>
        <v>76534.674884141306</v>
      </c>
      <c r="EX40" s="11">
        <v>142786.11084839297</v>
      </c>
      <c r="EY40" s="12">
        <v>16957.5</v>
      </c>
      <c r="EZ40" s="12">
        <v>18742.5</v>
      </c>
      <c r="FA40" s="12">
        <v>178482.63856049124</v>
      </c>
      <c r="FB40" s="12">
        <v>17850</v>
      </c>
      <c r="FC40" s="13">
        <f t="shared" si="104"/>
        <v>74963.749881776836</v>
      </c>
      <c r="FD40" s="11">
        <v>284173.50896883063</v>
      </c>
      <c r="FE40" s="12">
        <v>52003</v>
      </c>
      <c r="FF40" s="12">
        <v>57477</v>
      </c>
      <c r="FG40" s="12">
        <v>355216.88621103828</v>
      </c>
      <c r="FH40" s="12">
        <v>54740</v>
      </c>
      <c r="FI40" s="13">
        <f t="shared" si="105"/>
        <v>160722.07903597379</v>
      </c>
      <c r="FJ40" s="11">
        <v>206605.73993907328</v>
      </c>
      <c r="FK40" s="12">
        <v>27132</v>
      </c>
      <c r="FL40" s="12">
        <v>29988</v>
      </c>
      <c r="FM40" s="12">
        <v>258257.17492384161</v>
      </c>
      <c r="FN40" s="12">
        <v>28560</v>
      </c>
      <c r="FO40" s="13">
        <f t="shared" si="106"/>
        <v>110108.58297258298</v>
      </c>
      <c r="FP40" s="11">
        <v>190077.28074394743</v>
      </c>
      <c r="FQ40" s="12">
        <v>19218.5</v>
      </c>
      <c r="FR40" s="12">
        <v>21241.5</v>
      </c>
      <c r="FS40" s="12">
        <v>237596.6009299343</v>
      </c>
      <c r="FT40" s="12">
        <v>20230</v>
      </c>
      <c r="FU40" s="13">
        <f t="shared" si="107"/>
        <v>97672.776334776339</v>
      </c>
      <c r="FV40" s="11">
        <v>224571.45645551442</v>
      </c>
      <c r="FW40" s="12">
        <v>22610</v>
      </c>
      <c r="FX40" s="12">
        <v>24990</v>
      </c>
      <c r="FY40" s="12">
        <v>280714.32056939305</v>
      </c>
      <c r="FZ40" s="12">
        <v>23800</v>
      </c>
      <c r="GA40" s="13">
        <f t="shared" si="108"/>
        <v>115337.1554049815</v>
      </c>
      <c r="GB40" s="11">
        <v>241474.68436076818</v>
      </c>
      <c r="GC40" s="12">
        <v>33915</v>
      </c>
      <c r="GD40" s="12">
        <v>37485</v>
      </c>
      <c r="GE40" s="12">
        <v>301843.35545096023</v>
      </c>
      <c r="GF40" s="12">
        <v>35700</v>
      </c>
      <c r="GG40" s="13">
        <f t="shared" si="109"/>
        <v>130083.60796234568</v>
      </c>
      <c r="GH40" s="11">
        <v>193956.40892239535</v>
      </c>
      <c r="GI40" s="12">
        <v>18088</v>
      </c>
      <c r="GJ40" s="12">
        <v>19992</v>
      </c>
      <c r="GK40" s="12">
        <v>242445.51115299421</v>
      </c>
      <c r="GL40" s="12">
        <v>19040</v>
      </c>
      <c r="GM40" s="13">
        <f t="shared" si="110"/>
        <v>98704.384015077914</v>
      </c>
      <c r="GN40" s="11">
        <v>197914.70298203605</v>
      </c>
      <c r="GO40" s="12">
        <v>20349</v>
      </c>
      <c r="GP40" s="12">
        <v>22491</v>
      </c>
      <c r="GQ40" s="12">
        <v>247393.37872754509</v>
      </c>
      <c r="GR40" s="12">
        <v>21420</v>
      </c>
      <c r="GS40" s="13">
        <f t="shared" si="111"/>
        <v>101913.61634191623</v>
      </c>
    </row>
    <row r="41" spans="2:201" x14ac:dyDescent="0.25">
      <c r="B41" s="9" t="s">
        <v>71</v>
      </c>
      <c r="C41" s="15" t="s">
        <v>72</v>
      </c>
      <c r="D41" s="11">
        <v>77350</v>
      </c>
      <c r="E41" s="12">
        <v>40698</v>
      </c>
      <c r="F41" s="12">
        <v>44982</v>
      </c>
      <c r="G41" s="12">
        <v>96687.5</v>
      </c>
      <c r="H41" s="12">
        <v>42840</v>
      </c>
      <c r="I41" s="13">
        <v>48730.5</v>
      </c>
      <c r="J41" s="11">
        <v>77350</v>
      </c>
      <c r="K41" s="12">
        <v>44089.5</v>
      </c>
      <c r="L41" s="12">
        <v>48730.5</v>
      </c>
      <c r="M41" s="12">
        <v>96687.5</v>
      </c>
      <c r="N41" s="12">
        <v>46410</v>
      </c>
      <c r="O41" s="13">
        <v>52479</v>
      </c>
      <c r="P41" s="11">
        <v>91000.000000000015</v>
      </c>
      <c r="Q41" s="12">
        <v>47481</v>
      </c>
      <c r="R41" s="12">
        <v>52479</v>
      </c>
      <c r="S41" s="12">
        <v>113750</v>
      </c>
      <c r="T41" s="12">
        <v>49980</v>
      </c>
      <c r="U41" s="13">
        <f t="shared" si="81"/>
        <v>70938</v>
      </c>
      <c r="V41" s="11">
        <v>107058.82352941178</v>
      </c>
      <c r="W41" s="12">
        <v>61047</v>
      </c>
      <c r="X41" s="12">
        <v>67473</v>
      </c>
      <c r="Y41" s="12">
        <v>133823.5294117647</v>
      </c>
      <c r="Z41" s="12">
        <v>64260</v>
      </c>
      <c r="AA41" s="13">
        <f t="shared" si="82"/>
        <v>86732.470588235301</v>
      </c>
      <c r="AB41" s="11">
        <v>84076.086956521729</v>
      </c>
      <c r="AC41" s="11">
        <v>44089.5</v>
      </c>
      <c r="AD41" s="11">
        <v>48730.5</v>
      </c>
      <c r="AE41" s="12">
        <v>105095.10869565216</v>
      </c>
      <c r="AF41" s="12">
        <v>46410</v>
      </c>
      <c r="AG41" s="13">
        <f t="shared" si="83"/>
        <v>65680.239130434784</v>
      </c>
      <c r="AH41" s="11">
        <v>171888.88888888888</v>
      </c>
      <c r="AI41" s="12">
        <v>74613</v>
      </c>
      <c r="AJ41" s="12">
        <v>82467</v>
      </c>
      <c r="AK41" s="12">
        <v>214861.11111111112</v>
      </c>
      <c r="AL41" s="12">
        <v>78540</v>
      </c>
      <c r="AM41" s="13">
        <f t="shared" si="84"/>
        <v>124474</v>
      </c>
      <c r="AN41" s="11">
        <v>98913.043478260865</v>
      </c>
      <c r="AO41" s="12">
        <v>47481</v>
      </c>
      <c r="AP41" s="12">
        <v>52479</v>
      </c>
      <c r="AQ41" s="12">
        <v>123641.30434782608</v>
      </c>
      <c r="AR41" s="12">
        <v>49980</v>
      </c>
      <c r="AS41" s="13">
        <f t="shared" si="85"/>
        <v>74498.869565217377</v>
      </c>
      <c r="AT41" s="11">
        <v>116368.28644501278</v>
      </c>
      <c r="AU41" s="12">
        <v>50872.5</v>
      </c>
      <c r="AV41" s="12">
        <v>56227.5</v>
      </c>
      <c r="AW41" s="12">
        <v>145460.35805626598</v>
      </c>
      <c r="AX41" s="12">
        <v>53550</v>
      </c>
      <c r="AY41" s="13">
        <f t="shared" si="86"/>
        <v>84495.728900255752</v>
      </c>
      <c r="AZ41" s="11">
        <v>101296.49030906234</v>
      </c>
      <c r="BA41" s="12">
        <v>40698</v>
      </c>
      <c r="BB41" s="12">
        <v>44982</v>
      </c>
      <c r="BC41" s="12">
        <v>126620.61288632792</v>
      </c>
      <c r="BD41" s="12">
        <v>42840</v>
      </c>
      <c r="BE41" s="13">
        <f t="shared" si="87"/>
        <v>71287.420639078045</v>
      </c>
      <c r="BF41" s="11">
        <v>101972.20977140295</v>
      </c>
      <c r="BG41" s="12">
        <v>54264</v>
      </c>
      <c r="BH41" s="12">
        <v>59976</v>
      </c>
      <c r="BI41" s="12">
        <v>127465.2622142537</v>
      </c>
      <c r="BJ41" s="12">
        <v>57120</v>
      </c>
      <c r="BK41" s="13">
        <f t="shared" si="88"/>
        <v>80159.494397131333</v>
      </c>
      <c r="BL41" s="11">
        <v>118743.14943368651</v>
      </c>
      <c r="BM41" s="12">
        <v>57655.5</v>
      </c>
      <c r="BN41" s="12">
        <v>63724.5</v>
      </c>
      <c r="BO41" s="12">
        <v>148428.93679210817</v>
      </c>
      <c r="BP41" s="12">
        <v>60690</v>
      </c>
      <c r="BQ41" s="13">
        <f t="shared" si="89"/>
        <v>89848.41724515894</v>
      </c>
      <c r="BR41" s="11">
        <v>88908.045977011498</v>
      </c>
      <c r="BS41" s="12">
        <v>50872.5</v>
      </c>
      <c r="BT41" s="12">
        <v>56227.5</v>
      </c>
      <c r="BU41" s="12">
        <v>111135.05747126437</v>
      </c>
      <c r="BV41" s="12">
        <v>53550</v>
      </c>
      <c r="BW41" s="13">
        <f t="shared" si="90"/>
        <v>72138.620689655174</v>
      </c>
      <c r="BX41" s="11">
        <v>94583.027635118618</v>
      </c>
      <c r="BY41" s="11">
        <v>57655.5</v>
      </c>
      <c r="BZ41" s="11">
        <v>63724.5</v>
      </c>
      <c r="CA41" s="11">
        <v>118228.78454389828</v>
      </c>
      <c r="CB41" s="12">
        <v>60690</v>
      </c>
      <c r="CC41" s="13">
        <f t="shared" si="91"/>
        <v>78976.36243580337</v>
      </c>
      <c r="CD41" s="11">
        <v>173625.14029180695</v>
      </c>
      <c r="CE41" s="12">
        <v>81396</v>
      </c>
      <c r="CF41" s="12">
        <v>89964</v>
      </c>
      <c r="CG41" s="12">
        <v>217031.42536475873</v>
      </c>
      <c r="CH41" s="12">
        <v>85680</v>
      </c>
      <c r="CI41" s="13">
        <f t="shared" si="92"/>
        <v>129539.31313131315</v>
      </c>
      <c r="CJ41" s="11">
        <v>171969.14115476111</v>
      </c>
      <c r="CK41" s="12">
        <v>57655.5</v>
      </c>
      <c r="CL41" s="12">
        <v>63724.5</v>
      </c>
      <c r="CM41" s="12">
        <v>214961.42644345138</v>
      </c>
      <c r="CN41" s="12">
        <v>60690</v>
      </c>
      <c r="CO41" s="13">
        <f t="shared" si="93"/>
        <v>113800.1135196425</v>
      </c>
      <c r="CP41" s="11">
        <v>104053.27527694179</v>
      </c>
      <c r="CQ41" s="12">
        <v>18088</v>
      </c>
      <c r="CR41" s="105">
        <v>19992</v>
      </c>
      <c r="CS41" s="12">
        <v>130066.59409617724</v>
      </c>
      <c r="CT41" s="12">
        <v>19040</v>
      </c>
      <c r="CU41" s="13">
        <f t="shared" si="94"/>
        <v>58247.973874623807</v>
      </c>
      <c r="CV41" s="11">
        <v>87897.727272727279</v>
      </c>
      <c r="CW41" s="12">
        <v>14696.5</v>
      </c>
      <c r="CX41" s="12">
        <v>16243.5</v>
      </c>
      <c r="CY41" s="12">
        <v>109872.15909090909</v>
      </c>
      <c r="CZ41" s="12">
        <v>15470</v>
      </c>
      <c r="DA41" s="13">
        <f t="shared" si="95"/>
        <v>48835.977272727272</v>
      </c>
      <c r="DB41" s="11">
        <v>86676.378305692517</v>
      </c>
      <c r="DC41" s="12">
        <v>15827</v>
      </c>
      <c r="DD41" s="12">
        <v>17493</v>
      </c>
      <c r="DE41" s="12">
        <v>108345.47288211563</v>
      </c>
      <c r="DF41" s="12">
        <v>16660</v>
      </c>
      <c r="DG41" s="13">
        <f t="shared" si="96"/>
        <v>49000.370237561627</v>
      </c>
      <c r="DH41" s="11">
        <v>96513.29350522309</v>
      </c>
      <c r="DI41" s="12">
        <v>19218.5</v>
      </c>
      <c r="DJ41" s="12">
        <v>21241.5</v>
      </c>
      <c r="DK41" s="12">
        <v>120641.61688152884</v>
      </c>
      <c r="DL41" s="12">
        <v>20230</v>
      </c>
      <c r="DM41" s="13">
        <f t="shared" si="97"/>
        <v>55568.982077350389</v>
      </c>
      <c r="DN41" s="11">
        <v>102193.15629541551</v>
      </c>
      <c r="DO41" s="12">
        <v>21479.5</v>
      </c>
      <c r="DP41" s="105">
        <v>23740.5</v>
      </c>
      <c r="DQ41" s="12">
        <v>127741.44536926939</v>
      </c>
      <c r="DR41" s="12">
        <v>22610</v>
      </c>
      <c r="DS41" s="13">
        <f t="shared" si="98"/>
        <v>59552.920332936978</v>
      </c>
      <c r="DT41" s="11">
        <v>231500.1870557426</v>
      </c>
      <c r="DU41" s="12">
        <v>36176</v>
      </c>
      <c r="DV41" s="12">
        <v>39984</v>
      </c>
      <c r="DW41" s="12">
        <v>289375.23381967831</v>
      </c>
      <c r="DX41" s="12">
        <v>38080</v>
      </c>
      <c r="DY41" s="13">
        <f t="shared" si="99"/>
        <v>127023.08417508418</v>
      </c>
      <c r="DZ41" s="11">
        <v>231500.1870557426</v>
      </c>
      <c r="EA41" s="12">
        <v>38437</v>
      </c>
      <c r="EB41" s="12">
        <v>42483</v>
      </c>
      <c r="EC41" s="12">
        <v>289375.23381967831</v>
      </c>
      <c r="ED41" s="12">
        <v>40460</v>
      </c>
      <c r="EE41" s="13">
        <f t="shared" si="100"/>
        <v>128451.08417508418</v>
      </c>
      <c r="EF41" s="11">
        <v>124992.78887756474</v>
      </c>
      <c r="EG41" s="12">
        <v>20349</v>
      </c>
      <c r="EH41" s="12">
        <v>22491</v>
      </c>
      <c r="EI41" s="12">
        <v>156240.98609695595</v>
      </c>
      <c r="EJ41" s="12">
        <v>21420</v>
      </c>
      <c r="EK41" s="13">
        <f t="shared" si="101"/>
        <v>69098.754994904128</v>
      </c>
      <c r="EL41" s="11">
        <v>135861.72704083126</v>
      </c>
      <c r="EM41" s="12">
        <v>26001.5</v>
      </c>
      <c r="EN41" s="12">
        <v>28738.5</v>
      </c>
      <c r="EO41" s="12">
        <v>169827.1588010391</v>
      </c>
      <c r="EP41" s="12">
        <v>27370</v>
      </c>
      <c r="EQ41" s="13">
        <f t="shared" si="102"/>
        <v>77559.777168374072</v>
      </c>
      <c r="ER41" s="11">
        <v>119993.07732246215</v>
      </c>
      <c r="ES41" s="12">
        <v>19218.5</v>
      </c>
      <c r="ET41" s="12">
        <v>21241.5</v>
      </c>
      <c r="EU41" s="12">
        <v>149991.34665307772</v>
      </c>
      <c r="EV41" s="12">
        <v>20230</v>
      </c>
      <c r="EW41" s="13">
        <f t="shared" si="103"/>
        <v>66134.884795107966</v>
      </c>
      <c r="EX41" s="11">
        <v>122441.91563516547</v>
      </c>
      <c r="EY41" s="12">
        <v>15827</v>
      </c>
      <c r="EZ41" s="12">
        <v>17493</v>
      </c>
      <c r="FA41" s="12">
        <v>153052.39454395685</v>
      </c>
      <c r="FB41" s="12">
        <v>16660</v>
      </c>
      <c r="FC41" s="13">
        <f t="shared" si="104"/>
        <v>65094.862035824466</v>
      </c>
      <c r="FD41" s="11">
        <v>243684.4074270975</v>
      </c>
      <c r="FE41" s="12">
        <v>39567.5</v>
      </c>
      <c r="FF41" s="12">
        <v>43732.5</v>
      </c>
      <c r="FG41" s="12">
        <v>304605.50928387191</v>
      </c>
      <c r="FH41" s="12">
        <v>41650</v>
      </c>
      <c r="FI41" s="13">
        <f t="shared" si="105"/>
        <v>134647.98334219388</v>
      </c>
      <c r="FJ41" s="11">
        <v>177168.51050184385</v>
      </c>
      <c r="FK41" s="12">
        <v>22610</v>
      </c>
      <c r="FL41" s="12">
        <v>24990</v>
      </c>
      <c r="FM41" s="12">
        <v>221460.63812730482</v>
      </c>
      <c r="FN41" s="12">
        <v>23800</v>
      </c>
      <c r="FO41" s="13">
        <f t="shared" si="106"/>
        <v>94005.829725829739</v>
      </c>
      <c r="FP41" s="11">
        <v>162995.02966169635</v>
      </c>
      <c r="FQ41" s="12">
        <v>18088</v>
      </c>
      <c r="FR41" s="12">
        <v>19992</v>
      </c>
      <c r="FS41" s="12">
        <v>203743.78707712042</v>
      </c>
      <c r="FT41" s="12">
        <v>19040</v>
      </c>
      <c r="FU41" s="13">
        <f t="shared" si="107"/>
        <v>84771.763347763364</v>
      </c>
      <c r="FV41" s="11">
        <v>192574.46793678676</v>
      </c>
      <c r="FW41" s="12">
        <v>20349</v>
      </c>
      <c r="FX41" s="12">
        <v>22491</v>
      </c>
      <c r="FY41" s="12">
        <v>240718.0849209835</v>
      </c>
      <c r="FZ41" s="12">
        <v>21420</v>
      </c>
      <c r="GA41" s="13">
        <f t="shared" si="108"/>
        <v>99510.510571554041</v>
      </c>
      <c r="GB41" s="11">
        <v>207069.32036213629</v>
      </c>
      <c r="GC41" s="12">
        <v>27132</v>
      </c>
      <c r="GD41" s="12">
        <v>29988</v>
      </c>
      <c r="GE41" s="12">
        <v>258836.65045267041</v>
      </c>
      <c r="GF41" s="12">
        <v>28560</v>
      </c>
      <c r="GG41" s="13">
        <f t="shared" si="109"/>
        <v>110317.19416296133</v>
      </c>
      <c r="GH41" s="11">
        <v>166321.45883846568</v>
      </c>
      <c r="GI41" s="12">
        <v>16957.5</v>
      </c>
      <c r="GJ41" s="12">
        <v>18742.5</v>
      </c>
      <c r="GK41" s="12">
        <v>207901.82354808209</v>
      </c>
      <c r="GL41" s="12">
        <v>17850</v>
      </c>
      <c r="GM41" s="13">
        <f t="shared" si="110"/>
        <v>85554.65647730956</v>
      </c>
      <c r="GN41" s="11">
        <v>169715.77432496496</v>
      </c>
      <c r="GO41" s="12">
        <v>19218.5</v>
      </c>
      <c r="GP41" s="12">
        <v>21241.5</v>
      </c>
      <c r="GQ41" s="12">
        <v>212144.71790620618</v>
      </c>
      <c r="GR41" s="12">
        <v>20230</v>
      </c>
      <c r="GS41" s="13">
        <f t="shared" si="111"/>
        <v>88510.098446234217</v>
      </c>
    </row>
    <row r="42" spans="2:201" x14ac:dyDescent="0.25">
      <c r="B42" s="9" t="s">
        <v>73</v>
      </c>
      <c r="C42" s="15" t="s">
        <v>74</v>
      </c>
      <c r="D42" s="11">
        <v>66402</v>
      </c>
      <c r="E42" s="12">
        <v>40698</v>
      </c>
      <c r="F42" s="12">
        <v>44982</v>
      </c>
      <c r="G42" s="12">
        <v>83002.5</v>
      </c>
      <c r="H42" s="12">
        <v>42840</v>
      </c>
      <c r="I42" s="13">
        <v>48730.5</v>
      </c>
      <c r="J42" s="11">
        <v>66402</v>
      </c>
      <c r="K42" s="12">
        <v>44089.5</v>
      </c>
      <c r="L42" s="12">
        <v>48730.5</v>
      </c>
      <c r="M42" s="12">
        <v>83002.5</v>
      </c>
      <c r="N42" s="12">
        <v>46410</v>
      </c>
      <c r="O42" s="13">
        <v>52479</v>
      </c>
      <c r="P42" s="11">
        <v>78120</v>
      </c>
      <c r="Q42" s="12">
        <v>47481</v>
      </c>
      <c r="R42" s="12">
        <v>52479</v>
      </c>
      <c r="S42" s="12">
        <v>97650</v>
      </c>
      <c r="T42" s="12">
        <v>49980</v>
      </c>
      <c r="U42" s="13">
        <f t="shared" si="81"/>
        <v>65142</v>
      </c>
      <c r="V42" s="11">
        <v>91905.882352941175</v>
      </c>
      <c r="W42" s="12">
        <v>61047</v>
      </c>
      <c r="X42" s="12">
        <v>67473</v>
      </c>
      <c r="Y42" s="12">
        <v>114882.35294117646</v>
      </c>
      <c r="Z42" s="12">
        <v>64260</v>
      </c>
      <c r="AA42" s="13">
        <f t="shared" si="82"/>
        <v>79913.647058823524</v>
      </c>
      <c r="AB42" s="11">
        <v>72176.086956521729</v>
      </c>
      <c r="AC42" s="11">
        <v>44089.5</v>
      </c>
      <c r="AD42" s="11">
        <v>48730.5</v>
      </c>
      <c r="AE42" s="12">
        <v>90220.108695652176</v>
      </c>
      <c r="AF42" s="12">
        <v>46410</v>
      </c>
      <c r="AG42" s="13">
        <f t="shared" si="83"/>
        <v>60325.239130434777</v>
      </c>
      <c r="AH42" s="11">
        <v>147560</v>
      </c>
      <c r="AI42" s="12">
        <v>74613</v>
      </c>
      <c r="AJ42" s="12">
        <v>82467</v>
      </c>
      <c r="AK42" s="12">
        <v>184450</v>
      </c>
      <c r="AL42" s="12">
        <v>78540</v>
      </c>
      <c r="AM42" s="13">
        <f t="shared" si="84"/>
        <v>113526</v>
      </c>
      <c r="AN42" s="11">
        <v>84913.043478260865</v>
      </c>
      <c r="AO42" s="12">
        <v>47481</v>
      </c>
      <c r="AP42" s="12">
        <v>52479</v>
      </c>
      <c r="AQ42" s="12">
        <v>106141.30434782611</v>
      </c>
      <c r="AR42" s="12">
        <v>49980</v>
      </c>
      <c r="AS42" s="13">
        <f t="shared" si="85"/>
        <v>68198.869565217392</v>
      </c>
      <c r="AT42" s="11">
        <v>99897.69820971867</v>
      </c>
      <c r="AU42" s="12">
        <v>50872.5</v>
      </c>
      <c r="AV42" s="12">
        <v>56227.5</v>
      </c>
      <c r="AW42" s="12">
        <v>124872.12276214836</v>
      </c>
      <c r="AX42" s="12">
        <v>53550</v>
      </c>
      <c r="AY42" s="13">
        <f t="shared" si="86"/>
        <v>77083.964194373417</v>
      </c>
      <c r="AZ42" s="11">
        <v>86959.140911471972</v>
      </c>
      <c r="BA42" s="12">
        <v>40698</v>
      </c>
      <c r="BB42" s="12">
        <v>44982</v>
      </c>
      <c r="BC42" s="12">
        <v>108698.92613933998</v>
      </c>
      <c r="BD42" s="12">
        <v>42840</v>
      </c>
      <c r="BE42" s="13">
        <f t="shared" si="87"/>
        <v>64835.61341016239</v>
      </c>
      <c r="BF42" s="11">
        <v>87539.220080681305</v>
      </c>
      <c r="BG42" s="12">
        <v>54264</v>
      </c>
      <c r="BH42" s="12">
        <v>59976</v>
      </c>
      <c r="BI42" s="12">
        <v>109424.02510085166</v>
      </c>
      <c r="BJ42" s="12">
        <v>57120</v>
      </c>
      <c r="BK42" s="13">
        <f t="shared" si="88"/>
        <v>73664.649036306597</v>
      </c>
      <c r="BL42" s="11">
        <v>101936.4267446109</v>
      </c>
      <c r="BM42" s="12">
        <v>57655.5</v>
      </c>
      <c r="BN42" s="12">
        <v>63724.5</v>
      </c>
      <c r="BO42" s="12">
        <v>127420.53343076364</v>
      </c>
      <c r="BP42" s="12">
        <v>60690</v>
      </c>
      <c r="BQ42" s="13">
        <f t="shared" si="89"/>
        <v>82285.39203507491</v>
      </c>
      <c r="BR42" s="11">
        <v>76324.137931034493</v>
      </c>
      <c r="BS42" s="12">
        <v>50872.5</v>
      </c>
      <c r="BT42" s="12">
        <v>56227.5</v>
      </c>
      <c r="BU42" s="12">
        <v>95405.172413793101</v>
      </c>
      <c r="BV42" s="12">
        <v>53550</v>
      </c>
      <c r="BW42" s="13">
        <f t="shared" si="90"/>
        <v>66475.862068965522</v>
      </c>
      <c r="BX42" s="11">
        <v>81195.891415994134</v>
      </c>
      <c r="BY42" s="11">
        <v>57655.5</v>
      </c>
      <c r="BZ42" s="11">
        <v>63724.5</v>
      </c>
      <c r="CA42" s="11">
        <v>101494.86426999266</v>
      </c>
      <c r="CB42" s="12">
        <v>60690</v>
      </c>
      <c r="CC42" s="13">
        <f t="shared" si="91"/>
        <v>72952.151137197361</v>
      </c>
      <c r="CD42" s="11">
        <v>149050.50505050505</v>
      </c>
      <c r="CE42" s="12">
        <v>81396</v>
      </c>
      <c r="CF42" s="12">
        <v>89964</v>
      </c>
      <c r="CG42" s="12">
        <v>186313.13131313131</v>
      </c>
      <c r="CH42" s="12">
        <v>85680</v>
      </c>
      <c r="CI42" s="13">
        <f t="shared" si="92"/>
        <v>118480.72727272726</v>
      </c>
      <c r="CJ42" s="11">
        <v>147628.8934836257</v>
      </c>
      <c r="CK42" s="12">
        <v>57655.5</v>
      </c>
      <c r="CL42" s="12">
        <v>63724.5</v>
      </c>
      <c r="CM42" s="12">
        <v>184536.1168545321</v>
      </c>
      <c r="CN42" s="12">
        <v>60690</v>
      </c>
      <c r="CO42" s="13">
        <f t="shared" si="93"/>
        <v>102847.00206763156</v>
      </c>
      <c r="CP42" s="11">
        <v>89325.734776205427</v>
      </c>
      <c r="CQ42" s="12">
        <v>18088</v>
      </c>
      <c r="CR42" s="105">
        <v>19992</v>
      </c>
      <c r="CS42" s="12">
        <v>111657.16847025679</v>
      </c>
      <c r="CT42" s="12">
        <v>19040</v>
      </c>
      <c r="CU42" s="13">
        <f t="shared" si="94"/>
        <v>51620.580649292446</v>
      </c>
      <c r="CV42" s="11">
        <v>75456.818181818191</v>
      </c>
      <c r="CW42" s="12">
        <v>14696.5</v>
      </c>
      <c r="CX42" s="12">
        <v>16243.5</v>
      </c>
      <c r="CY42" s="12">
        <v>94321.022727272721</v>
      </c>
      <c r="CZ42" s="12">
        <v>15470</v>
      </c>
      <c r="DA42" s="13">
        <f t="shared" si="95"/>
        <v>43237.568181818184</v>
      </c>
      <c r="DB42" s="11">
        <v>74408.337068579101</v>
      </c>
      <c r="DC42" s="12">
        <v>15827</v>
      </c>
      <c r="DD42" s="12">
        <v>17493</v>
      </c>
      <c r="DE42" s="12">
        <v>93010.421335723891</v>
      </c>
      <c r="DF42" s="12">
        <v>16660</v>
      </c>
      <c r="DG42" s="13">
        <f t="shared" si="96"/>
        <v>43479.751680860601</v>
      </c>
      <c r="DH42" s="11">
        <v>82852.950424483803</v>
      </c>
      <c r="DI42" s="12">
        <v>19218.5</v>
      </c>
      <c r="DJ42" s="12">
        <v>21241.5</v>
      </c>
      <c r="DK42" s="12">
        <v>103566.18803060477</v>
      </c>
      <c r="DL42" s="12">
        <v>20230</v>
      </c>
      <c r="DM42" s="13">
        <f t="shared" si="97"/>
        <v>49421.827691017716</v>
      </c>
      <c r="DN42" s="11">
        <v>87728.894173602865</v>
      </c>
      <c r="DO42" s="12">
        <v>21479.5</v>
      </c>
      <c r="DP42" s="105">
        <v>23740.5</v>
      </c>
      <c r="DQ42" s="12">
        <v>109661.11771700357</v>
      </c>
      <c r="DR42" s="12">
        <v>22610</v>
      </c>
      <c r="DS42" s="13">
        <f t="shared" si="98"/>
        <v>53044.002378121288</v>
      </c>
      <c r="DT42" s="11">
        <v>198734.00673400675</v>
      </c>
      <c r="DU42" s="12">
        <v>38437</v>
      </c>
      <c r="DV42" s="12">
        <v>42483</v>
      </c>
      <c r="DW42" s="12">
        <v>248417.50841750842</v>
      </c>
      <c r="DX42" s="12">
        <v>40460</v>
      </c>
      <c r="DY42" s="13">
        <f t="shared" si="99"/>
        <v>113706.30303030302</v>
      </c>
      <c r="DZ42" s="11">
        <v>198734.00673400675</v>
      </c>
      <c r="EA42" s="12">
        <v>39567.5</v>
      </c>
      <c r="EB42" s="12">
        <v>43732.5</v>
      </c>
      <c r="EC42" s="12">
        <v>248417.50841750842</v>
      </c>
      <c r="ED42" s="12">
        <v>41650</v>
      </c>
      <c r="EE42" s="13">
        <f t="shared" si="100"/>
        <v>114420.30303030302</v>
      </c>
      <c r="EF42" s="11">
        <v>107301.50183643252</v>
      </c>
      <c r="EG42" s="12">
        <v>20349</v>
      </c>
      <c r="EH42" s="12">
        <v>22491</v>
      </c>
      <c r="EI42" s="12">
        <v>134126.87729554067</v>
      </c>
      <c r="EJ42" s="12">
        <v>21420</v>
      </c>
      <c r="EK42" s="13">
        <f t="shared" si="101"/>
        <v>61137.675826394639</v>
      </c>
      <c r="EL42" s="11">
        <v>116632.0672135136</v>
      </c>
      <c r="EM42" s="12">
        <v>26001.5</v>
      </c>
      <c r="EN42" s="12">
        <v>28738.5</v>
      </c>
      <c r="EO42" s="12">
        <v>145790.08401689201</v>
      </c>
      <c r="EP42" s="12">
        <v>27370</v>
      </c>
      <c r="EQ42" s="13">
        <f t="shared" si="102"/>
        <v>68906.430246081116</v>
      </c>
      <c r="ER42" s="11">
        <v>103009.44176297523</v>
      </c>
      <c r="ES42" s="12">
        <v>19218.5</v>
      </c>
      <c r="ET42" s="12">
        <v>21241.5</v>
      </c>
      <c r="EU42" s="12">
        <v>128761.80220371905</v>
      </c>
      <c r="EV42" s="12">
        <v>20230</v>
      </c>
      <c r="EW42" s="13">
        <f t="shared" si="103"/>
        <v>58492.248793338855</v>
      </c>
      <c r="EX42" s="11">
        <v>105111.67526834208</v>
      </c>
      <c r="EY42" s="12">
        <v>15827</v>
      </c>
      <c r="EZ42" s="12">
        <v>17493</v>
      </c>
      <c r="FA42" s="12">
        <v>131389.59408542761</v>
      </c>
      <c r="FB42" s="12">
        <v>16660</v>
      </c>
      <c r="FC42" s="13">
        <f t="shared" si="104"/>
        <v>57296.253870753942</v>
      </c>
      <c r="FD42" s="11">
        <v>209193.69129895448</v>
      </c>
      <c r="FE42" s="12">
        <v>40698</v>
      </c>
      <c r="FF42" s="12">
        <v>44982</v>
      </c>
      <c r="FG42" s="12">
        <v>261492.11412369309</v>
      </c>
      <c r="FH42" s="12">
        <v>42840</v>
      </c>
      <c r="FI42" s="13">
        <f t="shared" si="105"/>
        <v>119841.16108452952</v>
      </c>
      <c r="FJ42" s="11">
        <v>152092.35209235211</v>
      </c>
      <c r="FK42" s="12">
        <v>22610</v>
      </c>
      <c r="FL42" s="12">
        <v>24990</v>
      </c>
      <c r="FM42" s="12">
        <v>190115.44011544014</v>
      </c>
      <c r="FN42" s="12">
        <v>23800</v>
      </c>
      <c r="FO42" s="13">
        <f t="shared" si="106"/>
        <v>82721.55844155846</v>
      </c>
      <c r="FP42" s="11">
        <v>139924.96392496393</v>
      </c>
      <c r="FQ42" s="12">
        <v>18088</v>
      </c>
      <c r="FR42" s="12">
        <v>19992</v>
      </c>
      <c r="FS42" s="12">
        <v>174906.20490620492</v>
      </c>
      <c r="FT42" s="12">
        <v>19040</v>
      </c>
      <c r="FU42" s="13">
        <f t="shared" si="107"/>
        <v>74390.233766233767</v>
      </c>
      <c r="FV42" s="11">
        <v>165317.77401342618</v>
      </c>
      <c r="FW42" s="12">
        <v>20349</v>
      </c>
      <c r="FX42" s="12">
        <v>22491</v>
      </c>
      <c r="FY42" s="12">
        <v>206647.21751678275</v>
      </c>
      <c r="FZ42" s="12">
        <v>21420</v>
      </c>
      <c r="GA42" s="13">
        <f t="shared" si="108"/>
        <v>87244.998306041787</v>
      </c>
      <c r="GB42" s="11">
        <v>177761.04732626467</v>
      </c>
      <c r="GC42" s="12">
        <v>27132</v>
      </c>
      <c r="GD42" s="12">
        <v>29988</v>
      </c>
      <c r="GE42" s="12">
        <v>222201.30915783087</v>
      </c>
      <c r="GF42" s="12">
        <v>28560</v>
      </c>
      <c r="GG42" s="13">
        <f t="shared" si="109"/>
        <v>97128.471296819116</v>
      </c>
      <c r="GH42" s="11">
        <v>142780.57543363667</v>
      </c>
      <c r="GI42" s="12">
        <v>16957.5</v>
      </c>
      <c r="GJ42" s="12">
        <v>18742.5</v>
      </c>
      <c r="GK42" s="12">
        <v>178475.71929204586</v>
      </c>
      <c r="GL42" s="12">
        <v>17850</v>
      </c>
      <c r="GM42" s="13">
        <f t="shared" si="110"/>
        <v>74961.258945136506</v>
      </c>
      <c r="GN42" s="11">
        <v>145694.46472820069</v>
      </c>
      <c r="GO42" s="12">
        <v>19218.5</v>
      </c>
      <c r="GP42" s="12">
        <v>21241.5</v>
      </c>
      <c r="GQ42" s="12">
        <v>182118.08091025089</v>
      </c>
      <c r="GR42" s="12">
        <v>20230</v>
      </c>
      <c r="GS42" s="13">
        <f t="shared" si="111"/>
        <v>77700.509127690311</v>
      </c>
    </row>
    <row r="43" spans="2:201" x14ac:dyDescent="0.25">
      <c r="B43" s="9" t="s">
        <v>75</v>
      </c>
      <c r="C43" s="15" t="s">
        <v>76</v>
      </c>
      <c r="D43" s="11">
        <v>220983</v>
      </c>
      <c r="E43" s="12">
        <v>278103</v>
      </c>
      <c r="F43" s="12">
        <v>307377</v>
      </c>
      <c r="G43" s="12">
        <v>276228.75</v>
      </c>
      <c r="H43" s="12">
        <v>292740</v>
      </c>
      <c r="I43" s="13">
        <v>329868</v>
      </c>
      <c r="J43" s="11">
        <v>220983</v>
      </c>
      <c r="K43" s="12">
        <v>298452</v>
      </c>
      <c r="L43" s="12">
        <v>329868</v>
      </c>
      <c r="M43" s="12">
        <v>276228.75</v>
      </c>
      <c r="N43" s="12">
        <v>314160</v>
      </c>
      <c r="O43" s="13">
        <v>356107.5</v>
      </c>
      <c r="P43" s="11">
        <v>259980</v>
      </c>
      <c r="Q43" s="12">
        <v>322192.5</v>
      </c>
      <c r="R43" s="12">
        <v>356107.5</v>
      </c>
      <c r="S43" s="12">
        <v>324975</v>
      </c>
      <c r="T43" s="12">
        <v>339150</v>
      </c>
      <c r="U43" s="13">
        <f t="shared" si="81"/>
        <v>320481</v>
      </c>
      <c r="V43" s="11">
        <v>305858.82352941175</v>
      </c>
      <c r="W43" s="12">
        <v>525682.5</v>
      </c>
      <c r="X43" s="12">
        <v>581017.5</v>
      </c>
      <c r="Y43" s="12">
        <v>382323.52941176476</v>
      </c>
      <c r="Z43" s="12">
        <v>553350</v>
      </c>
      <c r="AA43" s="13">
        <f t="shared" si="82"/>
        <v>469646.47058823536</v>
      </c>
      <c r="AB43" s="11">
        <v>240198.91304347824</v>
      </c>
      <c r="AC43" s="11">
        <v>288277.5</v>
      </c>
      <c r="AD43" s="11">
        <v>318622.5</v>
      </c>
      <c r="AE43" s="12">
        <v>300248.64130434784</v>
      </c>
      <c r="AF43" s="12">
        <v>303450</v>
      </c>
      <c r="AG43" s="13">
        <f t="shared" si="83"/>
        <v>290159.51086956525</v>
      </c>
      <c r="AH43" s="11">
        <v>491073.33333333326</v>
      </c>
      <c r="AI43" s="12">
        <v>661342.5</v>
      </c>
      <c r="AJ43" s="12">
        <v>730957.5</v>
      </c>
      <c r="AK43" s="12">
        <v>613841.66666666663</v>
      </c>
      <c r="AL43" s="12">
        <v>696150</v>
      </c>
      <c r="AM43" s="13">
        <f t="shared" si="84"/>
        <v>638673</v>
      </c>
      <c r="AN43" s="11">
        <v>282586.95652173914</v>
      </c>
      <c r="AO43" s="12">
        <v>305235</v>
      </c>
      <c r="AP43" s="12">
        <v>337365</v>
      </c>
      <c r="AQ43" s="12">
        <v>353233.69565217389</v>
      </c>
      <c r="AR43" s="12">
        <v>321300</v>
      </c>
      <c r="AS43" s="13">
        <f t="shared" si="85"/>
        <v>319944.13043478259</v>
      </c>
      <c r="AT43" s="11">
        <v>332455.24296675192</v>
      </c>
      <c r="AU43" s="12">
        <v>322192.5</v>
      </c>
      <c r="AV43" s="12">
        <v>356107.5</v>
      </c>
      <c r="AW43" s="12">
        <v>415569.05370843987</v>
      </c>
      <c r="AX43" s="12">
        <v>339150</v>
      </c>
      <c r="AY43" s="13">
        <f t="shared" si="86"/>
        <v>353094.85933503835</v>
      </c>
      <c r="AZ43" s="11">
        <v>289396.28077527502</v>
      </c>
      <c r="BA43" s="12">
        <v>284886</v>
      </c>
      <c r="BB43" s="12">
        <v>314874</v>
      </c>
      <c r="BC43" s="12">
        <v>361745.35096909379</v>
      </c>
      <c r="BD43" s="12">
        <v>299880</v>
      </c>
      <c r="BE43" s="13">
        <f t="shared" si="87"/>
        <v>310156.32634887379</v>
      </c>
      <c r="BF43" s="11">
        <v>291326.75930076197</v>
      </c>
      <c r="BG43" s="12">
        <v>356107.5</v>
      </c>
      <c r="BH43" s="12">
        <v>393592.5</v>
      </c>
      <c r="BI43" s="12">
        <v>364158.44912595244</v>
      </c>
      <c r="BJ43" s="12">
        <v>374850</v>
      </c>
      <c r="BK43" s="13">
        <f t="shared" si="88"/>
        <v>356007.04168534291</v>
      </c>
      <c r="BL43" s="11">
        <v>339240.04384362441</v>
      </c>
      <c r="BM43" s="12">
        <v>423937.5</v>
      </c>
      <c r="BN43" s="12">
        <v>468562.5</v>
      </c>
      <c r="BO43" s="12">
        <v>424050.05480453046</v>
      </c>
      <c r="BP43" s="12">
        <v>446250</v>
      </c>
      <c r="BQ43" s="13">
        <f t="shared" si="89"/>
        <v>420408.01972963102</v>
      </c>
      <c r="BR43" s="11">
        <v>254003.44827586206</v>
      </c>
      <c r="BS43" s="12">
        <v>332367</v>
      </c>
      <c r="BT43" s="12">
        <v>367353</v>
      </c>
      <c r="BU43" s="12">
        <v>317504.31034482759</v>
      </c>
      <c r="BV43" s="12">
        <v>349860</v>
      </c>
      <c r="BW43" s="13">
        <f t="shared" si="90"/>
        <v>324217.55172413791</v>
      </c>
      <c r="BX43" s="11">
        <v>270216.43433602346</v>
      </c>
      <c r="BY43" s="11">
        <v>440895</v>
      </c>
      <c r="BZ43" s="11">
        <v>487305</v>
      </c>
      <c r="CA43" s="11">
        <v>337770.54292002937</v>
      </c>
      <c r="CB43" s="12">
        <v>464100</v>
      </c>
      <c r="CC43" s="13">
        <f t="shared" si="91"/>
        <v>400057.39545121056</v>
      </c>
      <c r="CD43" s="11">
        <v>496033.67003366997</v>
      </c>
      <c r="CE43" s="12">
        <v>729172.5</v>
      </c>
      <c r="CF43" s="12">
        <v>805927.5</v>
      </c>
      <c r="CG43" s="12">
        <v>620042.08754208754</v>
      </c>
      <c r="CH43" s="12">
        <v>767550</v>
      </c>
      <c r="CI43" s="13">
        <f t="shared" si="92"/>
        <v>683745.15151515161</v>
      </c>
      <c r="CJ43" s="11">
        <v>491302.60788367898</v>
      </c>
      <c r="CK43" s="12">
        <v>542640</v>
      </c>
      <c r="CL43" s="12">
        <v>599760</v>
      </c>
      <c r="CM43" s="12">
        <v>614128.25985459879</v>
      </c>
      <c r="CN43" s="12">
        <v>571200</v>
      </c>
      <c r="CO43" s="13">
        <f t="shared" si="93"/>
        <v>563806.17354765558</v>
      </c>
      <c r="CP43" s="11">
        <v>297272.20336812449</v>
      </c>
      <c r="CQ43" s="12">
        <v>122094</v>
      </c>
      <c r="CR43" s="105">
        <v>134946</v>
      </c>
      <c r="CS43" s="12">
        <v>371590.25421015552</v>
      </c>
      <c r="CT43" s="12">
        <v>128520</v>
      </c>
      <c r="CU43" s="13">
        <f t="shared" si="94"/>
        <v>210884.491515656</v>
      </c>
      <c r="CV43" s="11">
        <v>251117.04545454544</v>
      </c>
      <c r="CW43" s="12">
        <v>97223</v>
      </c>
      <c r="CX43" s="12">
        <v>107457</v>
      </c>
      <c r="CY43" s="12">
        <v>313896.30681818188</v>
      </c>
      <c r="CZ43" s="12">
        <v>102340</v>
      </c>
      <c r="DA43" s="13">
        <f t="shared" si="95"/>
        <v>174406.67045454547</v>
      </c>
      <c r="DB43" s="11">
        <v>247627.7454056477</v>
      </c>
      <c r="DC43" s="12">
        <v>104006</v>
      </c>
      <c r="DD43" s="12">
        <v>114954</v>
      </c>
      <c r="DE43" s="12">
        <v>309534.68175705965</v>
      </c>
      <c r="DF43" s="12">
        <v>109480</v>
      </c>
      <c r="DG43" s="13">
        <f t="shared" si="96"/>
        <v>177120.48543254146</v>
      </c>
      <c r="DH43" s="11">
        <v>275731.05544492195</v>
      </c>
      <c r="DI43" s="12">
        <v>146965</v>
      </c>
      <c r="DJ43" s="12">
        <v>162435</v>
      </c>
      <c r="DK43" s="12">
        <v>344663.81930615241</v>
      </c>
      <c r="DL43" s="12">
        <v>154700</v>
      </c>
      <c r="DM43" s="13">
        <f t="shared" si="97"/>
        <v>216898.97495021485</v>
      </c>
      <c r="DN43" s="11">
        <v>291957.98652397934</v>
      </c>
      <c r="DO43" s="12">
        <v>186532.5</v>
      </c>
      <c r="DP43" s="105">
        <v>206167.5</v>
      </c>
      <c r="DQ43" s="12">
        <v>364947.4831549743</v>
      </c>
      <c r="DR43" s="12">
        <v>196350</v>
      </c>
      <c r="DS43" s="13">
        <f t="shared" si="98"/>
        <v>249191.09393579076</v>
      </c>
      <c r="DT43" s="11">
        <v>661378.22671156004</v>
      </c>
      <c r="DU43" s="12">
        <v>361760</v>
      </c>
      <c r="DV43" s="12">
        <v>399840</v>
      </c>
      <c r="DW43" s="12">
        <v>826722.78338945005</v>
      </c>
      <c r="DX43" s="12">
        <v>380800</v>
      </c>
      <c r="DY43" s="13">
        <f t="shared" si="99"/>
        <v>526100.20202020206</v>
      </c>
      <c r="DZ43" s="11">
        <v>661378.22671156004</v>
      </c>
      <c r="EA43" s="12">
        <v>373065</v>
      </c>
      <c r="EB43" s="12">
        <v>412335</v>
      </c>
      <c r="EC43" s="12">
        <v>826722.78338945005</v>
      </c>
      <c r="ED43" s="12">
        <v>392700</v>
      </c>
      <c r="EE43" s="13">
        <f t="shared" si="100"/>
        <v>533240.20202020206</v>
      </c>
      <c r="EF43" s="11">
        <v>357094.78299328889</v>
      </c>
      <c r="EG43" s="12">
        <v>152617.5</v>
      </c>
      <c r="EH43" s="12">
        <v>168682.5</v>
      </c>
      <c r="EI43" s="12">
        <v>446368.478741611</v>
      </c>
      <c r="EJ43" s="12">
        <v>160650</v>
      </c>
      <c r="EK43" s="13">
        <f t="shared" si="101"/>
        <v>257082.65234698</v>
      </c>
      <c r="EL43" s="11">
        <v>388146.50325357489</v>
      </c>
      <c r="EM43" s="12">
        <v>231752.5</v>
      </c>
      <c r="EN43" s="12">
        <v>256147.5</v>
      </c>
      <c r="EO43" s="12">
        <v>485183.12906696845</v>
      </c>
      <c r="EP43" s="12">
        <v>243950</v>
      </c>
      <c r="EQ43" s="13">
        <f t="shared" si="102"/>
        <v>321035.92646410863</v>
      </c>
      <c r="ER43" s="11">
        <v>342810.99167355732</v>
      </c>
      <c r="ES43" s="12">
        <v>141312.5</v>
      </c>
      <c r="ET43" s="12">
        <v>156187.5</v>
      </c>
      <c r="EU43" s="12">
        <v>428513.73959194659</v>
      </c>
      <c r="EV43" s="12">
        <v>148750</v>
      </c>
      <c r="EW43" s="13">
        <f t="shared" si="103"/>
        <v>243514.94625310079</v>
      </c>
      <c r="EX43" s="11">
        <v>349807.13436077273</v>
      </c>
      <c r="EY43" s="12">
        <v>101745</v>
      </c>
      <c r="EZ43" s="12">
        <v>112455</v>
      </c>
      <c r="FA43" s="12">
        <v>437258.91795096593</v>
      </c>
      <c r="FB43" s="12">
        <v>107100</v>
      </c>
      <c r="FC43" s="13">
        <f t="shared" si="104"/>
        <v>221673.21046234775</v>
      </c>
      <c r="FD43" s="11">
        <v>696187.60706479999</v>
      </c>
      <c r="FE43" s="12">
        <v>395675</v>
      </c>
      <c r="FF43" s="12">
        <v>437325</v>
      </c>
      <c r="FG43" s="12">
        <v>870234.50883100007</v>
      </c>
      <c r="FH43" s="12">
        <v>416500</v>
      </c>
      <c r="FI43" s="13">
        <f t="shared" si="105"/>
        <v>563184.42317915999</v>
      </c>
      <c r="FJ43" s="11">
        <v>506156.80615680612</v>
      </c>
      <c r="FK43" s="12">
        <v>197837.5</v>
      </c>
      <c r="FL43" s="12">
        <v>218662.5</v>
      </c>
      <c r="FM43" s="12">
        <v>632696.00769600761</v>
      </c>
      <c r="FN43" s="12">
        <v>208250</v>
      </c>
      <c r="FO43" s="13">
        <f t="shared" si="106"/>
        <v>352720.56277056277</v>
      </c>
      <c r="FP43" s="11">
        <v>465664.26166426169</v>
      </c>
      <c r="FQ43" s="12">
        <v>115311</v>
      </c>
      <c r="FR43" s="12">
        <v>127449</v>
      </c>
      <c r="FS43" s="12">
        <v>582080.32708032697</v>
      </c>
      <c r="FT43" s="12">
        <v>121380</v>
      </c>
      <c r="FU43" s="13">
        <f t="shared" si="107"/>
        <v>282376.91774891771</v>
      </c>
      <c r="FV43" s="11">
        <v>550170.44147478929</v>
      </c>
      <c r="FW43" s="12">
        <v>152617.5</v>
      </c>
      <c r="FX43" s="12">
        <v>168682.5</v>
      </c>
      <c r="FY43" s="12">
        <v>687713.05184348649</v>
      </c>
      <c r="FZ43" s="12">
        <v>160650</v>
      </c>
      <c r="GA43" s="13">
        <f t="shared" si="108"/>
        <v>343966.69866365514</v>
      </c>
      <c r="GB43" s="11">
        <v>591581.11986536474</v>
      </c>
      <c r="GC43" s="12">
        <v>243057.5</v>
      </c>
      <c r="GD43" s="12">
        <v>268642.5</v>
      </c>
      <c r="GE43" s="12">
        <v>739476.39983170596</v>
      </c>
      <c r="GF43" s="12">
        <v>255850</v>
      </c>
      <c r="GG43" s="13">
        <f t="shared" si="109"/>
        <v>419721.50393941422</v>
      </c>
      <c r="GH43" s="11">
        <v>475167.61394312413</v>
      </c>
      <c r="GI43" s="12">
        <v>107397.5</v>
      </c>
      <c r="GJ43" s="12">
        <v>118702.5</v>
      </c>
      <c r="GK43" s="12">
        <v>593959.51742890512</v>
      </c>
      <c r="GL43" s="12">
        <v>113050</v>
      </c>
      <c r="GM43" s="13">
        <f t="shared" si="110"/>
        <v>281655.42627440591</v>
      </c>
      <c r="GN43" s="11">
        <v>484864.91218686133</v>
      </c>
      <c r="GO43" s="12">
        <v>124355</v>
      </c>
      <c r="GP43" s="12">
        <v>137445</v>
      </c>
      <c r="GQ43" s="12">
        <v>606081.14023357665</v>
      </c>
      <c r="GR43" s="12">
        <v>130900</v>
      </c>
      <c r="GS43" s="13">
        <f t="shared" si="111"/>
        <v>296729.21048408758</v>
      </c>
    </row>
    <row r="44" spans="2:201" x14ac:dyDescent="0.25">
      <c r="B44" s="9" t="s">
        <v>77</v>
      </c>
      <c r="C44" s="15" t="s">
        <v>78</v>
      </c>
      <c r="D44" s="11">
        <v>197302</v>
      </c>
      <c r="E44" s="12">
        <v>176358</v>
      </c>
      <c r="F44" s="12">
        <v>194922</v>
      </c>
      <c r="G44" s="12">
        <v>246627.5</v>
      </c>
      <c r="H44" s="12">
        <v>185640</v>
      </c>
      <c r="I44" s="13">
        <v>209916</v>
      </c>
      <c r="J44" s="11">
        <v>197302</v>
      </c>
      <c r="K44" s="12">
        <v>189924</v>
      </c>
      <c r="L44" s="12">
        <v>209916</v>
      </c>
      <c r="M44" s="12">
        <v>246627.5</v>
      </c>
      <c r="N44" s="12">
        <v>199920</v>
      </c>
      <c r="O44" s="13">
        <v>232407</v>
      </c>
      <c r="P44" s="11">
        <v>232120</v>
      </c>
      <c r="Q44" s="12">
        <v>210273</v>
      </c>
      <c r="R44" s="12">
        <v>232407</v>
      </c>
      <c r="S44" s="12">
        <v>290150</v>
      </c>
      <c r="T44" s="12">
        <v>221340</v>
      </c>
      <c r="U44" s="13">
        <f t="shared" si="81"/>
        <v>237258</v>
      </c>
      <c r="V44" s="11">
        <v>273082.3529411765</v>
      </c>
      <c r="W44" s="12">
        <v>322192.5</v>
      </c>
      <c r="X44" s="12">
        <v>356107.5</v>
      </c>
      <c r="Y44" s="12">
        <v>341352.9411764706</v>
      </c>
      <c r="Z44" s="12">
        <v>339150</v>
      </c>
      <c r="AA44" s="13">
        <f t="shared" si="82"/>
        <v>326377.05882352946</v>
      </c>
      <c r="AB44" s="11">
        <v>214458.69565217389</v>
      </c>
      <c r="AC44" s="11">
        <v>196707</v>
      </c>
      <c r="AD44" s="11">
        <v>217413</v>
      </c>
      <c r="AE44" s="12">
        <v>268073.36956521741</v>
      </c>
      <c r="AF44" s="12">
        <v>207060</v>
      </c>
      <c r="AG44" s="13">
        <f t="shared" si="83"/>
        <v>220742.41304347821</v>
      </c>
      <c r="AH44" s="11">
        <v>438448.88888888888</v>
      </c>
      <c r="AI44" s="12">
        <v>423937.5</v>
      </c>
      <c r="AJ44" s="12">
        <v>468562.5</v>
      </c>
      <c r="AK44" s="12">
        <v>548061.11111111112</v>
      </c>
      <c r="AL44" s="12">
        <v>446250</v>
      </c>
      <c r="AM44" s="13">
        <f t="shared" si="84"/>
        <v>465052</v>
      </c>
      <c r="AN44" s="11">
        <v>252304.34782608692</v>
      </c>
      <c r="AO44" s="12">
        <v>203490</v>
      </c>
      <c r="AP44" s="12">
        <v>224910</v>
      </c>
      <c r="AQ44" s="12">
        <v>315380.4347826087</v>
      </c>
      <c r="AR44" s="12">
        <v>214200</v>
      </c>
      <c r="AS44" s="13">
        <f t="shared" si="85"/>
        <v>242056.95652173911</v>
      </c>
      <c r="AT44" s="11">
        <v>296828.64450127876</v>
      </c>
      <c r="AU44" s="12">
        <v>217056</v>
      </c>
      <c r="AV44" s="12">
        <v>239904</v>
      </c>
      <c r="AW44" s="12">
        <v>371035.80562659848</v>
      </c>
      <c r="AX44" s="12">
        <v>228480</v>
      </c>
      <c r="AY44" s="13">
        <f t="shared" si="86"/>
        <v>270660.89002557547</v>
      </c>
      <c r="AZ44" s="11">
        <v>258383.97066526976</v>
      </c>
      <c r="BA44" s="12">
        <v>183141</v>
      </c>
      <c r="BB44" s="12">
        <v>202419</v>
      </c>
      <c r="BC44" s="12">
        <v>322979.96333158721</v>
      </c>
      <c r="BD44" s="12">
        <v>192780</v>
      </c>
      <c r="BE44" s="13">
        <f t="shared" si="87"/>
        <v>231940.78679937139</v>
      </c>
      <c r="BF44" s="11">
        <v>260107.57507844013</v>
      </c>
      <c r="BG44" s="12">
        <v>254362.5</v>
      </c>
      <c r="BH44" s="12">
        <v>281137.5</v>
      </c>
      <c r="BI44" s="12">
        <v>325134.46884805028</v>
      </c>
      <c r="BJ44" s="12">
        <v>267750</v>
      </c>
      <c r="BK44" s="13">
        <f t="shared" si="88"/>
        <v>277698.40878529812</v>
      </c>
      <c r="BL44" s="11">
        <v>302886.37194008037</v>
      </c>
      <c r="BM44" s="12">
        <v>278103</v>
      </c>
      <c r="BN44" s="12">
        <v>307377</v>
      </c>
      <c r="BO44" s="12">
        <v>378607.9649251005</v>
      </c>
      <c r="BP44" s="12">
        <v>292740</v>
      </c>
      <c r="BQ44" s="13">
        <f t="shared" si="89"/>
        <v>311942.86737303616</v>
      </c>
      <c r="BR44" s="11">
        <v>226783.908045977</v>
      </c>
      <c r="BS44" s="12">
        <v>223839</v>
      </c>
      <c r="BT44" s="12">
        <v>247401</v>
      </c>
      <c r="BU44" s="12">
        <v>283479.88505747129</v>
      </c>
      <c r="BV44" s="12">
        <v>235620</v>
      </c>
      <c r="BW44" s="13">
        <f t="shared" si="90"/>
        <v>243424.75862068968</v>
      </c>
      <c r="BX44" s="11">
        <v>241259.47664465639</v>
      </c>
      <c r="BY44" s="11">
        <v>284886</v>
      </c>
      <c r="BZ44" s="11">
        <v>314874</v>
      </c>
      <c r="CA44" s="11">
        <v>301574.34580582054</v>
      </c>
      <c r="CB44" s="12">
        <v>299880</v>
      </c>
      <c r="CC44" s="13">
        <f t="shared" si="91"/>
        <v>288494.76449009537</v>
      </c>
      <c r="CD44" s="11">
        <v>442877.66554433224</v>
      </c>
      <c r="CE44" s="12">
        <v>457852.5</v>
      </c>
      <c r="CF44" s="12">
        <v>506047.5</v>
      </c>
      <c r="CG44" s="12">
        <v>553597.08193041524</v>
      </c>
      <c r="CH44" s="12">
        <v>481950</v>
      </c>
      <c r="CI44" s="13">
        <f t="shared" si="92"/>
        <v>488464.94949494954</v>
      </c>
      <c r="CJ44" s="11">
        <v>438653.59389937518</v>
      </c>
      <c r="CK44" s="12">
        <v>332367</v>
      </c>
      <c r="CL44" s="12">
        <v>367353</v>
      </c>
      <c r="CM44" s="12">
        <v>548316.99237421912</v>
      </c>
      <c r="CN44" s="12">
        <v>349860</v>
      </c>
      <c r="CO44" s="13">
        <f t="shared" si="93"/>
        <v>407310.11725471885</v>
      </c>
      <c r="CP44" s="11">
        <v>265415.89293718385</v>
      </c>
      <c r="CQ44" s="12">
        <v>88179</v>
      </c>
      <c r="CR44" s="105">
        <v>97461</v>
      </c>
      <c r="CS44" s="12">
        <v>331769.86617147987</v>
      </c>
      <c r="CT44" s="12">
        <v>92820</v>
      </c>
      <c r="CU44" s="13">
        <f t="shared" si="94"/>
        <v>175129.15182173275</v>
      </c>
      <c r="CV44" s="11">
        <v>224206.81818181818</v>
      </c>
      <c r="CW44" s="12">
        <v>65569</v>
      </c>
      <c r="CX44" s="12">
        <v>72471</v>
      </c>
      <c r="CY44" s="12">
        <v>280258.52272727276</v>
      </c>
      <c r="CZ44" s="12">
        <v>69020</v>
      </c>
      <c r="DA44" s="13">
        <f t="shared" si="95"/>
        <v>142305.06818181818</v>
      </c>
      <c r="DB44" s="11">
        <v>221091.43881667414</v>
      </c>
      <c r="DC44" s="12">
        <v>70091</v>
      </c>
      <c r="DD44" s="12">
        <v>77469</v>
      </c>
      <c r="DE44" s="12">
        <v>276364.29852084268</v>
      </c>
      <c r="DF44" s="12">
        <v>73780</v>
      </c>
      <c r="DG44" s="13">
        <f t="shared" si="96"/>
        <v>143759.14746750338</v>
      </c>
      <c r="DH44" s="11">
        <v>246183.13943332285</v>
      </c>
      <c r="DI44" s="12">
        <v>94962</v>
      </c>
      <c r="DJ44" s="12">
        <v>104958</v>
      </c>
      <c r="DK44" s="12">
        <v>307728.92429165356</v>
      </c>
      <c r="DL44" s="12">
        <v>99960</v>
      </c>
      <c r="DM44" s="13">
        <f t="shared" si="97"/>
        <v>170758.41274499526</v>
      </c>
      <c r="DN44" s="11">
        <v>260671.15867353679</v>
      </c>
      <c r="DO44" s="12">
        <v>111919.5</v>
      </c>
      <c r="DP44" s="105">
        <v>123700.5</v>
      </c>
      <c r="DQ44" s="12">
        <v>325838.94834192097</v>
      </c>
      <c r="DR44" s="12">
        <v>117810</v>
      </c>
      <c r="DS44" s="13">
        <f t="shared" si="98"/>
        <v>187988.02140309155</v>
      </c>
      <c r="DT44" s="11">
        <v>590503.55405910965</v>
      </c>
      <c r="DU44" s="12">
        <v>220447.5</v>
      </c>
      <c r="DV44" s="12">
        <v>243652.5</v>
      </c>
      <c r="DW44" s="12">
        <v>738129.44257388706</v>
      </c>
      <c r="DX44" s="12">
        <v>232050</v>
      </c>
      <c r="DY44" s="13">
        <f t="shared" si="99"/>
        <v>404956.59932659933</v>
      </c>
      <c r="DZ44" s="11">
        <v>590503.55405910965</v>
      </c>
      <c r="EA44" s="12">
        <v>231752.5</v>
      </c>
      <c r="EB44" s="12">
        <v>256147.5</v>
      </c>
      <c r="EC44" s="12">
        <v>738129.44257388706</v>
      </c>
      <c r="ED44" s="12">
        <v>243950</v>
      </c>
      <c r="EE44" s="13">
        <f t="shared" si="100"/>
        <v>412096.59932659933</v>
      </c>
      <c r="EF44" s="11">
        <v>318827.75993692677</v>
      </c>
      <c r="EG44" s="12">
        <v>99484</v>
      </c>
      <c r="EH44" s="12">
        <v>109956</v>
      </c>
      <c r="EI44" s="12">
        <v>398534.69992115843</v>
      </c>
      <c r="EJ44" s="12">
        <v>104720</v>
      </c>
      <c r="EK44" s="13">
        <f t="shared" si="101"/>
        <v>206304.49197161704</v>
      </c>
      <c r="EL44" s="11">
        <v>346551.91297492036</v>
      </c>
      <c r="EM44" s="12">
        <v>146965</v>
      </c>
      <c r="EN44" s="12">
        <v>162435</v>
      </c>
      <c r="EO44" s="12">
        <v>433189.8912186505</v>
      </c>
      <c r="EP44" s="12">
        <v>154700</v>
      </c>
      <c r="EQ44" s="13">
        <f t="shared" si="102"/>
        <v>248768.36083871414</v>
      </c>
      <c r="ER44" s="11">
        <v>306074.64953944966</v>
      </c>
      <c r="ES44" s="12">
        <v>92701</v>
      </c>
      <c r="ET44" s="12">
        <v>102459</v>
      </c>
      <c r="EU44" s="12">
        <v>382593.31192431209</v>
      </c>
      <c r="EV44" s="12">
        <v>97580</v>
      </c>
      <c r="EW44" s="13">
        <f t="shared" si="103"/>
        <v>196281.59229275235</v>
      </c>
      <c r="EX44" s="11">
        <v>312321.07095862215</v>
      </c>
      <c r="EY44" s="12">
        <v>67830</v>
      </c>
      <c r="EZ44" s="12">
        <v>74970</v>
      </c>
      <c r="FA44" s="12">
        <v>390401.3386982776</v>
      </c>
      <c r="FB44" s="12">
        <v>71400</v>
      </c>
      <c r="FC44" s="13">
        <f t="shared" si="104"/>
        <v>183384.48193137994</v>
      </c>
      <c r="FD44" s="11">
        <v>621582.68848327326</v>
      </c>
      <c r="FE44" s="12">
        <v>248710</v>
      </c>
      <c r="FF44" s="12">
        <v>274890</v>
      </c>
      <c r="FG44" s="12">
        <v>776978.36060409178</v>
      </c>
      <c r="FH44" s="12">
        <v>261800</v>
      </c>
      <c r="FI44" s="13">
        <f t="shared" si="105"/>
        <v>436792.20981747302</v>
      </c>
      <c r="FJ44" s="11">
        <v>451915.98524931865</v>
      </c>
      <c r="FK44" s="12">
        <v>122094</v>
      </c>
      <c r="FL44" s="12">
        <v>134946</v>
      </c>
      <c r="FM44" s="12">
        <v>564894.98156164831</v>
      </c>
      <c r="FN44" s="12">
        <v>128520</v>
      </c>
      <c r="FO44" s="13">
        <f t="shared" si="106"/>
        <v>280474.19336219336</v>
      </c>
      <c r="FP44" s="11">
        <v>415762.70642937312</v>
      </c>
      <c r="FQ44" s="12">
        <v>79135</v>
      </c>
      <c r="FR44" s="12">
        <v>87465</v>
      </c>
      <c r="FS44" s="12">
        <v>519703.38303671643</v>
      </c>
      <c r="FT44" s="12">
        <v>83300</v>
      </c>
      <c r="FU44" s="13">
        <f t="shared" si="107"/>
        <v>237073.21789321792</v>
      </c>
      <c r="FV44" s="11">
        <v>491213.02744491154</v>
      </c>
      <c r="FW44" s="12">
        <v>99484</v>
      </c>
      <c r="FX44" s="12">
        <v>109956</v>
      </c>
      <c r="FY44" s="12">
        <v>614016.28430613945</v>
      </c>
      <c r="FZ44" s="12">
        <v>104720</v>
      </c>
      <c r="GA44" s="13">
        <f t="shared" si="108"/>
        <v>283877.8623502102</v>
      </c>
      <c r="GB44" s="11">
        <v>528186.05101603386</v>
      </c>
      <c r="GC44" s="12">
        <v>152617.5</v>
      </c>
      <c r="GD44" s="12">
        <v>168682.5</v>
      </c>
      <c r="GE44" s="12">
        <v>660232.56377004238</v>
      </c>
      <c r="GF44" s="12">
        <v>160650</v>
      </c>
      <c r="GG44" s="13">
        <f t="shared" si="109"/>
        <v>334073.72295721527</v>
      </c>
      <c r="GH44" s="11">
        <v>424247.65962180932</v>
      </c>
      <c r="GI44" s="12">
        <v>72352</v>
      </c>
      <c r="GJ44" s="12">
        <v>79968</v>
      </c>
      <c r="GK44" s="12">
        <v>530309.57452726166</v>
      </c>
      <c r="GL44" s="12">
        <v>76160</v>
      </c>
      <c r="GM44" s="13">
        <f t="shared" si="110"/>
        <v>236607.44682981417</v>
      </c>
      <c r="GN44" s="11">
        <v>432905.77512429527</v>
      </c>
      <c r="GO44" s="12">
        <v>90440</v>
      </c>
      <c r="GP44" s="12">
        <v>99960</v>
      </c>
      <c r="GQ44" s="12">
        <v>541132.21890536905</v>
      </c>
      <c r="GR44" s="12">
        <v>95200</v>
      </c>
      <c r="GS44" s="13">
        <f t="shared" si="111"/>
        <v>251927.59880593288</v>
      </c>
    </row>
    <row r="45" spans="2:201" x14ac:dyDescent="0.25">
      <c r="B45" s="9" t="s">
        <v>79</v>
      </c>
      <c r="C45" s="15" t="s">
        <v>80</v>
      </c>
      <c r="D45" s="11">
        <v>41650</v>
      </c>
      <c r="E45" s="12">
        <v>40698</v>
      </c>
      <c r="F45" s="12">
        <v>44982</v>
      </c>
      <c r="G45" s="12">
        <v>52062.5</v>
      </c>
      <c r="H45" s="12">
        <v>42840</v>
      </c>
      <c r="I45" s="13">
        <v>52479</v>
      </c>
      <c r="J45" s="11">
        <v>41650</v>
      </c>
      <c r="K45" s="12">
        <v>47481</v>
      </c>
      <c r="L45" s="12">
        <v>52479</v>
      </c>
      <c r="M45" s="12">
        <v>52062.5</v>
      </c>
      <c r="N45" s="12">
        <v>49980</v>
      </c>
      <c r="O45" s="13">
        <v>56227.5</v>
      </c>
      <c r="P45" s="11">
        <v>49000</v>
      </c>
      <c r="Q45" s="12">
        <v>50872.5</v>
      </c>
      <c r="R45" s="12">
        <v>56227.5</v>
      </c>
      <c r="S45" s="12">
        <v>61250</v>
      </c>
      <c r="T45" s="12">
        <v>53550</v>
      </c>
      <c r="U45" s="13">
        <f t="shared" si="81"/>
        <v>54180</v>
      </c>
      <c r="V45" s="11">
        <v>57647.058823529413</v>
      </c>
      <c r="W45" s="12">
        <v>74613</v>
      </c>
      <c r="X45" s="12">
        <v>82467</v>
      </c>
      <c r="Y45" s="12">
        <v>72058.823529411777</v>
      </c>
      <c r="Z45" s="12">
        <v>78540</v>
      </c>
      <c r="AA45" s="13">
        <f t="shared" si="82"/>
        <v>73065.176470588238</v>
      </c>
      <c r="AB45" s="11">
        <v>45271.739130434777</v>
      </c>
      <c r="AC45" s="11">
        <v>47481</v>
      </c>
      <c r="AD45" s="11">
        <v>52479</v>
      </c>
      <c r="AE45" s="12">
        <v>56589.673913043473</v>
      </c>
      <c r="AF45" s="12">
        <v>49980</v>
      </c>
      <c r="AG45" s="13">
        <f t="shared" si="83"/>
        <v>50360.282608695656</v>
      </c>
      <c r="AH45" s="11">
        <v>92555.555555555562</v>
      </c>
      <c r="AI45" s="12">
        <v>94962</v>
      </c>
      <c r="AJ45" s="12">
        <v>104958</v>
      </c>
      <c r="AK45" s="12">
        <v>115694.44444444444</v>
      </c>
      <c r="AL45" s="12">
        <v>99960</v>
      </c>
      <c r="AM45" s="13">
        <f t="shared" si="84"/>
        <v>101626</v>
      </c>
      <c r="AN45" s="11">
        <v>53260.869565217392</v>
      </c>
      <c r="AO45" s="12">
        <v>47481</v>
      </c>
      <c r="AP45" s="12">
        <v>52479</v>
      </c>
      <c r="AQ45" s="12">
        <v>66576.086956521729</v>
      </c>
      <c r="AR45" s="12">
        <v>49980</v>
      </c>
      <c r="AS45" s="13">
        <f t="shared" si="85"/>
        <v>53955.391304347824</v>
      </c>
      <c r="AT45" s="11">
        <v>62659.846547314577</v>
      </c>
      <c r="AU45" s="12">
        <v>50872.5</v>
      </c>
      <c r="AV45" s="12">
        <v>56227.5</v>
      </c>
      <c r="AW45" s="12">
        <v>78324.808184143229</v>
      </c>
      <c r="AX45" s="12">
        <v>53550</v>
      </c>
      <c r="AY45" s="13">
        <f t="shared" si="86"/>
        <v>60326.930946291563</v>
      </c>
      <c r="AZ45" s="11">
        <v>54544.264012572028</v>
      </c>
      <c r="BA45" s="12">
        <v>44089.5</v>
      </c>
      <c r="BB45" s="12">
        <v>48730.5</v>
      </c>
      <c r="BC45" s="12">
        <v>68180.330015715037</v>
      </c>
      <c r="BD45" s="12">
        <v>46410</v>
      </c>
      <c r="BE45" s="13">
        <f t="shared" si="87"/>
        <v>52390.918805657413</v>
      </c>
      <c r="BF45" s="11">
        <v>54908.112953832358</v>
      </c>
      <c r="BG45" s="12">
        <v>54264</v>
      </c>
      <c r="BH45" s="12">
        <v>59976</v>
      </c>
      <c r="BI45" s="12">
        <v>68635.141192290452</v>
      </c>
      <c r="BJ45" s="12">
        <v>57120</v>
      </c>
      <c r="BK45" s="13">
        <f t="shared" si="88"/>
        <v>58980.650829224571</v>
      </c>
      <c r="BL45" s="11">
        <v>63938.618925831201</v>
      </c>
      <c r="BM45" s="12">
        <v>61047</v>
      </c>
      <c r="BN45" s="12">
        <v>67473</v>
      </c>
      <c r="BO45" s="12">
        <v>79923.273657288999</v>
      </c>
      <c r="BP45" s="12">
        <v>64260</v>
      </c>
      <c r="BQ45" s="13">
        <f t="shared" si="89"/>
        <v>67328.378516624041</v>
      </c>
      <c r="BR45" s="11">
        <v>47873.563218390802</v>
      </c>
      <c r="BS45" s="12">
        <v>50872.5</v>
      </c>
      <c r="BT45" s="12">
        <v>56227.5</v>
      </c>
      <c r="BU45" s="12">
        <v>59841.954022988502</v>
      </c>
      <c r="BV45" s="12">
        <v>53550</v>
      </c>
      <c r="BW45" s="13">
        <f t="shared" si="90"/>
        <v>53673.103448275862</v>
      </c>
      <c r="BX45" s="11">
        <v>50929.32257275618</v>
      </c>
      <c r="BY45" s="11">
        <v>61047</v>
      </c>
      <c r="BZ45" s="11">
        <v>67473</v>
      </c>
      <c r="CA45" s="11">
        <v>63661.653215945218</v>
      </c>
      <c r="CB45" s="12">
        <v>64260</v>
      </c>
      <c r="CC45" s="13">
        <f t="shared" si="91"/>
        <v>61474.19515774028</v>
      </c>
      <c r="CD45" s="11">
        <v>93490.460157126829</v>
      </c>
      <c r="CE45" s="12">
        <v>101745</v>
      </c>
      <c r="CF45" s="12">
        <v>112455</v>
      </c>
      <c r="CG45" s="12">
        <v>116863.07519640854</v>
      </c>
      <c r="CH45" s="12">
        <v>107100</v>
      </c>
      <c r="CI45" s="13">
        <f t="shared" si="92"/>
        <v>106330.70707070707</v>
      </c>
      <c r="CJ45" s="11">
        <v>92598.768314102141</v>
      </c>
      <c r="CK45" s="12">
        <v>74613</v>
      </c>
      <c r="CL45" s="12">
        <v>82467</v>
      </c>
      <c r="CM45" s="12">
        <v>115748.46039262766</v>
      </c>
      <c r="CN45" s="12">
        <v>78540</v>
      </c>
      <c r="CO45" s="13">
        <f t="shared" si="93"/>
        <v>88793.44574134596</v>
      </c>
      <c r="CP45" s="11">
        <v>56028.686687584042</v>
      </c>
      <c r="CQ45" s="12">
        <v>18088</v>
      </c>
      <c r="CR45" s="105">
        <v>19992</v>
      </c>
      <c r="CS45" s="12">
        <v>70035.858359480044</v>
      </c>
      <c r="CT45" s="12">
        <v>19040</v>
      </c>
      <c r="CU45" s="13">
        <f t="shared" si="94"/>
        <v>36636.909009412819</v>
      </c>
      <c r="CV45" s="11">
        <v>47329.545454545456</v>
      </c>
      <c r="CW45" s="12">
        <v>15827</v>
      </c>
      <c r="CX45" s="12">
        <v>17493</v>
      </c>
      <c r="CY45" s="12">
        <v>59161.931818181816</v>
      </c>
      <c r="CZ45" s="12">
        <v>16660</v>
      </c>
      <c r="DA45" s="13">
        <f t="shared" si="95"/>
        <v>31294.295454545452</v>
      </c>
      <c r="DB45" s="11">
        <v>46671.896010757504</v>
      </c>
      <c r="DC45" s="12">
        <v>15827</v>
      </c>
      <c r="DD45" s="12">
        <v>17493</v>
      </c>
      <c r="DE45" s="12">
        <v>58339.870013446882</v>
      </c>
      <c r="DF45" s="12">
        <v>16660</v>
      </c>
      <c r="DG45" s="13">
        <f t="shared" si="96"/>
        <v>30998.353204840874</v>
      </c>
      <c r="DH45" s="11">
        <v>51968.696502812432</v>
      </c>
      <c r="DI45" s="12">
        <v>20349</v>
      </c>
      <c r="DJ45" s="12">
        <v>22491</v>
      </c>
      <c r="DK45" s="12">
        <v>64960.870628515535</v>
      </c>
      <c r="DL45" s="12">
        <v>21420</v>
      </c>
      <c r="DM45" s="13">
        <f t="shared" si="97"/>
        <v>36237.913426265601</v>
      </c>
      <c r="DN45" s="11">
        <v>55027.084159069891</v>
      </c>
      <c r="DO45" s="12">
        <v>24871</v>
      </c>
      <c r="DP45" s="105">
        <v>27489</v>
      </c>
      <c r="DQ45" s="12">
        <v>68783.855198837366</v>
      </c>
      <c r="DR45" s="12">
        <v>26180</v>
      </c>
      <c r="DS45" s="13">
        <f t="shared" si="98"/>
        <v>40470.187871581453</v>
      </c>
      <c r="DT45" s="11">
        <v>124653.94687616911</v>
      </c>
      <c r="DU45" s="12">
        <v>47481</v>
      </c>
      <c r="DV45" s="12">
        <v>52479</v>
      </c>
      <c r="DW45" s="12">
        <v>155817.43359521136</v>
      </c>
      <c r="DX45" s="12">
        <v>49980</v>
      </c>
      <c r="DY45" s="13">
        <f t="shared" si="99"/>
        <v>86082.276094276094</v>
      </c>
      <c r="DZ45" s="11">
        <v>124653.94687616911</v>
      </c>
      <c r="EA45" s="12">
        <v>49742</v>
      </c>
      <c r="EB45" s="12">
        <v>54978</v>
      </c>
      <c r="EC45" s="12">
        <v>155817.43359521136</v>
      </c>
      <c r="ED45" s="12">
        <v>52360</v>
      </c>
      <c r="EE45" s="13">
        <f t="shared" si="100"/>
        <v>87510.276094276094</v>
      </c>
      <c r="EF45" s="11">
        <v>67303.809395611795</v>
      </c>
      <c r="EG45" s="12">
        <v>20349</v>
      </c>
      <c r="EH45" s="12">
        <v>22491</v>
      </c>
      <c r="EI45" s="12">
        <v>84129.761744514733</v>
      </c>
      <c r="EJ45" s="12">
        <v>21420</v>
      </c>
      <c r="EK45" s="13">
        <f t="shared" si="101"/>
        <v>43138.714228025303</v>
      </c>
      <c r="EL45" s="11">
        <v>73156.314560447601</v>
      </c>
      <c r="EM45" s="12">
        <v>32784.5</v>
      </c>
      <c r="EN45" s="12">
        <v>36235.5</v>
      </c>
      <c r="EO45" s="12">
        <v>91445.393200559498</v>
      </c>
      <c r="EP45" s="12">
        <v>34510</v>
      </c>
      <c r="EQ45" s="13">
        <f t="shared" si="102"/>
        <v>53626.341552201411</v>
      </c>
      <c r="ER45" s="11">
        <v>64611.657019787322</v>
      </c>
      <c r="ES45" s="12">
        <v>19218.5</v>
      </c>
      <c r="ET45" s="12">
        <v>21241.5</v>
      </c>
      <c r="EU45" s="12">
        <v>80764.571274734146</v>
      </c>
      <c r="EV45" s="12">
        <v>20230</v>
      </c>
      <c r="EW45" s="13">
        <f t="shared" si="103"/>
        <v>41213.245658904292</v>
      </c>
      <c r="EX45" s="11">
        <v>65930.262265089113</v>
      </c>
      <c r="EY45" s="12">
        <v>15827</v>
      </c>
      <c r="EZ45" s="12">
        <v>17493</v>
      </c>
      <c r="FA45" s="12">
        <v>82412.827831361385</v>
      </c>
      <c r="FB45" s="12">
        <v>16660</v>
      </c>
      <c r="FC45" s="13">
        <f t="shared" si="104"/>
        <v>39664.618019290101</v>
      </c>
      <c r="FD45" s="11">
        <v>131214.68092228327</v>
      </c>
      <c r="FE45" s="12">
        <v>52003</v>
      </c>
      <c r="FF45" s="12">
        <v>57477</v>
      </c>
      <c r="FG45" s="12">
        <v>164018.3511528541</v>
      </c>
      <c r="FH45" s="12">
        <v>54740</v>
      </c>
      <c r="FI45" s="13">
        <f t="shared" si="105"/>
        <v>91890.606415027476</v>
      </c>
      <c r="FJ45" s="11">
        <v>95398.428731762076</v>
      </c>
      <c r="FK45" s="12">
        <v>27132</v>
      </c>
      <c r="FL45" s="12">
        <v>29988</v>
      </c>
      <c r="FM45" s="12">
        <v>119248.03591470259</v>
      </c>
      <c r="FN45" s="12">
        <v>28560</v>
      </c>
      <c r="FO45" s="13">
        <f t="shared" si="106"/>
        <v>60065.292929292933</v>
      </c>
      <c r="FP45" s="11">
        <v>87766.554433221099</v>
      </c>
      <c r="FQ45" s="12">
        <v>18088</v>
      </c>
      <c r="FR45" s="12">
        <v>19992</v>
      </c>
      <c r="FS45" s="12">
        <v>109708.19304152638</v>
      </c>
      <c r="FT45" s="12">
        <v>19040</v>
      </c>
      <c r="FU45" s="13">
        <f t="shared" si="107"/>
        <v>50918.949494949498</v>
      </c>
      <c r="FV45" s="11">
        <v>103693.94427365443</v>
      </c>
      <c r="FW45" s="12">
        <v>20349</v>
      </c>
      <c r="FX45" s="12">
        <v>22491</v>
      </c>
      <c r="FY45" s="12">
        <v>129617.43034206802</v>
      </c>
      <c r="FZ45" s="12">
        <v>21420</v>
      </c>
      <c r="GA45" s="13">
        <f t="shared" si="108"/>
        <v>59514.27492314449</v>
      </c>
      <c r="GB45" s="11">
        <v>111498.86481038111</v>
      </c>
      <c r="GC45" s="12">
        <v>33915</v>
      </c>
      <c r="GD45" s="12">
        <v>37485</v>
      </c>
      <c r="GE45" s="12">
        <v>139373.58101297636</v>
      </c>
      <c r="GF45" s="12">
        <v>35700</v>
      </c>
      <c r="GG45" s="13">
        <f t="shared" si="109"/>
        <v>71594.489164671482</v>
      </c>
      <c r="GH45" s="11">
        <v>89557.708605327643</v>
      </c>
      <c r="GI45" s="12">
        <v>16957.5</v>
      </c>
      <c r="GJ45" s="12">
        <v>18742.5</v>
      </c>
      <c r="GK45" s="12">
        <v>111947.13575665957</v>
      </c>
      <c r="GL45" s="12">
        <v>17850</v>
      </c>
      <c r="GM45" s="13">
        <f t="shared" si="110"/>
        <v>51010.96887239744</v>
      </c>
      <c r="GN45" s="11">
        <v>91385.416944211902</v>
      </c>
      <c r="GO45" s="12">
        <v>19218.5</v>
      </c>
      <c r="GP45" s="12">
        <v>21241.5</v>
      </c>
      <c r="GQ45" s="12">
        <v>114231.77118026487</v>
      </c>
      <c r="GR45" s="12">
        <v>20230</v>
      </c>
      <c r="GS45" s="13">
        <f t="shared" si="111"/>
        <v>53261.437624895349</v>
      </c>
    </row>
    <row r="46" spans="2:201" x14ac:dyDescent="0.25">
      <c r="B46" s="9" t="s">
        <v>81</v>
      </c>
      <c r="C46" s="15" t="s">
        <v>82</v>
      </c>
      <c r="D46" s="11">
        <v>77588</v>
      </c>
      <c r="E46" s="12">
        <v>47481</v>
      </c>
      <c r="F46" s="12">
        <v>52479</v>
      </c>
      <c r="G46" s="12">
        <v>96985</v>
      </c>
      <c r="H46" s="12">
        <v>49980</v>
      </c>
      <c r="I46" s="13">
        <v>56227.5</v>
      </c>
      <c r="J46" s="11">
        <v>77588</v>
      </c>
      <c r="K46" s="12">
        <v>50872.5</v>
      </c>
      <c r="L46" s="12">
        <v>56227.5</v>
      </c>
      <c r="M46" s="12">
        <v>96985</v>
      </c>
      <c r="N46" s="12">
        <v>53550</v>
      </c>
      <c r="O46" s="13">
        <v>59976</v>
      </c>
      <c r="P46" s="11">
        <v>91280</v>
      </c>
      <c r="Q46" s="12">
        <v>54264</v>
      </c>
      <c r="R46" s="12">
        <v>59976</v>
      </c>
      <c r="S46" s="12">
        <v>114100</v>
      </c>
      <c r="T46" s="12">
        <v>57120</v>
      </c>
      <c r="U46" s="13">
        <f t="shared" si="81"/>
        <v>75348</v>
      </c>
      <c r="V46" s="11">
        <v>107388.23529411765</v>
      </c>
      <c r="W46" s="12">
        <v>74613</v>
      </c>
      <c r="X46" s="12">
        <v>82467</v>
      </c>
      <c r="Y46" s="12">
        <v>134235.29411764705</v>
      </c>
      <c r="Z46" s="12">
        <v>78540</v>
      </c>
      <c r="AA46" s="13">
        <f t="shared" si="82"/>
        <v>95448.705882352937</v>
      </c>
      <c r="AB46" s="11">
        <v>84334.782608695648</v>
      </c>
      <c r="AC46" s="11">
        <v>50872.5</v>
      </c>
      <c r="AD46" s="11">
        <v>56227.5</v>
      </c>
      <c r="AE46" s="12">
        <v>105418.47826086955</v>
      </c>
      <c r="AF46" s="12">
        <v>53550</v>
      </c>
      <c r="AG46" s="13">
        <f t="shared" si="83"/>
        <v>70080.65217391304</v>
      </c>
      <c r="AH46" s="11">
        <v>172417.77777777775</v>
      </c>
      <c r="AI46" s="12">
        <v>88179</v>
      </c>
      <c r="AJ46" s="12">
        <v>97461</v>
      </c>
      <c r="AK46" s="12">
        <v>215522.22222222219</v>
      </c>
      <c r="AL46" s="12">
        <v>92820</v>
      </c>
      <c r="AM46" s="13">
        <f t="shared" si="84"/>
        <v>133280</v>
      </c>
      <c r="AN46" s="11">
        <v>99217.391304347824</v>
      </c>
      <c r="AO46" s="12">
        <v>54264</v>
      </c>
      <c r="AP46" s="12">
        <v>59976</v>
      </c>
      <c r="AQ46" s="12">
        <v>124021.73913043478</v>
      </c>
      <c r="AR46" s="12">
        <v>57120</v>
      </c>
      <c r="AS46" s="13">
        <f t="shared" si="85"/>
        <v>78919.826086956513</v>
      </c>
      <c r="AT46" s="11">
        <v>116726.34271099744</v>
      </c>
      <c r="AU46" s="12">
        <v>57655.5</v>
      </c>
      <c r="AV46" s="12">
        <v>63724.5</v>
      </c>
      <c r="AW46" s="12">
        <v>145907.9283887468</v>
      </c>
      <c r="AX46" s="12">
        <v>60690</v>
      </c>
      <c r="AY46" s="13">
        <f t="shared" si="86"/>
        <v>88940.854219948844</v>
      </c>
      <c r="AZ46" s="11">
        <v>101608.17181770559</v>
      </c>
      <c r="BA46" s="12">
        <v>47481</v>
      </c>
      <c r="BB46" s="12">
        <v>52479</v>
      </c>
      <c r="BC46" s="12">
        <v>127010.21477213199</v>
      </c>
      <c r="BD46" s="12">
        <v>49980</v>
      </c>
      <c r="BE46" s="13">
        <f t="shared" si="87"/>
        <v>75711.677317967522</v>
      </c>
      <c r="BF46" s="11">
        <v>102285.97041685342</v>
      </c>
      <c r="BG46" s="12">
        <v>61047</v>
      </c>
      <c r="BH46" s="12">
        <v>67473</v>
      </c>
      <c r="BI46" s="12">
        <v>127857.4630210668</v>
      </c>
      <c r="BJ46" s="12">
        <v>64260</v>
      </c>
      <c r="BK46" s="13">
        <f t="shared" si="88"/>
        <v>84584.68668758405</v>
      </c>
      <c r="BL46" s="11">
        <v>119108.51297040556</v>
      </c>
      <c r="BM46" s="12">
        <v>64438.5</v>
      </c>
      <c r="BN46" s="12">
        <v>71221.5</v>
      </c>
      <c r="BO46" s="12">
        <v>148885.64121300692</v>
      </c>
      <c r="BP46" s="12">
        <v>67830</v>
      </c>
      <c r="BQ46" s="13">
        <f t="shared" si="89"/>
        <v>94296.830836682493</v>
      </c>
      <c r="BR46" s="11">
        <v>89181.6091954023</v>
      </c>
      <c r="BS46" s="12">
        <v>57655.5</v>
      </c>
      <c r="BT46" s="12">
        <v>63724.5</v>
      </c>
      <c r="BU46" s="12">
        <v>111477.01149425287</v>
      </c>
      <c r="BV46" s="12">
        <v>60690</v>
      </c>
      <c r="BW46" s="13">
        <f t="shared" si="90"/>
        <v>76545.724137931044</v>
      </c>
      <c r="BX46" s="11">
        <v>94874.052335534361</v>
      </c>
      <c r="BY46" s="11">
        <v>64438.5</v>
      </c>
      <c r="BZ46" s="11">
        <v>71221.5</v>
      </c>
      <c r="CA46" s="11">
        <v>118592.56541941795</v>
      </c>
      <c r="CB46" s="12">
        <v>67830</v>
      </c>
      <c r="CC46" s="13">
        <f t="shared" si="91"/>
        <v>83391.323550990463</v>
      </c>
      <c r="CD46" s="11">
        <v>174159.37149270484</v>
      </c>
      <c r="CE46" s="12">
        <v>94962</v>
      </c>
      <c r="CF46" s="12">
        <v>104958</v>
      </c>
      <c r="CG46" s="12">
        <v>217699.21436588099</v>
      </c>
      <c r="CH46" s="12">
        <v>99960</v>
      </c>
      <c r="CI46" s="13">
        <f t="shared" si="92"/>
        <v>138347.71717171714</v>
      </c>
      <c r="CJ46" s="11">
        <v>172498.27697369881</v>
      </c>
      <c r="CK46" s="12">
        <v>74613</v>
      </c>
      <c r="CL46" s="12">
        <v>82467</v>
      </c>
      <c r="CM46" s="12">
        <v>215622.84621712353</v>
      </c>
      <c r="CN46" s="12">
        <v>78540</v>
      </c>
      <c r="CO46" s="13">
        <f t="shared" si="93"/>
        <v>124748.22463816447</v>
      </c>
      <c r="CP46" s="11">
        <v>104373.43920087084</v>
      </c>
      <c r="CQ46" s="12">
        <v>20349</v>
      </c>
      <c r="CR46" s="105">
        <v>22491</v>
      </c>
      <c r="CS46" s="12">
        <v>130466.79900108857</v>
      </c>
      <c r="CT46" s="12">
        <v>21420</v>
      </c>
      <c r="CU46" s="13">
        <f t="shared" si="94"/>
        <v>59820.04764039188</v>
      </c>
      <c r="CV46" s="11">
        <v>88168.181818181809</v>
      </c>
      <c r="CW46" s="12">
        <v>16957.5</v>
      </c>
      <c r="CX46" s="12">
        <v>18742.5</v>
      </c>
      <c r="CY46" s="12">
        <v>110210.22727272728</v>
      </c>
      <c r="CZ46" s="12">
        <v>17850</v>
      </c>
      <c r="DA46" s="13">
        <f t="shared" si="95"/>
        <v>50385.681818181816</v>
      </c>
      <c r="DB46" s="11">
        <v>86943.074854325416</v>
      </c>
      <c r="DC46" s="12">
        <v>18088</v>
      </c>
      <c r="DD46" s="12">
        <v>19992</v>
      </c>
      <c r="DE46" s="12">
        <v>108678.84356790676</v>
      </c>
      <c r="DF46" s="12">
        <v>19040</v>
      </c>
      <c r="DG46" s="13">
        <f t="shared" si="96"/>
        <v>50548.383684446439</v>
      </c>
      <c r="DH46" s="11">
        <v>96810.257485239141</v>
      </c>
      <c r="DI46" s="12">
        <v>21479.5</v>
      </c>
      <c r="DJ46" s="12">
        <v>23740.5</v>
      </c>
      <c r="DK46" s="12">
        <v>121012.82185654892</v>
      </c>
      <c r="DL46" s="12">
        <v>22610</v>
      </c>
      <c r="DM46" s="13">
        <f t="shared" si="97"/>
        <v>57130.615868357614</v>
      </c>
      <c r="DN46" s="11">
        <v>102507.59677632447</v>
      </c>
      <c r="DO46" s="12">
        <v>24871</v>
      </c>
      <c r="DP46" s="105">
        <v>27489</v>
      </c>
      <c r="DQ46" s="12">
        <v>128134.49597040559</v>
      </c>
      <c r="DR46" s="12">
        <v>26180</v>
      </c>
      <c r="DS46" s="13">
        <f t="shared" si="98"/>
        <v>61836.418549346017</v>
      </c>
      <c r="DT46" s="11">
        <v>232212.49532360642</v>
      </c>
      <c r="DU46" s="12">
        <v>42959</v>
      </c>
      <c r="DV46" s="12">
        <v>47481</v>
      </c>
      <c r="DW46" s="12">
        <v>290265.61915450799</v>
      </c>
      <c r="DX46" s="12">
        <v>45220</v>
      </c>
      <c r="DY46" s="13">
        <f t="shared" si="99"/>
        <v>131627.62289562289</v>
      </c>
      <c r="DZ46" s="11">
        <v>232212.49532360642</v>
      </c>
      <c r="EA46" s="12">
        <v>45220</v>
      </c>
      <c r="EB46" s="12">
        <v>49980</v>
      </c>
      <c r="EC46" s="12">
        <v>290265.61915450799</v>
      </c>
      <c r="ED46" s="12">
        <v>47600</v>
      </c>
      <c r="EE46" s="13">
        <f t="shared" si="100"/>
        <v>133055.62289562289</v>
      </c>
      <c r="EF46" s="11">
        <v>125377.38207411113</v>
      </c>
      <c r="EG46" s="12">
        <v>22610</v>
      </c>
      <c r="EH46" s="12">
        <v>24990</v>
      </c>
      <c r="EI46" s="12">
        <v>156721.72759263887</v>
      </c>
      <c r="EJ46" s="12">
        <v>23800</v>
      </c>
      <c r="EK46" s="13">
        <f t="shared" si="101"/>
        <v>70699.821933350002</v>
      </c>
      <c r="EL46" s="11">
        <v>136279.76312403384</v>
      </c>
      <c r="EM46" s="12">
        <v>30523.5</v>
      </c>
      <c r="EN46" s="12">
        <v>33736.5</v>
      </c>
      <c r="EO46" s="12">
        <v>170349.70390504226</v>
      </c>
      <c r="EP46" s="12">
        <v>32130</v>
      </c>
      <c r="EQ46" s="13">
        <f t="shared" si="102"/>
        <v>80603.893405815208</v>
      </c>
      <c r="ER46" s="11">
        <v>120362.28679114667</v>
      </c>
      <c r="ES46" s="12">
        <v>21479.5</v>
      </c>
      <c r="ET46" s="12">
        <v>23740.5</v>
      </c>
      <c r="EU46" s="12">
        <v>150452.85848893333</v>
      </c>
      <c r="EV46" s="12">
        <v>22610</v>
      </c>
      <c r="EW46" s="13">
        <f t="shared" si="103"/>
        <v>67729.029056016007</v>
      </c>
      <c r="EX46" s="11">
        <v>122818.659990966</v>
      </c>
      <c r="EY46" s="12">
        <v>18088</v>
      </c>
      <c r="EZ46" s="12">
        <v>19992</v>
      </c>
      <c r="FA46" s="12">
        <v>153523.32498870746</v>
      </c>
      <c r="FB46" s="12">
        <v>19040</v>
      </c>
      <c r="FC46" s="13">
        <f t="shared" si="104"/>
        <v>66692.396995934687</v>
      </c>
      <c r="FD46" s="11">
        <v>244434.20560379626</v>
      </c>
      <c r="FE46" s="12">
        <v>47481</v>
      </c>
      <c r="FF46" s="12">
        <v>52479</v>
      </c>
      <c r="FG46" s="12">
        <v>305542.7570047453</v>
      </c>
      <c r="FH46" s="12">
        <v>49980</v>
      </c>
      <c r="FI46" s="13">
        <f t="shared" si="105"/>
        <v>139983.39252170833</v>
      </c>
      <c r="FJ46" s="11">
        <v>177713.64438031105</v>
      </c>
      <c r="FK46" s="12">
        <v>27132</v>
      </c>
      <c r="FL46" s="12">
        <v>29988</v>
      </c>
      <c r="FM46" s="12">
        <v>222142.0554753888</v>
      </c>
      <c r="FN46" s="12">
        <v>28560</v>
      </c>
      <c r="FO46" s="13">
        <f t="shared" si="106"/>
        <v>97107.139971139972</v>
      </c>
      <c r="FP46" s="11">
        <v>163496.55282988618</v>
      </c>
      <c r="FQ46" s="12">
        <v>20349</v>
      </c>
      <c r="FR46" s="12">
        <v>22491</v>
      </c>
      <c r="FS46" s="12">
        <v>204370.6910373577</v>
      </c>
      <c r="FT46" s="12">
        <v>21420</v>
      </c>
      <c r="FU46" s="13">
        <f t="shared" si="107"/>
        <v>86425.448773448778</v>
      </c>
      <c r="FV46" s="11">
        <v>193167.00476120765</v>
      </c>
      <c r="FW46" s="12">
        <v>22610</v>
      </c>
      <c r="FX46" s="12">
        <v>24990</v>
      </c>
      <c r="FY46" s="12">
        <v>241458.75595150955</v>
      </c>
      <c r="FZ46" s="12">
        <v>23800</v>
      </c>
      <c r="GA46" s="13">
        <f t="shared" si="108"/>
        <v>101205.15214254343</v>
      </c>
      <c r="GB46" s="11">
        <v>207706.45673248131</v>
      </c>
      <c r="GC46" s="12">
        <v>31654</v>
      </c>
      <c r="GD46" s="12">
        <v>34986</v>
      </c>
      <c r="GE46" s="12">
        <v>259633.07091560165</v>
      </c>
      <c r="GF46" s="12">
        <v>33320</v>
      </c>
      <c r="GG46" s="13">
        <f t="shared" si="109"/>
        <v>113459.90552961659</v>
      </c>
      <c r="GH46" s="11">
        <v>166833.21717335325</v>
      </c>
      <c r="GI46" s="12">
        <v>19218.5</v>
      </c>
      <c r="GJ46" s="12">
        <v>21241.5</v>
      </c>
      <c r="GK46" s="12">
        <v>208541.52146669157</v>
      </c>
      <c r="GL46" s="12">
        <v>20230</v>
      </c>
      <c r="GM46" s="13">
        <f t="shared" si="110"/>
        <v>87212.947728008963</v>
      </c>
      <c r="GN46" s="11">
        <v>170237.97670750332</v>
      </c>
      <c r="GO46" s="12">
        <v>21479.5</v>
      </c>
      <c r="GP46" s="12">
        <v>23740.5</v>
      </c>
      <c r="GQ46" s="12">
        <v>212797.47088437912</v>
      </c>
      <c r="GR46" s="12">
        <v>22610</v>
      </c>
      <c r="GS46" s="13">
        <f t="shared" si="111"/>
        <v>90173.089518376481</v>
      </c>
    </row>
    <row r="47" spans="2:201" x14ac:dyDescent="0.25">
      <c r="B47" s="9" t="s">
        <v>83</v>
      </c>
      <c r="C47" s="15" t="s">
        <v>84</v>
      </c>
      <c r="D47" s="11">
        <v>30702</v>
      </c>
      <c r="E47" s="12">
        <v>20349</v>
      </c>
      <c r="F47" s="12">
        <v>22491</v>
      </c>
      <c r="G47" s="12">
        <v>38377.5</v>
      </c>
      <c r="H47" s="12">
        <v>21420</v>
      </c>
      <c r="I47" s="13">
        <v>26239.5</v>
      </c>
      <c r="J47" s="11">
        <v>30702</v>
      </c>
      <c r="K47" s="12">
        <v>23740.5</v>
      </c>
      <c r="L47" s="12">
        <v>26239.5</v>
      </c>
      <c r="M47" s="12">
        <v>38377.5</v>
      </c>
      <c r="N47" s="12">
        <v>24990</v>
      </c>
      <c r="O47" s="13">
        <v>29988</v>
      </c>
      <c r="P47" s="11">
        <v>36120</v>
      </c>
      <c r="Q47" s="12">
        <v>27132</v>
      </c>
      <c r="R47" s="12">
        <v>29988</v>
      </c>
      <c r="S47" s="12">
        <v>45150</v>
      </c>
      <c r="T47" s="12">
        <v>28560</v>
      </c>
      <c r="U47" s="13">
        <f t="shared" si="81"/>
        <v>33390</v>
      </c>
      <c r="V47" s="11">
        <v>42494.117647058825</v>
      </c>
      <c r="W47" s="12">
        <v>37306.5</v>
      </c>
      <c r="X47" s="12">
        <v>41233.5</v>
      </c>
      <c r="Y47" s="12">
        <v>53117.647058823539</v>
      </c>
      <c r="Z47" s="12">
        <v>39270</v>
      </c>
      <c r="AA47" s="13">
        <f t="shared" si="82"/>
        <v>42684.352941176468</v>
      </c>
      <c r="AB47" s="11">
        <v>33371.739130434784</v>
      </c>
      <c r="AC47" s="11">
        <v>23740.5</v>
      </c>
      <c r="AD47" s="11">
        <v>26239.5</v>
      </c>
      <c r="AE47" s="12">
        <v>41714.673913043473</v>
      </c>
      <c r="AF47" s="12">
        <v>24990</v>
      </c>
      <c r="AG47" s="13">
        <f t="shared" si="83"/>
        <v>30011.282608695656</v>
      </c>
      <c r="AH47" s="11">
        <v>68226.666666666657</v>
      </c>
      <c r="AI47" s="12">
        <v>47481</v>
      </c>
      <c r="AJ47" s="12">
        <v>52479</v>
      </c>
      <c r="AK47" s="12">
        <v>85283.333333333343</v>
      </c>
      <c r="AL47" s="12">
        <v>49980</v>
      </c>
      <c r="AM47" s="13">
        <f t="shared" si="84"/>
        <v>60690</v>
      </c>
      <c r="AN47" s="11">
        <v>39260.869565217392</v>
      </c>
      <c r="AO47" s="12">
        <v>27132</v>
      </c>
      <c r="AP47" s="12">
        <v>29988</v>
      </c>
      <c r="AQ47" s="12">
        <v>49076.086956521736</v>
      </c>
      <c r="AR47" s="12">
        <v>28560</v>
      </c>
      <c r="AS47" s="13">
        <f t="shared" si="85"/>
        <v>34803.391304347824</v>
      </c>
      <c r="AT47" s="11">
        <v>46189.258312020465</v>
      </c>
      <c r="AU47" s="12">
        <v>27132</v>
      </c>
      <c r="AV47" s="12">
        <v>29988</v>
      </c>
      <c r="AW47" s="12">
        <v>57736.572890025578</v>
      </c>
      <c r="AX47" s="12">
        <v>28560</v>
      </c>
      <c r="AY47" s="13">
        <f t="shared" si="86"/>
        <v>37921.166240409206</v>
      </c>
      <c r="AZ47" s="11">
        <v>40206.914614981666</v>
      </c>
      <c r="BA47" s="12">
        <v>23740.5</v>
      </c>
      <c r="BB47" s="12">
        <v>26239.5</v>
      </c>
      <c r="BC47" s="12">
        <v>50258.643268727079</v>
      </c>
      <c r="BD47" s="12">
        <v>24990</v>
      </c>
      <c r="BE47" s="13">
        <f t="shared" si="87"/>
        <v>33087.11157674175</v>
      </c>
      <c r="BF47" s="11">
        <v>40475.123263110712</v>
      </c>
      <c r="BG47" s="12">
        <v>30523.5</v>
      </c>
      <c r="BH47" s="12">
        <v>33736.5</v>
      </c>
      <c r="BI47" s="12">
        <v>50593.904078888387</v>
      </c>
      <c r="BJ47" s="12">
        <v>32130</v>
      </c>
      <c r="BK47" s="13">
        <f t="shared" si="88"/>
        <v>37491.80546839982</v>
      </c>
      <c r="BL47" s="11">
        <v>47131.89623675558</v>
      </c>
      <c r="BM47" s="12">
        <v>33915</v>
      </c>
      <c r="BN47" s="12">
        <v>37485</v>
      </c>
      <c r="BO47" s="12">
        <v>58914.870295944464</v>
      </c>
      <c r="BP47" s="12">
        <v>35700</v>
      </c>
      <c r="BQ47" s="13">
        <f t="shared" si="89"/>
        <v>42629.353306540012</v>
      </c>
      <c r="BR47" s="11">
        <v>35289.655172413797</v>
      </c>
      <c r="BS47" s="12">
        <v>27132</v>
      </c>
      <c r="BT47" s="12">
        <v>29988</v>
      </c>
      <c r="BU47" s="12">
        <v>44112.068965517239</v>
      </c>
      <c r="BV47" s="12">
        <v>28560</v>
      </c>
      <c r="BW47" s="13">
        <f t="shared" si="90"/>
        <v>33016.34482758621</v>
      </c>
      <c r="BX47" s="11">
        <v>37542.186353631696</v>
      </c>
      <c r="BY47" s="11">
        <v>33915</v>
      </c>
      <c r="BZ47" s="11">
        <v>37485</v>
      </c>
      <c r="CA47" s="11">
        <v>46927.73294203962</v>
      </c>
      <c r="CB47" s="12">
        <v>35700</v>
      </c>
      <c r="CC47" s="13">
        <f t="shared" si="91"/>
        <v>38313.983859134263</v>
      </c>
      <c r="CD47" s="11">
        <v>68915.824915824909</v>
      </c>
      <c r="CE47" s="12">
        <v>50872.5</v>
      </c>
      <c r="CF47" s="12">
        <v>56227.5</v>
      </c>
      <c r="CG47" s="12">
        <v>86144.781144781155</v>
      </c>
      <c r="CH47" s="12">
        <v>53550</v>
      </c>
      <c r="CI47" s="13">
        <f t="shared" si="92"/>
        <v>63142.121212121216</v>
      </c>
      <c r="CJ47" s="11">
        <v>68258.520642966716</v>
      </c>
      <c r="CK47" s="12">
        <v>37306.5</v>
      </c>
      <c r="CL47" s="12">
        <v>41233.5</v>
      </c>
      <c r="CM47" s="12">
        <v>85323.150803708384</v>
      </c>
      <c r="CN47" s="12">
        <v>39270</v>
      </c>
      <c r="CO47" s="13">
        <f t="shared" si="93"/>
        <v>54278.33428933502</v>
      </c>
      <c r="CP47" s="11">
        <v>41301.146186847669</v>
      </c>
      <c r="CQ47" s="12">
        <v>10174.5</v>
      </c>
      <c r="CR47" s="105">
        <v>11245.5</v>
      </c>
      <c r="CS47" s="12">
        <v>51626.432733559588</v>
      </c>
      <c r="CT47" s="12">
        <v>10710</v>
      </c>
      <c r="CU47" s="13">
        <f t="shared" si="94"/>
        <v>25011.51578408145</v>
      </c>
      <c r="CV47" s="11">
        <v>34888.636363636368</v>
      </c>
      <c r="CW47" s="12">
        <v>7913.5</v>
      </c>
      <c r="CX47" s="12">
        <v>8746.5</v>
      </c>
      <c r="CY47" s="12">
        <v>43610.795454545456</v>
      </c>
      <c r="CZ47" s="12">
        <v>8330</v>
      </c>
      <c r="DA47" s="13">
        <f t="shared" si="95"/>
        <v>20697.886363636364</v>
      </c>
      <c r="DB47" s="11">
        <v>34403.854773644103</v>
      </c>
      <c r="DC47" s="12">
        <v>9044</v>
      </c>
      <c r="DD47" s="12">
        <v>9996</v>
      </c>
      <c r="DE47" s="12">
        <v>43004.818467055127</v>
      </c>
      <c r="DF47" s="12">
        <v>9520</v>
      </c>
      <c r="DG47" s="13">
        <f t="shared" si="96"/>
        <v>21193.734648139845</v>
      </c>
      <c r="DH47" s="11">
        <v>38308.35342207316</v>
      </c>
      <c r="DI47" s="12">
        <v>11305</v>
      </c>
      <c r="DJ47" s="12">
        <v>12495</v>
      </c>
      <c r="DK47" s="12">
        <v>47885.441777591448</v>
      </c>
      <c r="DL47" s="12">
        <v>11900</v>
      </c>
      <c r="DM47" s="13">
        <f t="shared" si="97"/>
        <v>24378.75903993292</v>
      </c>
      <c r="DN47" s="11">
        <v>40562.82203725724</v>
      </c>
      <c r="DO47" s="12">
        <v>12435.5</v>
      </c>
      <c r="DP47" s="105">
        <v>13744.5</v>
      </c>
      <c r="DQ47" s="12">
        <v>50703.527546571539</v>
      </c>
      <c r="DR47" s="12">
        <v>13090</v>
      </c>
      <c r="DS47" s="13">
        <f t="shared" si="98"/>
        <v>26107.269916765756</v>
      </c>
      <c r="DT47" s="11">
        <v>91887.766554433227</v>
      </c>
      <c r="DU47" s="12">
        <v>24871</v>
      </c>
      <c r="DV47" s="12">
        <v>27489</v>
      </c>
      <c r="DW47" s="12">
        <v>114859.70819304154</v>
      </c>
      <c r="DX47" s="12">
        <v>26180</v>
      </c>
      <c r="DY47" s="13">
        <f t="shared" si="99"/>
        <v>57057.494949494954</v>
      </c>
      <c r="DZ47" s="11">
        <v>91887.766554433227</v>
      </c>
      <c r="EA47" s="12">
        <v>24871</v>
      </c>
      <c r="EB47" s="12">
        <v>27489</v>
      </c>
      <c r="EC47" s="12">
        <v>114859.70819304154</v>
      </c>
      <c r="ED47" s="12">
        <v>26180</v>
      </c>
      <c r="EE47" s="13">
        <f t="shared" si="100"/>
        <v>57057.494949494954</v>
      </c>
      <c r="EF47" s="11">
        <v>49612.522354479559</v>
      </c>
      <c r="EG47" s="12">
        <v>11305</v>
      </c>
      <c r="EH47" s="12">
        <v>12495</v>
      </c>
      <c r="EI47" s="12">
        <v>62015.652943099441</v>
      </c>
      <c r="EJ47" s="12">
        <v>11900</v>
      </c>
      <c r="EK47" s="13">
        <f t="shared" si="101"/>
        <v>29465.6350595158</v>
      </c>
      <c r="EL47" s="11">
        <v>53926.654733129952</v>
      </c>
      <c r="EM47" s="12">
        <v>15827</v>
      </c>
      <c r="EN47" s="12">
        <v>17493</v>
      </c>
      <c r="EO47" s="12">
        <v>67408.318416412425</v>
      </c>
      <c r="EP47" s="12">
        <v>16660</v>
      </c>
      <c r="EQ47" s="13">
        <f t="shared" si="102"/>
        <v>34262.994629908477</v>
      </c>
      <c r="ER47" s="11">
        <v>47628.021460300377</v>
      </c>
      <c r="ES47" s="12">
        <v>11305</v>
      </c>
      <c r="ET47" s="12">
        <v>12495</v>
      </c>
      <c r="EU47" s="12">
        <v>59535.026825375462</v>
      </c>
      <c r="EV47" s="12">
        <v>11900</v>
      </c>
      <c r="EW47" s="13">
        <f t="shared" si="103"/>
        <v>28572.609657135163</v>
      </c>
      <c r="EX47" s="11">
        <v>48600.021898265688</v>
      </c>
      <c r="EY47" s="12">
        <v>9044</v>
      </c>
      <c r="EZ47" s="12">
        <v>9996</v>
      </c>
      <c r="FA47" s="12">
        <v>60750.027372832097</v>
      </c>
      <c r="FB47" s="12">
        <v>9520</v>
      </c>
      <c r="FC47" s="13">
        <f t="shared" si="104"/>
        <v>27582.009854219556</v>
      </c>
      <c r="FD47" s="11">
        <v>96723.964794140236</v>
      </c>
      <c r="FE47" s="12">
        <v>27132</v>
      </c>
      <c r="FF47" s="12">
        <v>29988</v>
      </c>
      <c r="FG47" s="12">
        <v>120904.95599267533</v>
      </c>
      <c r="FH47" s="12">
        <v>28560</v>
      </c>
      <c r="FI47" s="13">
        <f t="shared" si="105"/>
        <v>60661.784157363116</v>
      </c>
      <c r="FJ47" s="11">
        <v>70322.270322270313</v>
      </c>
      <c r="FK47" s="12">
        <v>13566</v>
      </c>
      <c r="FL47" s="12">
        <v>14994</v>
      </c>
      <c r="FM47" s="12">
        <v>87902.837902837913</v>
      </c>
      <c r="FN47" s="12">
        <v>14280</v>
      </c>
      <c r="FO47" s="13">
        <f t="shared" si="106"/>
        <v>40213.021645021647</v>
      </c>
      <c r="FP47" s="11">
        <v>64696.488696488697</v>
      </c>
      <c r="FQ47" s="12">
        <v>10174.5</v>
      </c>
      <c r="FR47" s="12">
        <v>11245.5</v>
      </c>
      <c r="FS47" s="12">
        <v>80870.610870610879</v>
      </c>
      <c r="FT47" s="12">
        <v>10710</v>
      </c>
      <c r="FU47" s="13">
        <f t="shared" si="107"/>
        <v>35539.419913419915</v>
      </c>
      <c r="FV47" s="11">
        <v>76437.25035029382</v>
      </c>
      <c r="FW47" s="12">
        <v>11305</v>
      </c>
      <c r="FX47" s="12">
        <v>12495</v>
      </c>
      <c r="FY47" s="12">
        <v>95546.562937867304</v>
      </c>
      <c r="FZ47" s="12">
        <v>11900</v>
      </c>
      <c r="GA47" s="13">
        <f t="shared" si="108"/>
        <v>41536.762657632222</v>
      </c>
      <c r="GB47" s="11">
        <v>82190.591774509492</v>
      </c>
      <c r="GC47" s="12">
        <v>16957.5</v>
      </c>
      <c r="GD47" s="12">
        <v>18742.5</v>
      </c>
      <c r="GE47" s="12">
        <v>102738.23971813687</v>
      </c>
      <c r="GF47" s="12">
        <v>17850</v>
      </c>
      <c r="GG47" s="13">
        <f t="shared" si="109"/>
        <v>47695.76629852927</v>
      </c>
      <c r="GH47" s="11">
        <v>66016.825200498686</v>
      </c>
      <c r="GI47" s="12">
        <v>9044</v>
      </c>
      <c r="GJ47" s="12">
        <v>9996</v>
      </c>
      <c r="GK47" s="12">
        <v>82521.031500623343</v>
      </c>
      <c r="GL47" s="12">
        <v>9520</v>
      </c>
      <c r="GM47" s="13">
        <f t="shared" si="110"/>
        <v>35419.5713402244</v>
      </c>
      <c r="GN47" s="11">
        <v>67364.107347447629</v>
      </c>
      <c r="GO47" s="12">
        <v>10174.5</v>
      </c>
      <c r="GP47" s="12">
        <v>11245.5</v>
      </c>
      <c r="GQ47" s="12">
        <v>84205.134184309543</v>
      </c>
      <c r="GR47" s="12">
        <v>10710</v>
      </c>
      <c r="GS47" s="13">
        <f t="shared" si="111"/>
        <v>36739.848306351436</v>
      </c>
    </row>
    <row r="48" spans="2:201" x14ac:dyDescent="0.25">
      <c r="B48" s="9" t="s">
        <v>85</v>
      </c>
      <c r="C48" s="15" t="s">
        <v>86</v>
      </c>
      <c r="D48" s="11">
        <v>26180</v>
      </c>
      <c r="E48" s="12">
        <v>23740.5</v>
      </c>
      <c r="F48" s="12">
        <v>26239.5</v>
      </c>
      <c r="G48" s="12">
        <v>32725</v>
      </c>
      <c r="H48" s="12">
        <v>24990</v>
      </c>
      <c r="I48" s="13">
        <v>29988</v>
      </c>
      <c r="J48" s="11">
        <v>26180</v>
      </c>
      <c r="K48" s="12">
        <v>27132</v>
      </c>
      <c r="L48" s="12">
        <v>29988</v>
      </c>
      <c r="M48" s="12">
        <v>32725</v>
      </c>
      <c r="N48" s="12">
        <v>28560</v>
      </c>
      <c r="O48" s="13">
        <v>33736.5</v>
      </c>
      <c r="P48" s="11">
        <v>30800</v>
      </c>
      <c r="Q48" s="12">
        <v>30523.5</v>
      </c>
      <c r="R48" s="12">
        <v>33736.5</v>
      </c>
      <c r="S48" s="12">
        <v>38500</v>
      </c>
      <c r="T48" s="12">
        <v>32130</v>
      </c>
      <c r="U48" s="13">
        <f t="shared" si="81"/>
        <v>33138</v>
      </c>
      <c r="V48" s="11">
        <v>36235.294117647063</v>
      </c>
      <c r="W48" s="12">
        <v>40698</v>
      </c>
      <c r="X48" s="12">
        <v>44982</v>
      </c>
      <c r="Y48" s="12">
        <v>45294.117647058825</v>
      </c>
      <c r="Z48" s="12">
        <v>42840</v>
      </c>
      <c r="AA48" s="13">
        <f t="shared" si="82"/>
        <v>42009.882352941182</v>
      </c>
      <c r="AB48" s="11">
        <v>28456.521739130432</v>
      </c>
      <c r="AC48" s="11">
        <v>27132</v>
      </c>
      <c r="AD48" s="11">
        <v>29988</v>
      </c>
      <c r="AE48" s="12">
        <v>35570.65217391304</v>
      </c>
      <c r="AF48" s="12">
        <v>28560</v>
      </c>
      <c r="AG48" s="13">
        <f t="shared" si="83"/>
        <v>29941.434782608692</v>
      </c>
      <c r="AH48" s="11">
        <v>58177.777777777781</v>
      </c>
      <c r="AI48" s="12">
        <v>50872.5</v>
      </c>
      <c r="AJ48" s="12">
        <v>56227.5</v>
      </c>
      <c r="AK48" s="12">
        <v>72722.222222222219</v>
      </c>
      <c r="AL48" s="12">
        <v>53550</v>
      </c>
      <c r="AM48" s="13">
        <f t="shared" si="84"/>
        <v>58310</v>
      </c>
      <c r="AN48" s="11">
        <v>33478.260869565216</v>
      </c>
      <c r="AO48" s="12">
        <v>30523.5</v>
      </c>
      <c r="AP48" s="12">
        <v>33736.5</v>
      </c>
      <c r="AQ48" s="12">
        <v>41847.82608695652</v>
      </c>
      <c r="AR48" s="12">
        <v>32130</v>
      </c>
      <c r="AS48" s="13">
        <f t="shared" si="85"/>
        <v>34343.217391304344</v>
      </c>
      <c r="AT48" s="11">
        <v>39386.189258312021</v>
      </c>
      <c r="AU48" s="12">
        <v>30523.5</v>
      </c>
      <c r="AV48" s="12">
        <v>33736.5</v>
      </c>
      <c r="AW48" s="12">
        <v>49232.736572890019</v>
      </c>
      <c r="AX48" s="12">
        <v>32130</v>
      </c>
      <c r="AY48" s="13">
        <f t="shared" si="86"/>
        <v>37001.785166240406</v>
      </c>
      <c r="AZ48" s="11">
        <v>34284.965950759557</v>
      </c>
      <c r="BA48" s="12">
        <v>27132</v>
      </c>
      <c r="BB48" s="12">
        <v>29988</v>
      </c>
      <c r="BC48" s="12">
        <v>42856.207438449448</v>
      </c>
      <c r="BD48" s="12">
        <v>28560</v>
      </c>
      <c r="BE48" s="13">
        <f t="shared" si="87"/>
        <v>32564.234677841807</v>
      </c>
      <c r="BF48" s="11">
        <v>34513.670999551774</v>
      </c>
      <c r="BG48" s="12">
        <v>33915</v>
      </c>
      <c r="BH48" s="12">
        <v>37485</v>
      </c>
      <c r="BI48" s="12">
        <v>43142.088749439718</v>
      </c>
      <c r="BJ48" s="12">
        <v>35700</v>
      </c>
      <c r="BK48" s="13">
        <f t="shared" si="88"/>
        <v>36951.151949798295</v>
      </c>
      <c r="BL48" s="11">
        <v>40189.989039093896</v>
      </c>
      <c r="BM48" s="12">
        <v>37306.5</v>
      </c>
      <c r="BN48" s="12">
        <v>41233.5</v>
      </c>
      <c r="BO48" s="12">
        <v>50237.48629886737</v>
      </c>
      <c r="BP48" s="12">
        <v>39270</v>
      </c>
      <c r="BQ48" s="13">
        <f t="shared" si="89"/>
        <v>41647.495067592259</v>
      </c>
      <c r="BR48" s="11">
        <v>30091.954022988506</v>
      </c>
      <c r="BS48" s="12">
        <v>30523.5</v>
      </c>
      <c r="BT48" s="12">
        <v>33736.5</v>
      </c>
      <c r="BU48" s="12">
        <v>37614.942528735628</v>
      </c>
      <c r="BV48" s="12">
        <v>32130</v>
      </c>
      <c r="BW48" s="13">
        <f t="shared" si="90"/>
        <v>32819.379310344826</v>
      </c>
      <c r="BX48" s="11">
        <v>32012.717045732454</v>
      </c>
      <c r="BY48" s="11">
        <v>37306.5</v>
      </c>
      <c r="BZ48" s="11">
        <v>41233.5</v>
      </c>
      <c r="CA48" s="11">
        <v>40015.89630716556</v>
      </c>
      <c r="CB48" s="12">
        <v>39270</v>
      </c>
      <c r="CC48" s="13">
        <f t="shared" si="91"/>
        <v>37967.722670579606</v>
      </c>
      <c r="CD48" s="11">
        <v>58765.432098765436</v>
      </c>
      <c r="CE48" s="12">
        <v>54264</v>
      </c>
      <c r="CF48" s="12">
        <v>59976</v>
      </c>
      <c r="CG48" s="12">
        <v>73456.790123456783</v>
      </c>
      <c r="CH48" s="12">
        <v>57120</v>
      </c>
      <c r="CI48" s="13">
        <f t="shared" si="92"/>
        <v>60716.444444444453</v>
      </c>
      <c r="CJ48" s="11">
        <v>58204.940083149915</v>
      </c>
      <c r="CK48" s="12">
        <v>40698</v>
      </c>
      <c r="CL48" s="12">
        <v>44982</v>
      </c>
      <c r="CM48" s="12">
        <v>72756.175103937392</v>
      </c>
      <c r="CN48" s="12">
        <v>42840</v>
      </c>
      <c r="CO48" s="13">
        <f t="shared" si="93"/>
        <v>51896.223037417461</v>
      </c>
      <c r="CP48" s="11">
        <v>35218.031632195693</v>
      </c>
      <c r="CQ48" s="12">
        <v>11305</v>
      </c>
      <c r="CR48" s="105">
        <v>12495</v>
      </c>
      <c r="CS48" s="12">
        <v>44022.539540244601</v>
      </c>
      <c r="CT48" s="12">
        <v>11900</v>
      </c>
      <c r="CU48" s="13">
        <f t="shared" si="94"/>
        <v>22988.114234488057</v>
      </c>
      <c r="CV48" s="11">
        <v>29750</v>
      </c>
      <c r="CW48" s="12">
        <v>9044</v>
      </c>
      <c r="CX48" s="12">
        <v>9996</v>
      </c>
      <c r="CY48" s="12">
        <v>37187.5</v>
      </c>
      <c r="CZ48" s="12">
        <v>9520</v>
      </c>
      <c r="DA48" s="13">
        <f t="shared" si="95"/>
        <v>19099.5</v>
      </c>
      <c r="DB48" s="11">
        <v>29336.620349619003</v>
      </c>
      <c r="DC48" s="12">
        <v>10174.5</v>
      </c>
      <c r="DD48" s="12">
        <v>11245.5</v>
      </c>
      <c r="DE48" s="12">
        <v>36670.775437023753</v>
      </c>
      <c r="DF48" s="12">
        <v>10710</v>
      </c>
      <c r="DG48" s="13">
        <f t="shared" si="96"/>
        <v>19627.479157328551</v>
      </c>
      <c r="DH48" s="11">
        <v>32666.037801767812</v>
      </c>
      <c r="DI48" s="12">
        <v>12435.5</v>
      </c>
      <c r="DJ48" s="12">
        <v>13744.5</v>
      </c>
      <c r="DK48" s="12">
        <v>40832.547252209763</v>
      </c>
      <c r="DL48" s="12">
        <v>13090</v>
      </c>
      <c r="DM48" s="13">
        <f t="shared" si="97"/>
        <v>22553.717010795517</v>
      </c>
      <c r="DN48" s="11">
        <v>34588.452899986791</v>
      </c>
      <c r="DO48" s="12">
        <v>13566</v>
      </c>
      <c r="DP48" s="105">
        <v>14994</v>
      </c>
      <c r="DQ48" s="12">
        <v>43235.566124983481</v>
      </c>
      <c r="DR48" s="12">
        <v>14280</v>
      </c>
      <c r="DS48" s="13">
        <f t="shared" si="98"/>
        <v>24132.803804994055</v>
      </c>
      <c r="DT48" s="11">
        <v>78353.909465020581</v>
      </c>
      <c r="DU48" s="12">
        <v>27132</v>
      </c>
      <c r="DV48" s="12">
        <v>29988</v>
      </c>
      <c r="DW48" s="12">
        <v>97942.386831275711</v>
      </c>
      <c r="DX48" s="12">
        <v>28560</v>
      </c>
      <c r="DY48" s="13">
        <f t="shared" si="99"/>
        <v>52395.259259259255</v>
      </c>
      <c r="DZ48" s="11">
        <v>78353.909465020581</v>
      </c>
      <c r="EA48" s="12">
        <v>27132</v>
      </c>
      <c r="EB48" s="12">
        <v>29988</v>
      </c>
      <c r="EC48" s="12">
        <v>97942.386831275711</v>
      </c>
      <c r="ED48" s="12">
        <v>28560</v>
      </c>
      <c r="EE48" s="13">
        <f t="shared" si="100"/>
        <v>52395.259259259255</v>
      </c>
      <c r="EF48" s="11">
        <v>42305.251620098847</v>
      </c>
      <c r="EG48" s="12">
        <v>12435.5</v>
      </c>
      <c r="EH48" s="12">
        <v>13744.5</v>
      </c>
      <c r="EI48" s="12">
        <v>52881.564525123555</v>
      </c>
      <c r="EJ48" s="12">
        <v>13090</v>
      </c>
      <c r="EK48" s="13">
        <f t="shared" si="101"/>
        <v>26891.36322904448</v>
      </c>
      <c r="EL48" s="11">
        <v>45983.969152281352</v>
      </c>
      <c r="EM48" s="12">
        <v>16957.5</v>
      </c>
      <c r="EN48" s="12">
        <v>18742.5</v>
      </c>
      <c r="EO48" s="12">
        <v>57479.96144035169</v>
      </c>
      <c r="EP48" s="12">
        <v>17850</v>
      </c>
      <c r="EQ48" s="13">
        <f t="shared" si="102"/>
        <v>31402.786118526605</v>
      </c>
      <c r="ER48" s="11">
        <v>40613.041555294891</v>
      </c>
      <c r="ES48" s="12">
        <v>12435.5</v>
      </c>
      <c r="ET48" s="12">
        <v>13744.5</v>
      </c>
      <c r="EU48" s="12">
        <v>50766.301944118604</v>
      </c>
      <c r="EV48" s="12">
        <v>13090</v>
      </c>
      <c r="EW48" s="13">
        <f t="shared" si="103"/>
        <v>26129.868699882696</v>
      </c>
      <c r="EX48" s="11">
        <v>41441.879138056014</v>
      </c>
      <c r="EY48" s="12">
        <v>10174.5</v>
      </c>
      <c r="EZ48" s="12">
        <v>11245.5</v>
      </c>
      <c r="FA48" s="12">
        <v>51802.348922570003</v>
      </c>
      <c r="FB48" s="12">
        <v>10710</v>
      </c>
      <c r="FC48" s="13">
        <f t="shared" si="104"/>
        <v>25074.845612125202</v>
      </c>
      <c r="FD48" s="11">
        <v>82477.799436863788</v>
      </c>
      <c r="FE48" s="12">
        <v>29393</v>
      </c>
      <c r="FF48" s="12">
        <v>32487</v>
      </c>
      <c r="FG48" s="12">
        <v>103097.2492960797</v>
      </c>
      <c r="FH48" s="12">
        <v>30940</v>
      </c>
      <c r="FI48" s="13">
        <f t="shared" si="105"/>
        <v>55679.009746588694</v>
      </c>
      <c r="FJ48" s="11">
        <v>59964.726631393307</v>
      </c>
      <c r="FK48" s="12">
        <v>14696.5</v>
      </c>
      <c r="FL48" s="12">
        <v>16243.5</v>
      </c>
      <c r="FM48" s="12">
        <v>74955.908289241619</v>
      </c>
      <c r="FN48" s="12">
        <v>15470</v>
      </c>
      <c r="FO48" s="13">
        <f t="shared" si="106"/>
        <v>36266.126984126982</v>
      </c>
      <c r="FP48" s="11">
        <v>55167.54850088185</v>
      </c>
      <c r="FQ48" s="12">
        <v>11305</v>
      </c>
      <c r="FR48" s="12">
        <v>12495</v>
      </c>
      <c r="FS48" s="12">
        <v>68959.435626102291</v>
      </c>
      <c r="FT48" s="12">
        <v>11900</v>
      </c>
      <c r="FU48" s="13">
        <f t="shared" si="107"/>
        <v>31965.396825396827</v>
      </c>
      <c r="FV48" s="11">
        <v>65179.050686297065</v>
      </c>
      <c r="FW48" s="12">
        <v>12435.5</v>
      </c>
      <c r="FX48" s="12">
        <v>13744.5</v>
      </c>
      <c r="FY48" s="12">
        <v>81473.813357871331</v>
      </c>
      <c r="FZ48" s="12">
        <v>13090</v>
      </c>
      <c r="GA48" s="13">
        <f t="shared" si="108"/>
        <v>37184.572808833676</v>
      </c>
      <c r="GB48" s="11">
        <v>70085.000737953829</v>
      </c>
      <c r="GC48" s="12">
        <v>18088</v>
      </c>
      <c r="GD48" s="12">
        <v>19992</v>
      </c>
      <c r="GE48" s="12">
        <v>87606.250922442297</v>
      </c>
      <c r="GF48" s="12">
        <v>19040</v>
      </c>
      <c r="GG48" s="13">
        <f t="shared" si="109"/>
        <v>42962.250332079224</v>
      </c>
      <c r="GH48" s="11">
        <v>56293.416837634541</v>
      </c>
      <c r="GI48" s="12">
        <v>10174.5</v>
      </c>
      <c r="GJ48" s="12">
        <v>11245.5</v>
      </c>
      <c r="GK48" s="12">
        <v>70366.771047043148</v>
      </c>
      <c r="GL48" s="12">
        <v>10710</v>
      </c>
      <c r="GM48" s="13">
        <f t="shared" si="110"/>
        <v>31758.037576935538</v>
      </c>
      <c r="GN48" s="11">
        <v>57442.262079218919</v>
      </c>
      <c r="GO48" s="12">
        <v>11305</v>
      </c>
      <c r="GP48" s="12">
        <v>12495</v>
      </c>
      <c r="GQ48" s="12">
        <v>71802.827599023629</v>
      </c>
      <c r="GR48" s="12">
        <v>11900</v>
      </c>
      <c r="GS48" s="13">
        <f t="shared" si="111"/>
        <v>32989.017935648517</v>
      </c>
    </row>
    <row r="49" spans="2:201" x14ac:dyDescent="0.25">
      <c r="B49" s="5">
        <v>4</v>
      </c>
      <c r="C49" s="6" t="s">
        <v>87</v>
      </c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5">
        <v>0</v>
      </c>
      <c r="J49" s="95">
        <v>0</v>
      </c>
      <c r="K49" s="95">
        <v>0</v>
      </c>
      <c r="L49" s="95">
        <v>0</v>
      </c>
      <c r="M49" s="95">
        <v>0</v>
      </c>
      <c r="N49" s="95">
        <v>0</v>
      </c>
      <c r="O49" s="95">
        <v>0</v>
      </c>
      <c r="P49" s="95">
        <v>0</v>
      </c>
      <c r="Q49" s="95">
        <v>0</v>
      </c>
      <c r="R49" s="95">
        <v>0</v>
      </c>
      <c r="S49" s="95">
        <v>0</v>
      </c>
      <c r="T49" s="95">
        <v>0</v>
      </c>
      <c r="U49" s="95"/>
      <c r="V49" s="95">
        <v>0</v>
      </c>
      <c r="W49" s="95">
        <v>0</v>
      </c>
      <c r="X49" s="95">
        <v>0</v>
      </c>
      <c r="Y49" s="95">
        <v>0</v>
      </c>
      <c r="Z49" s="95">
        <v>0</v>
      </c>
      <c r="AA49" s="95"/>
      <c r="AB49" s="95">
        <v>0</v>
      </c>
      <c r="AC49" s="95">
        <v>0</v>
      </c>
      <c r="AD49" s="95">
        <v>0</v>
      </c>
      <c r="AE49" s="95">
        <v>0</v>
      </c>
      <c r="AF49" s="95">
        <v>0</v>
      </c>
      <c r="AG49" s="95"/>
      <c r="AH49" s="95">
        <v>0</v>
      </c>
      <c r="AI49" s="95">
        <v>0</v>
      </c>
      <c r="AJ49" s="95">
        <v>0</v>
      </c>
      <c r="AK49" s="95">
        <v>0</v>
      </c>
      <c r="AL49" s="95">
        <v>0</v>
      </c>
      <c r="AM49" s="95"/>
      <c r="AN49" s="95">
        <v>0</v>
      </c>
      <c r="AO49" s="95">
        <v>0</v>
      </c>
      <c r="AP49" s="95">
        <v>0</v>
      </c>
      <c r="AQ49" s="95">
        <v>0</v>
      </c>
      <c r="AR49" s="95">
        <v>0</v>
      </c>
      <c r="AS49" s="95"/>
      <c r="AT49" s="95">
        <v>0</v>
      </c>
      <c r="AU49" s="95">
        <v>0</v>
      </c>
      <c r="AV49" s="95">
        <v>0</v>
      </c>
      <c r="AW49" s="95">
        <v>0</v>
      </c>
      <c r="AX49" s="95">
        <v>0</v>
      </c>
      <c r="AY49" s="95"/>
      <c r="AZ49" s="95">
        <v>0</v>
      </c>
      <c r="BA49" s="95">
        <v>0</v>
      </c>
      <c r="BB49" s="95">
        <v>0</v>
      </c>
      <c r="BC49" s="95">
        <v>0</v>
      </c>
      <c r="BD49" s="95">
        <v>0</v>
      </c>
      <c r="BE49" s="95">
        <v>0</v>
      </c>
      <c r="BF49" s="95">
        <v>0</v>
      </c>
      <c r="BG49" s="95">
        <v>0</v>
      </c>
      <c r="BH49" s="95">
        <v>0</v>
      </c>
      <c r="BI49" s="95">
        <v>0</v>
      </c>
      <c r="BJ49" s="95">
        <v>0</v>
      </c>
      <c r="BK49" s="95"/>
      <c r="BL49" s="95">
        <v>0</v>
      </c>
      <c r="BM49" s="95">
        <v>0</v>
      </c>
      <c r="BN49" s="95">
        <v>0</v>
      </c>
      <c r="BO49" s="95">
        <v>0</v>
      </c>
      <c r="BP49" s="95">
        <v>0</v>
      </c>
      <c r="BQ49" s="95"/>
      <c r="BR49" s="95">
        <v>0</v>
      </c>
      <c r="BS49" s="95">
        <v>0</v>
      </c>
      <c r="BT49" s="95">
        <v>0</v>
      </c>
      <c r="BU49" s="95">
        <v>0</v>
      </c>
      <c r="BV49" s="95">
        <v>0</v>
      </c>
      <c r="BW49" s="95"/>
      <c r="BX49" s="95">
        <v>0</v>
      </c>
      <c r="BY49" s="95">
        <v>0</v>
      </c>
      <c r="BZ49" s="95">
        <v>0</v>
      </c>
      <c r="CA49" s="95">
        <v>0</v>
      </c>
      <c r="CB49" s="95">
        <v>0</v>
      </c>
      <c r="CC49" s="95"/>
      <c r="CD49" s="95">
        <v>0</v>
      </c>
      <c r="CE49" s="95">
        <v>0</v>
      </c>
      <c r="CF49" s="95">
        <v>0</v>
      </c>
      <c r="CG49" s="95">
        <v>0</v>
      </c>
      <c r="CH49" s="95">
        <v>0</v>
      </c>
      <c r="CI49" s="95"/>
      <c r="CJ49" s="95">
        <v>0</v>
      </c>
      <c r="CK49" s="95">
        <v>0</v>
      </c>
      <c r="CL49" s="95">
        <v>0</v>
      </c>
      <c r="CM49" s="95">
        <v>0</v>
      </c>
      <c r="CN49" s="95">
        <v>0</v>
      </c>
      <c r="CO49" s="95"/>
      <c r="CP49" s="95">
        <v>0</v>
      </c>
      <c r="CQ49" s="95">
        <v>0</v>
      </c>
      <c r="CR49" s="106">
        <v>0</v>
      </c>
      <c r="CS49" s="95">
        <v>0</v>
      </c>
      <c r="CT49" s="95">
        <v>0</v>
      </c>
      <c r="CU49" s="95"/>
      <c r="CV49" s="95">
        <v>0</v>
      </c>
      <c r="CW49" s="95">
        <v>0</v>
      </c>
      <c r="CX49" s="95">
        <v>0</v>
      </c>
      <c r="CY49" s="95">
        <v>0</v>
      </c>
      <c r="CZ49" s="95">
        <v>0</v>
      </c>
      <c r="DA49" s="95"/>
      <c r="DB49" s="95">
        <v>0</v>
      </c>
      <c r="DC49" s="95">
        <v>0</v>
      </c>
      <c r="DD49" s="95">
        <v>0</v>
      </c>
      <c r="DE49" s="95">
        <v>0</v>
      </c>
      <c r="DF49" s="95">
        <v>0</v>
      </c>
      <c r="DG49" s="95"/>
      <c r="DH49" s="95">
        <v>0</v>
      </c>
      <c r="DI49" s="95">
        <v>0</v>
      </c>
      <c r="DJ49" s="95">
        <v>0</v>
      </c>
      <c r="DK49" s="95">
        <v>0</v>
      </c>
      <c r="DL49" s="95">
        <v>0</v>
      </c>
      <c r="DM49" s="95"/>
      <c r="DN49" s="95">
        <v>0</v>
      </c>
      <c r="DO49" s="95">
        <v>0</v>
      </c>
      <c r="DP49" s="106">
        <v>0</v>
      </c>
      <c r="DQ49" s="95">
        <v>0</v>
      </c>
      <c r="DR49" s="95">
        <v>0</v>
      </c>
      <c r="DS49" s="95"/>
      <c r="DT49" s="95">
        <v>0</v>
      </c>
      <c r="DU49" s="95">
        <v>0</v>
      </c>
      <c r="DV49" s="95">
        <v>0</v>
      </c>
      <c r="DW49" s="95">
        <v>0</v>
      </c>
      <c r="DX49" s="95">
        <v>0</v>
      </c>
      <c r="DY49" s="95"/>
      <c r="DZ49" s="95">
        <v>0</v>
      </c>
      <c r="EA49" s="95">
        <v>0</v>
      </c>
      <c r="EB49" s="95">
        <v>0</v>
      </c>
      <c r="EC49" s="95">
        <v>0</v>
      </c>
      <c r="ED49" s="95">
        <v>0</v>
      </c>
      <c r="EE49" s="95"/>
      <c r="EF49" s="95">
        <v>0</v>
      </c>
      <c r="EG49" s="95">
        <v>0</v>
      </c>
      <c r="EH49" s="95">
        <v>0</v>
      </c>
      <c r="EI49" s="95">
        <v>0</v>
      </c>
      <c r="EJ49" s="95">
        <v>0</v>
      </c>
      <c r="EK49" s="95"/>
      <c r="EL49" s="95">
        <v>0</v>
      </c>
      <c r="EM49" s="95">
        <v>0</v>
      </c>
      <c r="EN49" s="95">
        <v>0</v>
      </c>
      <c r="EO49" s="95">
        <v>0</v>
      </c>
      <c r="EP49" s="95">
        <v>0</v>
      </c>
      <c r="EQ49" s="95"/>
      <c r="ER49" s="95">
        <v>0</v>
      </c>
      <c r="ES49" s="95">
        <v>0</v>
      </c>
      <c r="ET49" s="95">
        <v>0</v>
      </c>
      <c r="EU49" s="95">
        <v>0</v>
      </c>
      <c r="EV49" s="95">
        <v>0</v>
      </c>
      <c r="EW49" s="95"/>
      <c r="EX49" s="95">
        <v>0</v>
      </c>
      <c r="EY49" s="95">
        <v>0</v>
      </c>
      <c r="EZ49" s="95">
        <v>0</v>
      </c>
      <c r="FA49" s="95">
        <v>0</v>
      </c>
      <c r="FB49" s="95">
        <v>0</v>
      </c>
      <c r="FC49" s="95"/>
      <c r="FD49" s="95">
        <v>0</v>
      </c>
      <c r="FE49" s="95">
        <v>0</v>
      </c>
      <c r="FF49" s="95">
        <v>0</v>
      </c>
      <c r="FG49" s="95">
        <v>0</v>
      </c>
      <c r="FH49" s="95">
        <v>0</v>
      </c>
      <c r="FI49" s="95"/>
      <c r="FJ49" s="95">
        <v>0</v>
      </c>
      <c r="FK49" s="95">
        <v>0</v>
      </c>
      <c r="FL49" s="95">
        <v>0</v>
      </c>
      <c r="FM49" s="95">
        <v>0</v>
      </c>
      <c r="FN49" s="95">
        <v>0</v>
      </c>
      <c r="FO49" s="95"/>
      <c r="FP49" s="95">
        <v>0</v>
      </c>
      <c r="FQ49" s="95">
        <v>0</v>
      </c>
      <c r="FR49" s="95">
        <v>0</v>
      </c>
      <c r="FS49" s="95">
        <v>0</v>
      </c>
      <c r="FT49" s="95">
        <v>0</v>
      </c>
      <c r="FU49" s="95"/>
      <c r="FV49" s="95">
        <v>0</v>
      </c>
      <c r="FW49" s="95">
        <v>0</v>
      </c>
      <c r="FX49" s="95">
        <v>0</v>
      </c>
      <c r="FY49" s="95">
        <v>0</v>
      </c>
      <c r="FZ49" s="95">
        <v>0</v>
      </c>
      <c r="GA49" s="95"/>
      <c r="GB49" s="95">
        <v>0</v>
      </c>
      <c r="GC49" s="95">
        <v>0</v>
      </c>
      <c r="GD49" s="95">
        <v>0</v>
      </c>
      <c r="GE49" s="95">
        <v>0</v>
      </c>
      <c r="GF49" s="95">
        <v>0</v>
      </c>
      <c r="GG49" s="95"/>
      <c r="GH49" s="95">
        <v>0</v>
      </c>
      <c r="GI49" s="95">
        <v>0</v>
      </c>
      <c r="GJ49" s="95">
        <v>0</v>
      </c>
      <c r="GK49" s="95">
        <v>0</v>
      </c>
      <c r="GL49" s="95">
        <v>0</v>
      </c>
      <c r="GM49" s="95"/>
      <c r="GN49" s="95">
        <v>0</v>
      </c>
      <c r="GO49" s="95">
        <v>0</v>
      </c>
      <c r="GP49" s="95">
        <v>0</v>
      </c>
      <c r="GQ49" s="95">
        <v>0</v>
      </c>
      <c r="GR49" s="95">
        <v>0</v>
      </c>
      <c r="GS49" s="95"/>
    </row>
    <row r="50" spans="2:201" x14ac:dyDescent="0.25">
      <c r="B50" s="9" t="s">
        <v>88</v>
      </c>
      <c r="C50" s="10" t="s">
        <v>89</v>
      </c>
      <c r="D50" s="11">
        <v>208250</v>
      </c>
      <c r="E50" s="12">
        <v>457852.5</v>
      </c>
      <c r="F50" s="12">
        <v>506047.5</v>
      </c>
      <c r="G50" s="12">
        <v>260312.5</v>
      </c>
      <c r="H50" s="12">
        <v>481950</v>
      </c>
      <c r="I50" s="13">
        <v>581017.5</v>
      </c>
      <c r="J50" s="11">
        <v>208250</v>
      </c>
      <c r="K50" s="12">
        <v>525682.5</v>
      </c>
      <c r="L50" s="12">
        <v>581017.5</v>
      </c>
      <c r="M50" s="12">
        <v>260312.5</v>
      </c>
      <c r="N50" s="12">
        <v>553350</v>
      </c>
      <c r="O50" s="13">
        <v>618502.5</v>
      </c>
      <c r="P50" s="11">
        <v>245000</v>
      </c>
      <c r="Q50" s="12">
        <v>559597.5</v>
      </c>
      <c r="R50" s="12">
        <v>618502.5</v>
      </c>
      <c r="S50" s="12">
        <v>306250</v>
      </c>
      <c r="T50" s="12">
        <v>589050</v>
      </c>
      <c r="U50" s="13">
        <f t="shared" ref="U50:U57" si="112">AVERAGE(P50:T50)</f>
        <v>463680</v>
      </c>
      <c r="V50" s="11">
        <v>288235.29411764711</v>
      </c>
      <c r="W50" s="12">
        <v>780045</v>
      </c>
      <c r="X50" s="12">
        <v>862155</v>
      </c>
      <c r="Y50" s="12">
        <v>360294.11764705885</v>
      </c>
      <c r="Z50" s="12">
        <v>821100</v>
      </c>
      <c r="AA50" s="13">
        <f t="shared" ref="AA50:AA57" si="113">AVERAGE(V50:Z50)</f>
        <v>622365.8823529412</v>
      </c>
      <c r="AB50" s="11">
        <v>226358.69565217389</v>
      </c>
      <c r="AC50" s="11">
        <v>491767.5</v>
      </c>
      <c r="AD50" s="11">
        <v>543532.5</v>
      </c>
      <c r="AE50" s="12">
        <v>282948.36956521741</v>
      </c>
      <c r="AF50" s="12">
        <v>517650</v>
      </c>
      <c r="AG50" s="13">
        <f t="shared" ref="AG50:AG57" si="114">AVERAGE(AB50:AF50)</f>
        <v>412451.41304347821</v>
      </c>
      <c r="AH50" s="11">
        <v>462777.77777777775</v>
      </c>
      <c r="AI50" s="12">
        <v>983535</v>
      </c>
      <c r="AJ50" s="12">
        <v>1087065</v>
      </c>
      <c r="AK50" s="12">
        <v>578472.22222222225</v>
      </c>
      <c r="AL50" s="12">
        <v>1035300</v>
      </c>
      <c r="AM50" s="13">
        <f t="shared" ref="AM50:AM57" si="115">AVERAGE(AH50:AL50)</f>
        <v>829430</v>
      </c>
      <c r="AN50" s="11">
        <v>266304.34782608692</v>
      </c>
      <c r="AO50" s="12">
        <v>525682.5</v>
      </c>
      <c r="AP50" s="12">
        <v>581017.5</v>
      </c>
      <c r="AQ50" s="12">
        <v>332880.4347826087</v>
      </c>
      <c r="AR50" s="12">
        <v>553350</v>
      </c>
      <c r="AS50" s="13">
        <f t="shared" ref="AS50:AS57" si="116">AVERAGE(AN50:AR50)</f>
        <v>451846.95652173908</v>
      </c>
      <c r="AT50" s="11">
        <v>313299.23273657291</v>
      </c>
      <c r="AU50" s="12">
        <v>559597.5</v>
      </c>
      <c r="AV50" s="12">
        <v>618502.5</v>
      </c>
      <c r="AW50" s="12">
        <v>391624.04092071613</v>
      </c>
      <c r="AX50" s="12">
        <v>589050</v>
      </c>
      <c r="AY50" s="13">
        <f t="shared" ref="AY50:AY57" si="117">AVERAGE(AT50:AX50)</f>
        <v>494414.65473145776</v>
      </c>
      <c r="AZ50" s="11">
        <v>272721.32006286015</v>
      </c>
      <c r="BA50" s="12">
        <v>474810</v>
      </c>
      <c r="BB50" s="12">
        <v>524790</v>
      </c>
      <c r="BC50" s="12">
        <v>340901.65007857524</v>
      </c>
      <c r="BD50" s="12">
        <v>499800</v>
      </c>
      <c r="BE50" s="13">
        <f t="shared" ref="BE50:BE57" si="118">AVERAGE(AZ50:BD50)</f>
        <v>422604.5940282871</v>
      </c>
      <c r="BF50" s="11">
        <v>274540.56476916181</v>
      </c>
      <c r="BG50" s="12">
        <v>593512.5</v>
      </c>
      <c r="BH50" s="12">
        <v>655987.5</v>
      </c>
      <c r="BI50" s="12">
        <v>343175.70596145233</v>
      </c>
      <c r="BJ50" s="12">
        <v>624750</v>
      </c>
      <c r="BK50" s="13">
        <f t="shared" ref="BK50:BK57" si="119">AVERAGE(BF50:BJ50)</f>
        <v>498393.25414612284</v>
      </c>
      <c r="BL50" s="11">
        <v>319693.094629156</v>
      </c>
      <c r="BM50" s="12">
        <v>695257.5</v>
      </c>
      <c r="BN50" s="12">
        <v>768442.5</v>
      </c>
      <c r="BO50" s="12">
        <v>399616.36828644504</v>
      </c>
      <c r="BP50" s="12">
        <v>731850</v>
      </c>
      <c r="BQ50" s="13">
        <f t="shared" ref="BQ50:BQ57" si="120">AVERAGE(BL50:BP50)</f>
        <v>582971.89258312027</v>
      </c>
      <c r="BR50" s="11">
        <v>239367.81609195401</v>
      </c>
      <c r="BS50" s="12">
        <v>593512.5</v>
      </c>
      <c r="BT50" s="12">
        <v>655987.5</v>
      </c>
      <c r="BU50" s="12">
        <v>299209.77011494251</v>
      </c>
      <c r="BV50" s="12">
        <v>624750</v>
      </c>
      <c r="BW50" s="13">
        <f t="shared" ref="BW50:BW57" si="121">AVERAGE(BR50:BV50)</f>
        <v>482565.51724137925</v>
      </c>
      <c r="BX50" s="11">
        <v>254646.61286378087</v>
      </c>
      <c r="BY50" s="11">
        <v>729172.5</v>
      </c>
      <c r="BZ50" s="11">
        <v>805927.5</v>
      </c>
      <c r="CA50" s="11">
        <v>318308.26607972611</v>
      </c>
      <c r="CB50" s="12">
        <v>767550</v>
      </c>
      <c r="CC50" s="13">
        <f t="shared" ref="CC50:CC57" si="122">AVERAGE(BX50:CB50)</f>
        <v>575120.97578870144</v>
      </c>
      <c r="CD50" s="11">
        <v>467452.30078563414</v>
      </c>
      <c r="CE50" s="12">
        <v>1085280</v>
      </c>
      <c r="CF50" s="12">
        <v>1199520</v>
      </c>
      <c r="CG50" s="12">
        <v>584315.37598204263</v>
      </c>
      <c r="CH50" s="12">
        <v>1142400</v>
      </c>
      <c r="CI50" s="13">
        <f t="shared" ref="CI50:CI57" si="123">AVERAGE(CD50:CH50)</f>
        <v>895793.53535353544</v>
      </c>
      <c r="CJ50" s="11">
        <v>462993.84157051065</v>
      </c>
      <c r="CK50" s="12">
        <v>830917.5</v>
      </c>
      <c r="CL50" s="12">
        <v>918382.5</v>
      </c>
      <c r="CM50" s="12">
        <v>578742.30196313828</v>
      </c>
      <c r="CN50" s="12">
        <v>874650</v>
      </c>
      <c r="CO50" s="13">
        <f t="shared" ref="CO50:CO57" si="124">AVERAGE(CJ50:CN50)</f>
        <v>733137.22870672983</v>
      </c>
      <c r="CP50" s="11">
        <v>280143.43343792018</v>
      </c>
      <c r="CQ50" s="12">
        <v>203490</v>
      </c>
      <c r="CR50" s="105">
        <v>224910</v>
      </c>
      <c r="CS50" s="12">
        <v>350179.29179740034</v>
      </c>
      <c r="CT50" s="12">
        <v>214200</v>
      </c>
      <c r="CU50" s="13">
        <f t="shared" ref="CU50:CU57" si="125">AVERAGE(CP50:CT50)</f>
        <v>254584.54504706414</v>
      </c>
      <c r="CV50" s="11">
        <v>236647.72727272726</v>
      </c>
      <c r="CW50" s="12">
        <v>163922.5</v>
      </c>
      <c r="CX50" s="12">
        <v>181177.5</v>
      </c>
      <c r="CY50" s="12">
        <v>295809.65909090906</v>
      </c>
      <c r="CZ50" s="12">
        <v>172550</v>
      </c>
      <c r="DA50" s="13">
        <f t="shared" ref="DA50:DA57" si="126">AVERAGE(CV50:CZ50)</f>
        <v>210021.47727272724</v>
      </c>
      <c r="DB50" s="11">
        <v>233359.48005378753</v>
      </c>
      <c r="DC50" s="12">
        <v>175227.5</v>
      </c>
      <c r="DD50" s="12">
        <v>193672.5</v>
      </c>
      <c r="DE50" s="12">
        <v>291699.35006723442</v>
      </c>
      <c r="DF50" s="12">
        <v>184450</v>
      </c>
      <c r="DG50" s="13">
        <f t="shared" ref="DG50:DG57" si="127">AVERAGE(DB50:DF50)</f>
        <v>215681.76602420438</v>
      </c>
      <c r="DH50" s="11">
        <v>259843.48251406214</v>
      </c>
      <c r="DI50" s="12">
        <v>243057.5</v>
      </c>
      <c r="DJ50" s="12">
        <v>268642.5</v>
      </c>
      <c r="DK50" s="12">
        <v>324804.35314257769</v>
      </c>
      <c r="DL50" s="12">
        <v>255850</v>
      </c>
      <c r="DM50" s="13">
        <f t="shared" ref="DM50:DM57" si="128">AVERAGE(DH50:DL50)</f>
        <v>270439.56713132799</v>
      </c>
      <c r="DN50" s="11">
        <v>275135.42079534946</v>
      </c>
      <c r="DO50" s="12">
        <v>282625</v>
      </c>
      <c r="DP50" s="105">
        <v>312375</v>
      </c>
      <c r="DQ50" s="12">
        <v>343919.27599418681</v>
      </c>
      <c r="DR50" s="12">
        <v>297500</v>
      </c>
      <c r="DS50" s="13">
        <f t="shared" ref="DS50:DS57" si="129">AVERAGE(DN50:DR50)</f>
        <v>302310.93935790722</v>
      </c>
      <c r="DT50" s="11">
        <v>623269.73438084545</v>
      </c>
      <c r="DU50" s="12">
        <v>542640</v>
      </c>
      <c r="DV50" s="12">
        <v>599760</v>
      </c>
      <c r="DW50" s="12">
        <v>779087.16797605692</v>
      </c>
      <c r="DX50" s="12">
        <v>571200</v>
      </c>
      <c r="DY50" s="13">
        <f t="shared" ref="DY50:DY57" si="130">AVERAGE(DT50:DX50)</f>
        <v>623191.38047138043</v>
      </c>
      <c r="DZ50" s="11">
        <v>623269.73438084545</v>
      </c>
      <c r="EA50" s="12">
        <v>553945</v>
      </c>
      <c r="EB50" s="12">
        <v>612255</v>
      </c>
      <c r="EC50" s="12">
        <v>779087.16797605692</v>
      </c>
      <c r="ED50" s="12">
        <v>583100</v>
      </c>
      <c r="EE50" s="13">
        <f t="shared" ref="EE50:EE57" si="131">AVERAGE(DZ50:ED50)</f>
        <v>630331.38047138043</v>
      </c>
      <c r="EF50" s="11">
        <v>336519.04697805893</v>
      </c>
      <c r="EG50" s="12">
        <v>248710</v>
      </c>
      <c r="EH50" s="12">
        <v>274890</v>
      </c>
      <c r="EI50" s="12">
        <v>420648.80872257374</v>
      </c>
      <c r="EJ50" s="12">
        <v>261800</v>
      </c>
      <c r="EK50" s="13">
        <f t="shared" ref="EK50:EK57" si="132">AVERAGE(EF50:EJ50)</f>
        <v>308513.57114012656</v>
      </c>
      <c r="EL50" s="11">
        <v>365781.57280223799</v>
      </c>
      <c r="EM50" s="12">
        <v>350455</v>
      </c>
      <c r="EN50" s="12">
        <v>387345</v>
      </c>
      <c r="EO50" s="12">
        <v>457226.96600279753</v>
      </c>
      <c r="EP50" s="12">
        <v>368900</v>
      </c>
      <c r="EQ50" s="13">
        <f t="shared" ref="EQ50:EQ57" si="133">AVERAGE(EL50:EP50)</f>
        <v>385941.70776100707</v>
      </c>
      <c r="ER50" s="11">
        <v>323058.28509893658</v>
      </c>
      <c r="ES50" s="12">
        <v>231752.5</v>
      </c>
      <c r="ET50" s="12">
        <v>256147.5</v>
      </c>
      <c r="EU50" s="12">
        <v>403822.8563736708</v>
      </c>
      <c r="EV50" s="12">
        <v>243950</v>
      </c>
      <c r="EW50" s="13">
        <f t="shared" ref="EW50:EW57" si="134">AVERAGE(ER50:EV50)</f>
        <v>291746.22829452145</v>
      </c>
      <c r="EX50" s="11">
        <v>329651.31132544554</v>
      </c>
      <c r="EY50" s="12">
        <v>175227.5</v>
      </c>
      <c r="EZ50" s="12">
        <v>193672.5</v>
      </c>
      <c r="FA50" s="12">
        <v>412064.13915680686</v>
      </c>
      <c r="FB50" s="12">
        <v>184450</v>
      </c>
      <c r="FC50" s="13">
        <f t="shared" ref="FC50:FC57" si="135">AVERAGE(EX50:FB50)</f>
        <v>259013.0900964505</v>
      </c>
      <c r="FD50" s="11">
        <v>656073.40461141639</v>
      </c>
      <c r="FE50" s="12">
        <v>587860</v>
      </c>
      <c r="FF50" s="12">
        <v>649740</v>
      </c>
      <c r="FG50" s="12">
        <v>820091.75576427043</v>
      </c>
      <c r="FH50" s="12">
        <v>618800</v>
      </c>
      <c r="FI50" s="13">
        <f t="shared" ref="FI50:FI57" si="136">AVERAGE(FD50:FH50)</f>
        <v>666513.03207513737</v>
      </c>
      <c r="FJ50" s="11">
        <v>476992.14365881035</v>
      </c>
      <c r="FK50" s="12">
        <v>299582.5</v>
      </c>
      <c r="FL50" s="12">
        <v>331117.5</v>
      </c>
      <c r="FM50" s="12">
        <v>596240.17957351299</v>
      </c>
      <c r="FN50" s="12">
        <v>315350</v>
      </c>
      <c r="FO50" s="13">
        <f t="shared" ref="FO50:FO57" si="137">AVERAGE(FJ50:FN50)</f>
        <v>403856.46464646468</v>
      </c>
      <c r="FP50" s="11">
        <v>438832.77216610551</v>
      </c>
      <c r="FQ50" s="12">
        <v>209142.5</v>
      </c>
      <c r="FR50" s="12">
        <v>231157.5</v>
      </c>
      <c r="FS50" s="12">
        <v>548540.96520763193</v>
      </c>
      <c r="FT50" s="12">
        <v>220150</v>
      </c>
      <c r="FU50" s="13">
        <f t="shared" ref="FU50:FU57" si="138">AVERAGE(FP50:FT50)</f>
        <v>329564.74747474748</v>
      </c>
      <c r="FV50" s="11">
        <v>518469.72136827209</v>
      </c>
      <c r="FW50" s="12">
        <v>254362.5</v>
      </c>
      <c r="FX50" s="12">
        <v>281137.5</v>
      </c>
      <c r="FY50" s="12">
        <v>648087.15171034005</v>
      </c>
      <c r="FZ50" s="12">
        <v>267750</v>
      </c>
      <c r="GA50" s="13">
        <f t="shared" ref="GA50:GA57" si="139">AVERAGE(FV50:FZ50)</f>
        <v>393961.37461572245</v>
      </c>
      <c r="GB50" s="11">
        <v>557494.32405190542</v>
      </c>
      <c r="GC50" s="12">
        <v>373065</v>
      </c>
      <c r="GD50" s="12">
        <v>412335</v>
      </c>
      <c r="GE50" s="12">
        <v>696867.90506488178</v>
      </c>
      <c r="GF50" s="12">
        <v>392700</v>
      </c>
      <c r="GG50" s="13">
        <f t="shared" ref="GG50:GG57" si="140">AVERAGE(GB50:GF50)</f>
        <v>486492.44582335744</v>
      </c>
      <c r="GH50" s="11">
        <v>447788.54302663828</v>
      </c>
      <c r="GI50" s="12">
        <v>186532.5</v>
      </c>
      <c r="GJ50" s="12">
        <v>206167.5</v>
      </c>
      <c r="GK50" s="12">
        <v>559735.67878329789</v>
      </c>
      <c r="GL50" s="12">
        <v>196350</v>
      </c>
      <c r="GM50" s="13">
        <f t="shared" ref="GM50:GM57" si="141">AVERAGE(GH50:GL50)</f>
        <v>319314.84436198726</v>
      </c>
      <c r="GN50" s="11">
        <v>456927.08472105948</v>
      </c>
      <c r="GO50" s="12">
        <v>209142.5</v>
      </c>
      <c r="GP50" s="12">
        <v>231157.5</v>
      </c>
      <c r="GQ50" s="12">
        <v>571158.85590132431</v>
      </c>
      <c r="GR50" s="12">
        <v>220150</v>
      </c>
      <c r="GS50" s="13">
        <f t="shared" ref="GS50:GS57" si="142">AVERAGE(GN50:GR50)</f>
        <v>337707.18812447676</v>
      </c>
    </row>
    <row r="51" spans="2:201" x14ac:dyDescent="0.25">
      <c r="B51" s="9" t="s">
        <v>90</v>
      </c>
      <c r="C51" s="10" t="s">
        <v>91</v>
      </c>
      <c r="D51" s="11">
        <v>380800</v>
      </c>
      <c r="E51" s="12">
        <v>312018</v>
      </c>
      <c r="F51" s="12">
        <v>344862</v>
      </c>
      <c r="G51" s="12">
        <v>476000</v>
      </c>
      <c r="H51" s="12">
        <v>328440</v>
      </c>
      <c r="I51" s="13">
        <v>468562.5</v>
      </c>
      <c r="J51" s="11">
        <v>380800</v>
      </c>
      <c r="K51" s="12">
        <v>423937.5</v>
      </c>
      <c r="L51" s="12">
        <v>468562.5</v>
      </c>
      <c r="M51" s="12">
        <v>476000</v>
      </c>
      <c r="N51" s="12">
        <v>446250</v>
      </c>
      <c r="O51" s="13">
        <v>431077.5</v>
      </c>
      <c r="P51" s="11">
        <v>448000.00000000006</v>
      </c>
      <c r="Q51" s="12">
        <v>390022.5</v>
      </c>
      <c r="R51" s="12">
        <v>431077.5</v>
      </c>
      <c r="S51" s="12">
        <v>560000</v>
      </c>
      <c r="T51" s="12">
        <v>410550</v>
      </c>
      <c r="U51" s="13">
        <f t="shared" si="112"/>
        <v>447930</v>
      </c>
      <c r="V51" s="11">
        <v>527058.82352941181</v>
      </c>
      <c r="W51" s="12">
        <v>661342.5</v>
      </c>
      <c r="X51" s="12">
        <v>730957.5</v>
      </c>
      <c r="Y51" s="12">
        <v>658823.5294117647</v>
      </c>
      <c r="Z51" s="12">
        <v>696150</v>
      </c>
      <c r="AA51" s="13">
        <f t="shared" si="113"/>
        <v>654866.4705882353</v>
      </c>
      <c r="AB51" s="11">
        <v>413913.04347826086</v>
      </c>
      <c r="AC51" s="11">
        <v>373065</v>
      </c>
      <c r="AD51" s="11">
        <v>412335</v>
      </c>
      <c r="AE51" s="12">
        <v>517391.30434782605</v>
      </c>
      <c r="AF51" s="12">
        <v>392700</v>
      </c>
      <c r="AG51" s="13">
        <f t="shared" si="114"/>
        <v>421880.86956521741</v>
      </c>
      <c r="AH51" s="11">
        <v>846222.22222222225</v>
      </c>
      <c r="AI51" s="12">
        <v>881790</v>
      </c>
      <c r="AJ51" s="12">
        <v>974610</v>
      </c>
      <c r="AK51" s="12">
        <v>1057777.7777777778</v>
      </c>
      <c r="AL51" s="12">
        <v>928200</v>
      </c>
      <c r="AM51" s="13">
        <f t="shared" si="115"/>
        <v>937720</v>
      </c>
      <c r="AN51" s="11">
        <v>486956.52173913049</v>
      </c>
      <c r="AO51" s="12">
        <v>390022.5</v>
      </c>
      <c r="AP51" s="12">
        <v>431077.5</v>
      </c>
      <c r="AQ51" s="12">
        <v>608695.65217391308</v>
      </c>
      <c r="AR51" s="12">
        <v>410550</v>
      </c>
      <c r="AS51" s="13">
        <f t="shared" si="116"/>
        <v>465460.4347826087</v>
      </c>
      <c r="AT51" s="11">
        <v>572890.02557544759</v>
      </c>
      <c r="AU51" s="12">
        <v>406980</v>
      </c>
      <c r="AV51" s="12">
        <v>449820</v>
      </c>
      <c r="AW51" s="12">
        <v>716112.53196930955</v>
      </c>
      <c r="AX51" s="12">
        <v>428400</v>
      </c>
      <c r="AY51" s="13">
        <f t="shared" si="117"/>
        <v>514840.51150895143</v>
      </c>
      <c r="AZ51" s="11">
        <v>498690.41382923</v>
      </c>
      <c r="BA51" s="12">
        <v>356107.5</v>
      </c>
      <c r="BB51" s="12">
        <v>393592.5</v>
      </c>
      <c r="BC51" s="12">
        <v>623363.01728653745</v>
      </c>
      <c r="BD51" s="12">
        <v>374850</v>
      </c>
      <c r="BE51" s="13">
        <f t="shared" si="118"/>
        <v>449320.68622315349</v>
      </c>
      <c r="BF51" s="11">
        <v>502017.03272075305</v>
      </c>
      <c r="BG51" s="12">
        <v>440895</v>
      </c>
      <c r="BH51" s="12">
        <v>487305</v>
      </c>
      <c r="BI51" s="12">
        <v>627521.29090094124</v>
      </c>
      <c r="BJ51" s="12">
        <v>464100</v>
      </c>
      <c r="BK51" s="13">
        <f t="shared" si="119"/>
        <v>504367.6647243388</v>
      </c>
      <c r="BL51" s="11">
        <v>584581.65875045676</v>
      </c>
      <c r="BM51" s="12">
        <v>559597.5</v>
      </c>
      <c r="BN51" s="12">
        <v>618502.5</v>
      </c>
      <c r="BO51" s="12">
        <v>730727.07343807095</v>
      </c>
      <c r="BP51" s="12">
        <v>589050</v>
      </c>
      <c r="BQ51" s="13">
        <f t="shared" si="120"/>
        <v>616491.74643770547</v>
      </c>
      <c r="BR51" s="11">
        <v>437701.14942528738</v>
      </c>
      <c r="BS51" s="12">
        <v>474810</v>
      </c>
      <c r="BT51" s="12">
        <v>524790</v>
      </c>
      <c r="BU51" s="12">
        <v>547126.4367816092</v>
      </c>
      <c r="BV51" s="12">
        <v>499800</v>
      </c>
      <c r="BW51" s="13">
        <f t="shared" si="121"/>
        <v>496845.51724137925</v>
      </c>
      <c r="BX51" s="11">
        <v>465639.52066519938</v>
      </c>
      <c r="BY51" s="11">
        <v>593512.5</v>
      </c>
      <c r="BZ51" s="11">
        <v>655987.5</v>
      </c>
      <c r="CA51" s="11">
        <v>582049.40083149914</v>
      </c>
      <c r="CB51" s="12">
        <v>624750</v>
      </c>
      <c r="CC51" s="13">
        <f t="shared" si="122"/>
        <v>584387.78429933975</v>
      </c>
      <c r="CD51" s="11">
        <v>854769.92143658805</v>
      </c>
      <c r="CE51" s="12">
        <v>983535</v>
      </c>
      <c r="CF51" s="12">
        <v>1087065</v>
      </c>
      <c r="CG51" s="12">
        <v>1068462.4017957351</v>
      </c>
      <c r="CH51" s="12">
        <v>1035300</v>
      </c>
      <c r="CI51" s="13">
        <f t="shared" si="123"/>
        <v>1005826.4646464646</v>
      </c>
      <c r="CJ51" s="11">
        <v>846617.31030036241</v>
      </c>
      <c r="CK51" s="12">
        <v>695257.5</v>
      </c>
      <c r="CL51" s="12">
        <v>768442.5</v>
      </c>
      <c r="CM51" s="12">
        <v>1058271.6378754529</v>
      </c>
      <c r="CN51" s="12">
        <v>731850</v>
      </c>
      <c r="CO51" s="13">
        <f t="shared" si="124"/>
        <v>820087.78963516303</v>
      </c>
      <c r="CP51" s="11">
        <v>512262.27828648273</v>
      </c>
      <c r="CQ51" s="12">
        <v>152617.5</v>
      </c>
      <c r="CR51" s="105">
        <v>168682.5</v>
      </c>
      <c r="CS51" s="12">
        <v>640327.84785810323</v>
      </c>
      <c r="CT51" s="12">
        <v>160650</v>
      </c>
      <c r="CU51" s="13">
        <f t="shared" si="125"/>
        <v>326908.02522891719</v>
      </c>
      <c r="CV51" s="11">
        <v>432727.27272727271</v>
      </c>
      <c r="CW51" s="12">
        <v>124355</v>
      </c>
      <c r="CX51" s="12">
        <v>137445</v>
      </c>
      <c r="CY51" s="12">
        <v>540909.09090909094</v>
      </c>
      <c r="CZ51" s="12">
        <v>130900</v>
      </c>
      <c r="DA51" s="13">
        <f t="shared" si="126"/>
        <v>273267.27272727276</v>
      </c>
      <c r="DB51" s="11">
        <v>426714.47781264002</v>
      </c>
      <c r="DC51" s="12">
        <v>130007.5</v>
      </c>
      <c r="DD51" s="12">
        <v>143692.5</v>
      </c>
      <c r="DE51" s="12">
        <v>533393.09726580011</v>
      </c>
      <c r="DF51" s="12">
        <v>136850</v>
      </c>
      <c r="DG51" s="13">
        <f t="shared" si="127"/>
        <v>274131.51501568803</v>
      </c>
      <c r="DH51" s="11">
        <v>475142.36802571372</v>
      </c>
      <c r="DI51" s="12">
        <v>197837.5</v>
      </c>
      <c r="DJ51" s="12">
        <v>218662.5</v>
      </c>
      <c r="DK51" s="12">
        <v>593927.960032142</v>
      </c>
      <c r="DL51" s="12">
        <v>208250</v>
      </c>
      <c r="DM51" s="13">
        <f t="shared" si="128"/>
        <v>338764.06561157119</v>
      </c>
      <c r="DN51" s="11">
        <v>503104.76945435331</v>
      </c>
      <c r="DO51" s="12">
        <v>237405</v>
      </c>
      <c r="DP51" s="105">
        <v>262395</v>
      </c>
      <c r="DQ51" s="12">
        <v>628880.96181794163</v>
      </c>
      <c r="DR51" s="12">
        <v>249900</v>
      </c>
      <c r="DS51" s="13">
        <f t="shared" si="129"/>
        <v>376337.14625445899</v>
      </c>
      <c r="DT51" s="11">
        <v>1139693.2285821175</v>
      </c>
      <c r="DU51" s="12">
        <v>474810</v>
      </c>
      <c r="DV51" s="12">
        <v>524790</v>
      </c>
      <c r="DW51" s="12">
        <v>1424616.5357276467</v>
      </c>
      <c r="DX51" s="12">
        <v>499800</v>
      </c>
      <c r="DY51" s="13">
        <f t="shared" si="130"/>
        <v>812741.95286195283</v>
      </c>
      <c r="DZ51" s="11">
        <v>1139693.2285821175</v>
      </c>
      <c r="EA51" s="12">
        <v>497420</v>
      </c>
      <c r="EB51" s="12">
        <v>549780</v>
      </c>
      <c r="EC51" s="12">
        <v>1424616.5357276467</v>
      </c>
      <c r="ED51" s="12">
        <v>523600</v>
      </c>
      <c r="EE51" s="13">
        <f t="shared" si="131"/>
        <v>827021.95286195283</v>
      </c>
      <c r="EF51" s="11">
        <v>615349.11447416502</v>
      </c>
      <c r="EG51" s="12">
        <v>203490</v>
      </c>
      <c r="EH51" s="12">
        <v>224910</v>
      </c>
      <c r="EI51" s="12">
        <v>769186.39309270633</v>
      </c>
      <c r="EJ51" s="12">
        <v>214200</v>
      </c>
      <c r="EK51" s="13">
        <f t="shared" si="132"/>
        <v>405427.10151337425</v>
      </c>
      <c r="EL51" s="11">
        <v>668857.73312409245</v>
      </c>
      <c r="EM51" s="12">
        <v>316540</v>
      </c>
      <c r="EN51" s="12">
        <v>349860</v>
      </c>
      <c r="EO51" s="12">
        <v>836072.16640511551</v>
      </c>
      <c r="EP51" s="12">
        <v>333200</v>
      </c>
      <c r="EQ51" s="13">
        <f t="shared" si="133"/>
        <v>500905.97990584158</v>
      </c>
      <c r="ER51" s="11">
        <v>590735.14989519841</v>
      </c>
      <c r="ES51" s="12">
        <v>186532.5</v>
      </c>
      <c r="ET51" s="12">
        <v>206167.5</v>
      </c>
      <c r="EU51" s="12">
        <v>738418.93736899807</v>
      </c>
      <c r="EV51" s="12">
        <v>196350</v>
      </c>
      <c r="EW51" s="13">
        <f t="shared" si="134"/>
        <v>383640.81745283928</v>
      </c>
      <c r="EX51" s="11">
        <v>602790.96928081475</v>
      </c>
      <c r="EY51" s="12">
        <v>130007.5</v>
      </c>
      <c r="EZ51" s="12">
        <v>143692.5</v>
      </c>
      <c r="FA51" s="12">
        <v>753488.71160101844</v>
      </c>
      <c r="FB51" s="12">
        <v>136850</v>
      </c>
      <c r="FC51" s="13">
        <f t="shared" si="135"/>
        <v>353365.93617636664</v>
      </c>
      <c r="FD51" s="11">
        <v>1199677.0827180184</v>
      </c>
      <c r="FE51" s="12">
        <v>520030</v>
      </c>
      <c r="FF51" s="12">
        <v>574770</v>
      </c>
      <c r="FG51" s="12">
        <v>1499596.3533975231</v>
      </c>
      <c r="FH51" s="12">
        <v>547400</v>
      </c>
      <c r="FI51" s="13">
        <f t="shared" si="136"/>
        <v>868294.68722310825</v>
      </c>
      <c r="FJ51" s="11">
        <v>872214.20554753894</v>
      </c>
      <c r="FK51" s="12">
        <v>254362.5</v>
      </c>
      <c r="FL51" s="12">
        <v>281137.5</v>
      </c>
      <c r="FM51" s="12">
        <v>1090267.7569344235</v>
      </c>
      <c r="FN51" s="12">
        <v>267750</v>
      </c>
      <c r="FO51" s="13">
        <f t="shared" si="137"/>
        <v>553146.39249639248</v>
      </c>
      <c r="FP51" s="11">
        <v>802437.06910373585</v>
      </c>
      <c r="FQ51" s="12">
        <v>163922.5</v>
      </c>
      <c r="FR51" s="12">
        <v>181177.5</v>
      </c>
      <c r="FS51" s="12">
        <v>1003046.3363796698</v>
      </c>
      <c r="FT51" s="12">
        <v>172550</v>
      </c>
      <c r="FU51" s="13">
        <f t="shared" si="138"/>
        <v>464626.68109668122</v>
      </c>
      <c r="FV51" s="11">
        <v>948058.91907341185</v>
      </c>
      <c r="FW51" s="12">
        <v>209142.5</v>
      </c>
      <c r="FX51" s="12">
        <v>231157.5</v>
      </c>
      <c r="FY51" s="12">
        <v>1185073.6488417648</v>
      </c>
      <c r="FZ51" s="12">
        <v>220150</v>
      </c>
      <c r="GA51" s="13">
        <f t="shared" si="139"/>
        <v>558716.51358303532</v>
      </c>
      <c r="GB51" s="11">
        <v>1019418.1925520557</v>
      </c>
      <c r="GC51" s="12">
        <v>339150</v>
      </c>
      <c r="GD51" s="12">
        <v>374850</v>
      </c>
      <c r="GE51" s="12">
        <v>1274272.7406900695</v>
      </c>
      <c r="GF51" s="12">
        <v>357000</v>
      </c>
      <c r="GG51" s="13">
        <f t="shared" si="140"/>
        <v>672938.18664842506</v>
      </c>
      <c r="GH51" s="11">
        <v>818813.33582013869</v>
      </c>
      <c r="GI51" s="12">
        <v>135660</v>
      </c>
      <c r="GJ51" s="12">
        <v>149940</v>
      </c>
      <c r="GK51" s="12">
        <v>1023516.6697751733</v>
      </c>
      <c r="GL51" s="12">
        <v>142800</v>
      </c>
      <c r="GM51" s="13">
        <f t="shared" si="141"/>
        <v>454146.00111906242</v>
      </c>
      <c r="GN51" s="11">
        <v>835523.81206136604</v>
      </c>
      <c r="GO51" s="12">
        <v>158270</v>
      </c>
      <c r="GP51" s="12">
        <v>174930</v>
      </c>
      <c r="GQ51" s="12">
        <v>1044404.7650767075</v>
      </c>
      <c r="GR51" s="12">
        <v>166600</v>
      </c>
      <c r="GS51" s="13">
        <f t="shared" si="142"/>
        <v>475945.71542761475</v>
      </c>
    </row>
    <row r="52" spans="2:201" x14ac:dyDescent="0.25">
      <c r="B52" s="9" t="s">
        <v>92</v>
      </c>
      <c r="C52" s="10" t="s">
        <v>93</v>
      </c>
      <c r="D52" s="11">
        <v>148750</v>
      </c>
      <c r="E52" s="12">
        <v>50872.5</v>
      </c>
      <c r="F52" s="12">
        <v>56227.5</v>
      </c>
      <c r="G52" s="12">
        <v>185937.5</v>
      </c>
      <c r="H52" s="12">
        <v>53550</v>
      </c>
      <c r="I52" s="13">
        <v>59976</v>
      </c>
      <c r="J52" s="11">
        <v>148750</v>
      </c>
      <c r="K52" s="12">
        <v>54264</v>
      </c>
      <c r="L52" s="12">
        <v>59976</v>
      </c>
      <c r="M52" s="12">
        <v>185937.5</v>
      </c>
      <c r="N52" s="12">
        <v>57120</v>
      </c>
      <c r="O52" s="13">
        <v>67473</v>
      </c>
      <c r="P52" s="11">
        <v>175000</v>
      </c>
      <c r="Q52" s="12">
        <v>61047</v>
      </c>
      <c r="R52" s="12">
        <v>67473</v>
      </c>
      <c r="S52" s="12">
        <v>218750</v>
      </c>
      <c r="T52" s="12">
        <v>64260</v>
      </c>
      <c r="U52" s="13">
        <f t="shared" si="112"/>
        <v>117306</v>
      </c>
      <c r="V52" s="11">
        <v>205882.3529411765</v>
      </c>
      <c r="W52" s="12">
        <v>84787.5</v>
      </c>
      <c r="X52" s="12">
        <v>93712.5</v>
      </c>
      <c r="Y52" s="12">
        <v>257352.94117647057</v>
      </c>
      <c r="Z52" s="12">
        <v>89250</v>
      </c>
      <c r="AA52" s="13">
        <f t="shared" si="113"/>
        <v>146197.05882352943</v>
      </c>
      <c r="AB52" s="11">
        <v>161684.78260869565</v>
      </c>
      <c r="AC52" s="11">
        <v>54264</v>
      </c>
      <c r="AD52" s="11">
        <v>59976</v>
      </c>
      <c r="AE52" s="12">
        <v>202105.97826086957</v>
      </c>
      <c r="AF52" s="12">
        <v>57120</v>
      </c>
      <c r="AG52" s="13">
        <f t="shared" si="114"/>
        <v>107030.15217391304</v>
      </c>
      <c r="AH52" s="11">
        <v>330555.5555555555</v>
      </c>
      <c r="AI52" s="12">
        <v>108528</v>
      </c>
      <c r="AJ52" s="12">
        <v>119952</v>
      </c>
      <c r="AK52" s="12">
        <v>413194.44444444438</v>
      </c>
      <c r="AL52" s="12">
        <v>114240</v>
      </c>
      <c r="AM52" s="13">
        <f t="shared" si="115"/>
        <v>217294</v>
      </c>
      <c r="AN52" s="11">
        <v>190217.39130434781</v>
      </c>
      <c r="AO52" s="12">
        <v>61047</v>
      </c>
      <c r="AP52" s="12">
        <v>67473</v>
      </c>
      <c r="AQ52" s="12">
        <v>237771.73913043481</v>
      </c>
      <c r="AR52" s="12">
        <v>64260</v>
      </c>
      <c r="AS52" s="13">
        <f t="shared" si="116"/>
        <v>124153.82608695651</v>
      </c>
      <c r="AT52" s="11">
        <v>223785.16624040922</v>
      </c>
      <c r="AU52" s="12">
        <v>64438.5</v>
      </c>
      <c r="AV52" s="12">
        <v>71221.5</v>
      </c>
      <c r="AW52" s="12">
        <v>279731.45780051156</v>
      </c>
      <c r="AX52" s="12">
        <v>67830</v>
      </c>
      <c r="AY52" s="13">
        <f t="shared" si="117"/>
        <v>141401.32480818414</v>
      </c>
      <c r="AZ52" s="11">
        <v>194800.94290204297</v>
      </c>
      <c r="BA52" s="12">
        <v>54264</v>
      </c>
      <c r="BB52" s="12">
        <v>59976</v>
      </c>
      <c r="BC52" s="12">
        <v>243501.17862755372</v>
      </c>
      <c r="BD52" s="12">
        <v>57120</v>
      </c>
      <c r="BE52" s="13">
        <f t="shared" si="118"/>
        <v>121932.42430591935</v>
      </c>
      <c r="BF52" s="11">
        <v>196100.40340654412</v>
      </c>
      <c r="BG52" s="12">
        <v>67830</v>
      </c>
      <c r="BH52" s="12">
        <v>74970</v>
      </c>
      <c r="BI52" s="12">
        <v>245125.50425818021</v>
      </c>
      <c r="BJ52" s="12">
        <v>71400</v>
      </c>
      <c r="BK52" s="13">
        <f t="shared" si="119"/>
        <v>131085.18153294487</v>
      </c>
      <c r="BL52" s="11">
        <v>228352.21044939719</v>
      </c>
      <c r="BM52" s="12">
        <v>74613</v>
      </c>
      <c r="BN52" s="12">
        <v>82467</v>
      </c>
      <c r="BO52" s="12">
        <v>285440.26306174649</v>
      </c>
      <c r="BP52" s="12">
        <v>78540</v>
      </c>
      <c r="BQ52" s="13">
        <f t="shared" si="120"/>
        <v>149882.49470222875</v>
      </c>
      <c r="BR52" s="11">
        <v>170977.01149425289</v>
      </c>
      <c r="BS52" s="12">
        <v>64438.5</v>
      </c>
      <c r="BT52" s="12">
        <v>71221.5</v>
      </c>
      <c r="BU52" s="12">
        <v>213721.2643678161</v>
      </c>
      <c r="BV52" s="12">
        <v>67830</v>
      </c>
      <c r="BW52" s="13">
        <f t="shared" si="121"/>
        <v>117637.6551724138</v>
      </c>
      <c r="BX52" s="11">
        <v>181890.43775984351</v>
      </c>
      <c r="BY52" s="11">
        <v>78004.5</v>
      </c>
      <c r="BZ52" s="11">
        <v>86215.5</v>
      </c>
      <c r="CA52" s="11">
        <v>227363.04719980436</v>
      </c>
      <c r="CB52" s="12">
        <v>82110</v>
      </c>
      <c r="CC52" s="13">
        <f t="shared" si="122"/>
        <v>131116.69699192958</v>
      </c>
      <c r="CD52" s="11">
        <v>333894.50056116719</v>
      </c>
      <c r="CE52" s="12">
        <v>115311</v>
      </c>
      <c r="CF52" s="12">
        <v>127449</v>
      </c>
      <c r="CG52" s="12">
        <v>417368.12570145901</v>
      </c>
      <c r="CH52" s="12">
        <v>121380</v>
      </c>
      <c r="CI52" s="13">
        <f t="shared" si="123"/>
        <v>223080.52525252523</v>
      </c>
      <c r="CJ52" s="11">
        <v>330709.88683607907</v>
      </c>
      <c r="CK52" s="12">
        <v>88179</v>
      </c>
      <c r="CL52" s="12">
        <v>97461</v>
      </c>
      <c r="CM52" s="12">
        <v>413387.35854509886</v>
      </c>
      <c r="CN52" s="12">
        <v>92820</v>
      </c>
      <c r="CO52" s="13">
        <f t="shared" si="124"/>
        <v>204511.44907623559</v>
      </c>
      <c r="CP52" s="11">
        <v>200102.4524556573</v>
      </c>
      <c r="CQ52" s="12">
        <v>22610</v>
      </c>
      <c r="CR52" s="105">
        <v>24990</v>
      </c>
      <c r="CS52" s="12">
        <v>250128.06556957166</v>
      </c>
      <c r="CT52" s="12">
        <v>23800</v>
      </c>
      <c r="CU52" s="13">
        <f t="shared" si="125"/>
        <v>104326.10360504579</v>
      </c>
      <c r="CV52" s="11">
        <v>169034.09090909094</v>
      </c>
      <c r="CW52" s="12">
        <v>18088</v>
      </c>
      <c r="CX52" s="12">
        <v>19992</v>
      </c>
      <c r="CY52" s="12">
        <v>211292.61363636365</v>
      </c>
      <c r="CZ52" s="12">
        <v>19040</v>
      </c>
      <c r="DA52" s="13">
        <f t="shared" si="126"/>
        <v>87489.340909090912</v>
      </c>
      <c r="DB52" s="11">
        <v>166685.34289556253</v>
      </c>
      <c r="DC52" s="12">
        <v>20349</v>
      </c>
      <c r="DD52" s="12">
        <v>22491</v>
      </c>
      <c r="DE52" s="12">
        <v>208356.67861945316</v>
      </c>
      <c r="DF52" s="12">
        <v>21420</v>
      </c>
      <c r="DG52" s="13">
        <f t="shared" si="127"/>
        <v>87860.404303003132</v>
      </c>
      <c r="DH52" s="11">
        <v>185602.48751004439</v>
      </c>
      <c r="DI52" s="12">
        <v>26001.5</v>
      </c>
      <c r="DJ52" s="12">
        <v>28738.5</v>
      </c>
      <c r="DK52" s="12">
        <v>232003.10938755551</v>
      </c>
      <c r="DL52" s="12">
        <v>27370</v>
      </c>
      <c r="DM52" s="13">
        <f t="shared" si="128"/>
        <v>99943.11937951998</v>
      </c>
      <c r="DN52" s="11">
        <v>196525.30056810676</v>
      </c>
      <c r="DO52" s="12">
        <v>29393</v>
      </c>
      <c r="DP52" s="105">
        <v>32487</v>
      </c>
      <c r="DQ52" s="12">
        <v>245656.62571013343</v>
      </c>
      <c r="DR52" s="12">
        <v>30940</v>
      </c>
      <c r="DS52" s="13">
        <f t="shared" si="129"/>
        <v>107000.38525564803</v>
      </c>
      <c r="DT52" s="11">
        <v>445192.66741488955</v>
      </c>
      <c r="DU52" s="12">
        <v>54264</v>
      </c>
      <c r="DV52" s="12">
        <v>59976</v>
      </c>
      <c r="DW52" s="12">
        <v>556490.83426861197</v>
      </c>
      <c r="DX52" s="12">
        <v>57120</v>
      </c>
      <c r="DY52" s="13">
        <f t="shared" si="130"/>
        <v>234608.70033670031</v>
      </c>
      <c r="DZ52" s="11">
        <v>445192.66741488955</v>
      </c>
      <c r="EA52" s="12">
        <v>54264</v>
      </c>
      <c r="EB52" s="12">
        <v>59976</v>
      </c>
      <c r="EC52" s="12">
        <v>556490.83426861197</v>
      </c>
      <c r="ED52" s="12">
        <v>57120</v>
      </c>
      <c r="EE52" s="13">
        <f t="shared" si="131"/>
        <v>234608.70033670031</v>
      </c>
      <c r="EF52" s="11">
        <v>240370.74784147073</v>
      </c>
      <c r="EG52" s="12">
        <v>27132</v>
      </c>
      <c r="EH52" s="12">
        <v>29988</v>
      </c>
      <c r="EI52" s="12">
        <v>300463.43480183842</v>
      </c>
      <c r="EJ52" s="12">
        <v>28560</v>
      </c>
      <c r="EK52" s="13">
        <f t="shared" si="132"/>
        <v>125302.83652866185</v>
      </c>
      <c r="EL52" s="11">
        <v>261272.55200159858</v>
      </c>
      <c r="EM52" s="12">
        <v>38437</v>
      </c>
      <c r="EN52" s="12">
        <v>42483</v>
      </c>
      <c r="EO52" s="12">
        <v>326590.69000199821</v>
      </c>
      <c r="EP52" s="12">
        <v>40460</v>
      </c>
      <c r="EQ52" s="13">
        <f t="shared" si="133"/>
        <v>141848.64840071936</v>
      </c>
      <c r="ER52" s="11">
        <v>230755.91792781188</v>
      </c>
      <c r="ES52" s="12">
        <v>24871</v>
      </c>
      <c r="ET52" s="12">
        <v>27489</v>
      </c>
      <c r="EU52" s="12">
        <v>288444.89740976482</v>
      </c>
      <c r="EV52" s="12">
        <v>26180</v>
      </c>
      <c r="EW52" s="13">
        <f t="shared" si="134"/>
        <v>119548.16306751533</v>
      </c>
      <c r="EX52" s="11">
        <v>235465.22237531826</v>
      </c>
      <c r="EY52" s="12">
        <v>20349</v>
      </c>
      <c r="EZ52" s="12">
        <v>22491</v>
      </c>
      <c r="FA52" s="12">
        <v>294331.52796914778</v>
      </c>
      <c r="FB52" s="12">
        <v>21420</v>
      </c>
      <c r="FC52" s="13">
        <f t="shared" si="135"/>
        <v>118811.35006889321</v>
      </c>
      <c r="FD52" s="11">
        <v>468623.8604367259</v>
      </c>
      <c r="FE52" s="12">
        <v>58786</v>
      </c>
      <c r="FF52" s="12">
        <v>64974</v>
      </c>
      <c r="FG52" s="12">
        <v>585779.82554590737</v>
      </c>
      <c r="FH52" s="12">
        <v>61880</v>
      </c>
      <c r="FI52" s="13">
        <f t="shared" si="136"/>
        <v>248008.73719652666</v>
      </c>
      <c r="FJ52" s="11">
        <v>340708.67404200736</v>
      </c>
      <c r="FK52" s="12">
        <v>31654</v>
      </c>
      <c r="FL52" s="12">
        <v>34986</v>
      </c>
      <c r="FM52" s="12">
        <v>425885.84255250916</v>
      </c>
      <c r="FN52" s="12">
        <v>33320</v>
      </c>
      <c r="FO52" s="13">
        <f t="shared" si="137"/>
        <v>173310.90331890332</v>
      </c>
      <c r="FP52" s="11">
        <v>313451.98011864675</v>
      </c>
      <c r="FQ52" s="12">
        <v>22610</v>
      </c>
      <c r="FR52" s="12">
        <v>24990</v>
      </c>
      <c r="FS52" s="12">
        <v>391814.9751483085</v>
      </c>
      <c r="FT52" s="12">
        <v>23800</v>
      </c>
      <c r="FU52" s="13">
        <f t="shared" si="138"/>
        <v>155333.39105339107</v>
      </c>
      <c r="FV52" s="11">
        <v>370335.51526305143</v>
      </c>
      <c r="FW52" s="12">
        <v>27132</v>
      </c>
      <c r="FX52" s="12">
        <v>29988</v>
      </c>
      <c r="FY52" s="12">
        <v>462919.39407881431</v>
      </c>
      <c r="FZ52" s="12">
        <v>28560</v>
      </c>
      <c r="GA52" s="13">
        <f t="shared" si="139"/>
        <v>183786.98186837314</v>
      </c>
      <c r="GB52" s="11">
        <v>398210.23146564665</v>
      </c>
      <c r="GC52" s="12">
        <v>39567.5</v>
      </c>
      <c r="GD52" s="12">
        <v>43732.5</v>
      </c>
      <c r="GE52" s="12">
        <v>497762.78933205834</v>
      </c>
      <c r="GF52" s="12">
        <v>41650</v>
      </c>
      <c r="GG52" s="13">
        <f t="shared" si="140"/>
        <v>204184.60415954102</v>
      </c>
      <c r="GH52" s="11">
        <v>319848.95930474158</v>
      </c>
      <c r="GI52" s="12">
        <v>21479.5</v>
      </c>
      <c r="GJ52" s="12">
        <v>23740.5</v>
      </c>
      <c r="GK52" s="12">
        <v>399811.1991309271</v>
      </c>
      <c r="GL52" s="12">
        <v>22610</v>
      </c>
      <c r="GM52" s="13">
        <f t="shared" si="141"/>
        <v>157498.03168713374</v>
      </c>
      <c r="GN52" s="11">
        <v>326376.48908647097</v>
      </c>
      <c r="GO52" s="12">
        <v>23740.5</v>
      </c>
      <c r="GP52" s="12">
        <v>26239.5</v>
      </c>
      <c r="GQ52" s="12">
        <v>407970.61135808885</v>
      </c>
      <c r="GR52" s="12">
        <v>24990</v>
      </c>
      <c r="GS52" s="13">
        <f t="shared" si="142"/>
        <v>161863.42008891195</v>
      </c>
    </row>
    <row r="53" spans="2:201" x14ac:dyDescent="0.25">
      <c r="B53" s="9" t="s">
        <v>94</v>
      </c>
      <c r="C53" s="14" t="s">
        <v>95</v>
      </c>
      <c r="D53" s="11">
        <v>74375</v>
      </c>
      <c r="E53" s="12">
        <v>54264</v>
      </c>
      <c r="F53" s="12">
        <v>59976</v>
      </c>
      <c r="G53" s="12">
        <v>92968.75</v>
      </c>
      <c r="H53" s="12">
        <v>57120</v>
      </c>
      <c r="I53" s="13">
        <v>67473</v>
      </c>
      <c r="J53" s="11">
        <v>74375</v>
      </c>
      <c r="K53" s="12">
        <v>61047</v>
      </c>
      <c r="L53" s="12">
        <v>67473</v>
      </c>
      <c r="M53" s="12">
        <v>92968.75</v>
      </c>
      <c r="N53" s="12">
        <v>64260</v>
      </c>
      <c r="O53" s="13">
        <v>74970</v>
      </c>
      <c r="P53" s="11">
        <v>87500</v>
      </c>
      <c r="Q53" s="12">
        <v>67830</v>
      </c>
      <c r="R53" s="12">
        <v>74970</v>
      </c>
      <c r="S53" s="12">
        <v>109375</v>
      </c>
      <c r="T53" s="12">
        <v>71400</v>
      </c>
      <c r="U53" s="13">
        <f t="shared" si="112"/>
        <v>82215</v>
      </c>
      <c r="V53" s="11">
        <v>102941.17647058825</v>
      </c>
      <c r="W53" s="12">
        <v>94962</v>
      </c>
      <c r="X53" s="12">
        <v>104958</v>
      </c>
      <c r="Y53" s="12">
        <v>128676.47058823529</v>
      </c>
      <c r="Z53" s="12">
        <v>99960</v>
      </c>
      <c r="AA53" s="13">
        <f t="shared" si="113"/>
        <v>106299.52941176473</v>
      </c>
      <c r="AB53" s="11">
        <v>80842.391304347824</v>
      </c>
      <c r="AC53" s="11">
        <v>61047</v>
      </c>
      <c r="AD53" s="11">
        <v>67473</v>
      </c>
      <c r="AE53" s="12">
        <v>101052.98913043478</v>
      </c>
      <c r="AF53" s="12">
        <v>64260</v>
      </c>
      <c r="AG53" s="13">
        <f t="shared" si="114"/>
        <v>74935.076086956513</v>
      </c>
      <c r="AH53" s="11">
        <v>165277.77777777775</v>
      </c>
      <c r="AI53" s="12">
        <v>122094</v>
      </c>
      <c r="AJ53" s="12">
        <v>134946</v>
      </c>
      <c r="AK53" s="12">
        <v>206597.22222222219</v>
      </c>
      <c r="AL53" s="12">
        <v>128520</v>
      </c>
      <c r="AM53" s="13">
        <f t="shared" si="115"/>
        <v>151487</v>
      </c>
      <c r="AN53" s="11">
        <v>95108.695652173905</v>
      </c>
      <c r="AO53" s="12">
        <v>64438.5</v>
      </c>
      <c r="AP53" s="12">
        <v>71221.5</v>
      </c>
      <c r="AQ53" s="12">
        <v>118885.86956521741</v>
      </c>
      <c r="AR53" s="12">
        <v>67830</v>
      </c>
      <c r="AS53" s="13">
        <f t="shared" si="116"/>
        <v>83496.913043478256</v>
      </c>
      <c r="AT53" s="11">
        <v>111892.58312020461</v>
      </c>
      <c r="AU53" s="12">
        <v>67830</v>
      </c>
      <c r="AV53" s="12">
        <v>74970</v>
      </c>
      <c r="AW53" s="12">
        <v>139865.72890025578</v>
      </c>
      <c r="AX53" s="12">
        <v>71400</v>
      </c>
      <c r="AY53" s="13">
        <f t="shared" si="117"/>
        <v>93191.662404092072</v>
      </c>
      <c r="AZ53" s="11">
        <v>97400.471451021484</v>
      </c>
      <c r="BA53" s="12">
        <v>57655.5</v>
      </c>
      <c r="BB53" s="12">
        <v>63724.5</v>
      </c>
      <c r="BC53" s="12">
        <v>121750.58931377686</v>
      </c>
      <c r="BD53" s="12">
        <v>60690</v>
      </c>
      <c r="BE53" s="13">
        <f t="shared" si="118"/>
        <v>80244.212152959677</v>
      </c>
      <c r="BF53" s="11">
        <v>98050.201703272061</v>
      </c>
      <c r="BG53" s="12">
        <v>74613</v>
      </c>
      <c r="BH53" s="12">
        <v>82467</v>
      </c>
      <c r="BI53" s="12">
        <v>122562.75212909011</v>
      </c>
      <c r="BJ53" s="12">
        <v>78540</v>
      </c>
      <c r="BK53" s="13">
        <f t="shared" si="119"/>
        <v>91246.590766472436</v>
      </c>
      <c r="BL53" s="11">
        <v>114176.10522469859</v>
      </c>
      <c r="BM53" s="12">
        <v>84787.5</v>
      </c>
      <c r="BN53" s="12">
        <v>93712.5</v>
      </c>
      <c r="BO53" s="12">
        <v>142720.13153087324</v>
      </c>
      <c r="BP53" s="12">
        <v>89250</v>
      </c>
      <c r="BQ53" s="13">
        <f t="shared" si="120"/>
        <v>104929.24735111436</v>
      </c>
      <c r="BR53" s="11">
        <v>85488.505747126444</v>
      </c>
      <c r="BS53" s="12">
        <v>71221.5</v>
      </c>
      <c r="BT53" s="12">
        <v>78718.5</v>
      </c>
      <c r="BU53" s="12">
        <v>106860.63218390805</v>
      </c>
      <c r="BV53" s="12">
        <v>74970</v>
      </c>
      <c r="BW53" s="13">
        <f t="shared" si="121"/>
        <v>83451.827586206899</v>
      </c>
      <c r="BX53" s="11">
        <v>90945.218879921755</v>
      </c>
      <c r="BY53" s="11">
        <v>88179</v>
      </c>
      <c r="BZ53" s="11">
        <v>97461</v>
      </c>
      <c r="CA53" s="11">
        <v>113681.52359990218</v>
      </c>
      <c r="CB53" s="12">
        <v>92820</v>
      </c>
      <c r="CC53" s="13">
        <f t="shared" si="122"/>
        <v>96617.34849596479</v>
      </c>
      <c r="CD53" s="11">
        <v>166947.2502805836</v>
      </c>
      <c r="CE53" s="12">
        <v>128877</v>
      </c>
      <c r="CF53" s="12">
        <v>142443</v>
      </c>
      <c r="CG53" s="12">
        <v>208684.0628507295</v>
      </c>
      <c r="CH53" s="12">
        <v>135660</v>
      </c>
      <c r="CI53" s="13">
        <f t="shared" si="123"/>
        <v>156522.26262626261</v>
      </c>
      <c r="CJ53" s="11">
        <v>165354.94341803953</v>
      </c>
      <c r="CK53" s="12">
        <v>98353.5</v>
      </c>
      <c r="CL53" s="12">
        <v>108706.5</v>
      </c>
      <c r="CM53" s="12">
        <v>206693.67927254943</v>
      </c>
      <c r="CN53" s="12">
        <v>103530</v>
      </c>
      <c r="CO53" s="13">
        <f t="shared" si="124"/>
        <v>136527.72453811779</v>
      </c>
      <c r="CP53" s="11">
        <v>100051.22622782865</v>
      </c>
      <c r="CQ53" s="12">
        <v>24871</v>
      </c>
      <c r="CR53" s="105">
        <v>27489</v>
      </c>
      <c r="CS53" s="12">
        <v>125064.03278478583</v>
      </c>
      <c r="CT53" s="12">
        <v>26180</v>
      </c>
      <c r="CU53" s="13">
        <f t="shared" si="125"/>
        <v>60731.051802522896</v>
      </c>
      <c r="CV53" s="11">
        <v>84517.04545454547</v>
      </c>
      <c r="CW53" s="12">
        <v>20349</v>
      </c>
      <c r="CX53" s="12">
        <v>22491</v>
      </c>
      <c r="CY53" s="12">
        <v>105646.30681818182</v>
      </c>
      <c r="CZ53" s="12">
        <v>21420</v>
      </c>
      <c r="DA53" s="13">
        <f t="shared" si="126"/>
        <v>50884.670454545456</v>
      </c>
      <c r="DB53" s="11">
        <v>83342.671447781264</v>
      </c>
      <c r="DC53" s="12">
        <v>21479.5</v>
      </c>
      <c r="DD53" s="12">
        <v>23740.5</v>
      </c>
      <c r="DE53" s="12">
        <v>104178.33930972658</v>
      </c>
      <c r="DF53" s="12">
        <v>22610</v>
      </c>
      <c r="DG53" s="13">
        <f t="shared" si="127"/>
        <v>51070.202151501566</v>
      </c>
      <c r="DH53" s="11">
        <v>92801.243755022195</v>
      </c>
      <c r="DI53" s="12">
        <v>29393</v>
      </c>
      <c r="DJ53" s="12">
        <v>32487</v>
      </c>
      <c r="DK53" s="12">
        <v>116001.55469377775</v>
      </c>
      <c r="DL53" s="12">
        <v>30940</v>
      </c>
      <c r="DM53" s="13">
        <f t="shared" si="128"/>
        <v>60324.55968975999</v>
      </c>
      <c r="DN53" s="11">
        <v>98262.650284053379</v>
      </c>
      <c r="DO53" s="12">
        <v>33915</v>
      </c>
      <c r="DP53" s="105">
        <v>37485</v>
      </c>
      <c r="DQ53" s="12">
        <v>122828.31285506672</v>
      </c>
      <c r="DR53" s="12">
        <v>35700</v>
      </c>
      <c r="DS53" s="13">
        <f t="shared" si="129"/>
        <v>65638.192627824013</v>
      </c>
      <c r="DT53" s="11">
        <v>222596.33370744478</v>
      </c>
      <c r="DU53" s="12">
        <v>58786</v>
      </c>
      <c r="DV53" s="12">
        <v>64974</v>
      </c>
      <c r="DW53" s="12">
        <v>278245.41713430599</v>
      </c>
      <c r="DX53" s="12">
        <v>61880</v>
      </c>
      <c r="DY53" s="13">
        <f t="shared" si="130"/>
        <v>137296.35016835015</v>
      </c>
      <c r="DZ53" s="11">
        <v>222596.33370744478</v>
      </c>
      <c r="EA53" s="12">
        <v>61047</v>
      </c>
      <c r="EB53" s="12">
        <v>67473</v>
      </c>
      <c r="EC53" s="12">
        <v>278245.41713430599</v>
      </c>
      <c r="ED53" s="12">
        <v>64260</v>
      </c>
      <c r="EE53" s="13">
        <f t="shared" si="131"/>
        <v>138724.35016835015</v>
      </c>
      <c r="EF53" s="11">
        <v>120185.37392073536</v>
      </c>
      <c r="EG53" s="12">
        <v>29393</v>
      </c>
      <c r="EH53" s="12">
        <v>32487</v>
      </c>
      <c r="EI53" s="12">
        <v>150231.71740091921</v>
      </c>
      <c r="EJ53" s="12">
        <v>30940</v>
      </c>
      <c r="EK53" s="13">
        <f t="shared" si="132"/>
        <v>72647.418264330918</v>
      </c>
      <c r="EL53" s="11">
        <v>130636.27600079929</v>
      </c>
      <c r="EM53" s="12">
        <v>42959</v>
      </c>
      <c r="EN53" s="12">
        <v>47481</v>
      </c>
      <c r="EO53" s="12">
        <v>163295.34500099911</v>
      </c>
      <c r="EP53" s="12">
        <v>45220</v>
      </c>
      <c r="EQ53" s="13">
        <f t="shared" si="133"/>
        <v>85918.324200359682</v>
      </c>
      <c r="ER53" s="11">
        <v>115377.95896390594</v>
      </c>
      <c r="ES53" s="12">
        <v>28262.5</v>
      </c>
      <c r="ET53" s="12">
        <v>31237.5</v>
      </c>
      <c r="EU53" s="12">
        <v>144222.44870488241</v>
      </c>
      <c r="EV53" s="12">
        <v>29750</v>
      </c>
      <c r="EW53" s="13">
        <f t="shared" si="134"/>
        <v>69770.081533757664</v>
      </c>
      <c r="EX53" s="11">
        <v>117732.61118765913</v>
      </c>
      <c r="EY53" s="12">
        <v>21479.5</v>
      </c>
      <c r="EZ53" s="12">
        <v>23740.5</v>
      </c>
      <c r="FA53" s="12">
        <v>147165.76398457389</v>
      </c>
      <c r="FB53" s="12">
        <v>22610</v>
      </c>
      <c r="FC53" s="13">
        <f t="shared" si="135"/>
        <v>66545.675034446613</v>
      </c>
      <c r="FD53" s="11">
        <v>234311.93021836295</v>
      </c>
      <c r="FE53" s="12">
        <v>65569</v>
      </c>
      <c r="FF53" s="12">
        <v>72471</v>
      </c>
      <c r="FG53" s="12">
        <v>292889.91277295368</v>
      </c>
      <c r="FH53" s="12">
        <v>69020</v>
      </c>
      <c r="FI53" s="13">
        <f t="shared" si="136"/>
        <v>146852.36859826333</v>
      </c>
      <c r="FJ53" s="11">
        <v>170354.33702100368</v>
      </c>
      <c r="FK53" s="12">
        <v>36176</v>
      </c>
      <c r="FL53" s="12">
        <v>39984</v>
      </c>
      <c r="FM53" s="12">
        <v>212942.92127625458</v>
      </c>
      <c r="FN53" s="12">
        <v>38080</v>
      </c>
      <c r="FO53" s="13">
        <f t="shared" si="137"/>
        <v>99507.451659451661</v>
      </c>
      <c r="FP53" s="11">
        <v>156725.99005932338</v>
      </c>
      <c r="FQ53" s="12">
        <v>24871</v>
      </c>
      <c r="FR53" s="12">
        <v>27489</v>
      </c>
      <c r="FS53" s="12">
        <v>195907.48757415425</v>
      </c>
      <c r="FT53" s="12">
        <v>26180</v>
      </c>
      <c r="FU53" s="13">
        <f t="shared" si="138"/>
        <v>86234.695526695534</v>
      </c>
      <c r="FV53" s="11">
        <v>185167.75763152572</v>
      </c>
      <c r="FW53" s="12">
        <v>30523.5</v>
      </c>
      <c r="FX53" s="12">
        <v>33736.5</v>
      </c>
      <c r="FY53" s="12">
        <v>231459.69703940715</v>
      </c>
      <c r="FZ53" s="12">
        <v>32130</v>
      </c>
      <c r="GA53" s="13">
        <f t="shared" si="139"/>
        <v>102603.49093418657</v>
      </c>
      <c r="GB53" s="11">
        <v>199105.11573282332</v>
      </c>
      <c r="GC53" s="12">
        <v>44089.5</v>
      </c>
      <c r="GD53" s="12">
        <v>48730.5</v>
      </c>
      <c r="GE53" s="12">
        <v>248881.39466602917</v>
      </c>
      <c r="GF53" s="12">
        <v>46410</v>
      </c>
      <c r="GG53" s="13">
        <f t="shared" si="140"/>
        <v>117443.30207977051</v>
      </c>
      <c r="GH53" s="11">
        <v>159924.47965237079</v>
      </c>
      <c r="GI53" s="12">
        <v>22610</v>
      </c>
      <c r="GJ53" s="12">
        <v>24990</v>
      </c>
      <c r="GK53" s="12">
        <v>199905.59956546355</v>
      </c>
      <c r="GL53" s="12">
        <v>23800</v>
      </c>
      <c r="GM53" s="13">
        <f t="shared" si="141"/>
        <v>86246.015843566871</v>
      </c>
      <c r="GN53" s="11">
        <v>163188.24454323549</v>
      </c>
      <c r="GO53" s="12">
        <v>26001.5</v>
      </c>
      <c r="GP53" s="12">
        <v>28738.5</v>
      </c>
      <c r="GQ53" s="12">
        <v>203985.30567904442</v>
      </c>
      <c r="GR53" s="12">
        <v>27370</v>
      </c>
      <c r="GS53" s="13">
        <f t="shared" si="142"/>
        <v>89856.710044455976</v>
      </c>
    </row>
    <row r="54" spans="2:201" x14ac:dyDescent="0.25">
      <c r="B54" s="9" t="s">
        <v>96</v>
      </c>
      <c r="C54" s="15" t="s">
        <v>97</v>
      </c>
      <c r="D54" s="11">
        <v>39865</v>
      </c>
      <c r="E54" s="12">
        <v>61047</v>
      </c>
      <c r="F54" s="12">
        <v>67473</v>
      </c>
      <c r="G54" s="12">
        <v>49831.25</v>
      </c>
      <c r="H54" s="12">
        <v>64260</v>
      </c>
      <c r="I54" s="13">
        <v>74970</v>
      </c>
      <c r="J54" s="11">
        <v>39865</v>
      </c>
      <c r="K54" s="12">
        <v>67830</v>
      </c>
      <c r="L54" s="12">
        <v>74970</v>
      </c>
      <c r="M54" s="12">
        <v>49831.25</v>
      </c>
      <c r="N54" s="12">
        <v>71400</v>
      </c>
      <c r="O54" s="13">
        <v>82467</v>
      </c>
      <c r="P54" s="11">
        <v>46900.000000000007</v>
      </c>
      <c r="Q54" s="12">
        <v>74613</v>
      </c>
      <c r="R54" s="12">
        <v>82467</v>
      </c>
      <c r="S54" s="12">
        <v>58625</v>
      </c>
      <c r="T54" s="12">
        <v>78540</v>
      </c>
      <c r="U54" s="13">
        <f t="shared" si="112"/>
        <v>68229</v>
      </c>
      <c r="V54" s="11">
        <v>55176.470588235301</v>
      </c>
      <c r="W54" s="12">
        <v>94962</v>
      </c>
      <c r="X54" s="12">
        <v>104958</v>
      </c>
      <c r="Y54" s="12">
        <v>68970.588235294126</v>
      </c>
      <c r="Z54" s="12">
        <v>99960</v>
      </c>
      <c r="AA54" s="13">
        <f t="shared" si="113"/>
        <v>84805.411764705874</v>
      </c>
      <c r="AB54" s="11">
        <v>43331.521739130432</v>
      </c>
      <c r="AC54" s="11">
        <v>67830</v>
      </c>
      <c r="AD54" s="11">
        <v>74970</v>
      </c>
      <c r="AE54" s="12">
        <v>54164.40217391304</v>
      </c>
      <c r="AF54" s="12">
        <v>71400</v>
      </c>
      <c r="AG54" s="13">
        <f t="shared" si="114"/>
        <v>62339.184782608689</v>
      </c>
      <c r="AH54" s="11">
        <v>88588.888888888876</v>
      </c>
      <c r="AI54" s="12">
        <v>122094</v>
      </c>
      <c r="AJ54" s="12">
        <v>134946</v>
      </c>
      <c r="AK54" s="12">
        <v>110736.11111111109</v>
      </c>
      <c r="AL54" s="12">
        <v>128520</v>
      </c>
      <c r="AM54" s="13">
        <f t="shared" si="115"/>
        <v>116977</v>
      </c>
      <c r="AN54" s="11">
        <v>50978.260869565209</v>
      </c>
      <c r="AO54" s="12">
        <v>74613</v>
      </c>
      <c r="AP54" s="12">
        <v>82467</v>
      </c>
      <c r="AQ54" s="12">
        <v>63722.826086956527</v>
      </c>
      <c r="AR54" s="12">
        <v>78540</v>
      </c>
      <c r="AS54" s="13">
        <f t="shared" si="116"/>
        <v>70064.217391304352</v>
      </c>
      <c r="AT54" s="11">
        <v>59974.424552429664</v>
      </c>
      <c r="AU54" s="12">
        <v>78004.5</v>
      </c>
      <c r="AV54" s="12">
        <v>86215.5</v>
      </c>
      <c r="AW54" s="12">
        <v>74968.030690537096</v>
      </c>
      <c r="AX54" s="12">
        <v>82110</v>
      </c>
      <c r="AY54" s="13">
        <f t="shared" si="117"/>
        <v>76254.491048593351</v>
      </c>
      <c r="AZ54" s="11">
        <v>52206.652697747508</v>
      </c>
      <c r="BA54" s="12">
        <v>64438.5</v>
      </c>
      <c r="BB54" s="12">
        <v>71221.5</v>
      </c>
      <c r="BC54" s="12">
        <v>65258.315872184394</v>
      </c>
      <c r="BD54" s="12">
        <v>67830</v>
      </c>
      <c r="BE54" s="13">
        <f t="shared" si="118"/>
        <v>64190.993713986383</v>
      </c>
      <c r="BF54" s="11">
        <v>52554.908112953824</v>
      </c>
      <c r="BG54" s="12">
        <v>81396</v>
      </c>
      <c r="BH54" s="12">
        <v>89964</v>
      </c>
      <c r="BI54" s="12">
        <v>65693.635141192295</v>
      </c>
      <c r="BJ54" s="12">
        <v>85680</v>
      </c>
      <c r="BK54" s="13">
        <f t="shared" si="119"/>
        <v>75057.708650829227</v>
      </c>
      <c r="BL54" s="11">
        <v>61198.392400438432</v>
      </c>
      <c r="BM54" s="12">
        <v>88179</v>
      </c>
      <c r="BN54" s="12">
        <v>97461</v>
      </c>
      <c r="BO54" s="12">
        <v>76497.990500548054</v>
      </c>
      <c r="BP54" s="12">
        <v>92820</v>
      </c>
      <c r="BQ54" s="13">
        <f t="shared" si="120"/>
        <v>83231.2765801973</v>
      </c>
      <c r="BR54" s="11">
        <v>45821.839080459773</v>
      </c>
      <c r="BS54" s="12">
        <v>78004.5</v>
      </c>
      <c r="BT54" s="12">
        <v>86215.5</v>
      </c>
      <c r="BU54" s="12">
        <v>57277.298850574713</v>
      </c>
      <c r="BV54" s="12">
        <v>82110</v>
      </c>
      <c r="BW54" s="13">
        <f t="shared" si="121"/>
        <v>69885.827586206899</v>
      </c>
      <c r="BX54" s="11">
        <v>48746.637319638066</v>
      </c>
      <c r="BY54" s="11">
        <v>91570.5</v>
      </c>
      <c r="BZ54" s="11">
        <v>101209.5</v>
      </c>
      <c r="CA54" s="11">
        <v>60933.29664954757</v>
      </c>
      <c r="CB54" s="12">
        <v>96390</v>
      </c>
      <c r="CC54" s="13">
        <f t="shared" si="122"/>
        <v>79769.986793837132</v>
      </c>
      <c r="CD54" s="11">
        <v>89483.726150392817</v>
      </c>
      <c r="CE54" s="12">
        <v>128877</v>
      </c>
      <c r="CF54" s="12">
        <v>142443</v>
      </c>
      <c r="CG54" s="12">
        <v>111854.65768799101</v>
      </c>
      <c r="CH54" s="12">
        <v>135660</v>
      </c>
      <c r="CI54" s="13">
        <f t="shared" si="123"/>
        <v>121663.67676767676</v>
      </c>
      <c r="CJ54" s="11">
        <v>88630.249672069214</v>
      </c>
      <c r="CK54" s="12">
        <v>98353.5</v>
      </c>
      <c r="CL54" s="12">
        <v>108706.5</v>
      </c>
      <c r="CM54" s="12">
        <v>110787.81209008649</v>
      </c>
      <c r="CN54" s="12">
        <v>103530</v>
      </c>
      <c r="CO54" s="13">
        <f t="shared" si="124"/>
        <v>102001.61235243114</v>
      </c>
      <c r="CP54" s="11">
        <v>53627.457258116148</v>
      </c>
      <c r="CQ54" s="12">
        <v>27132</v>
      </c>
      <c r="CR54" s="105">
        <v>29988</v>
      </c>
      <c r="CS54" s="12">
        <v>67034.321572645204</v>
      </c>
      <c r="CT54" s="12">
        <v>28560</v>
      </c>
      <c r="CU54" s="13">
        <f t="shared" si="125"/>
        <v>41268.355766152272</v>
      </c>
      <c r="CV54" s="11">
        <v>45301.13636363636</v>
      </c>
      <c r="CW54" s="12">
        <v>22610</v>
      </c>
      <c r="CX54" s="12">
        <v>24990</v>
      </c>
      <c r="CY54" s="12">
        <v>56626.420454545456</v>
      </c>
      <c r="CZ54" s="12">
        <v>23800</v>
      </c>
      <c r="DA54" s="13">
        <f t="shared" si="126"/>
        <v>34665.511363636368</v>
      </c>
      <c r="DB54" s="11">
        <v>44671.671896010754</v>
      </c>
      <c r="DC54" s="12">
        <v>24871</v>
      </c>
      <c r="DD54" s="12">
        <v>27489</v>
      </c>
      <c r="DE54" s="12">
        <v>55839.589870013442</v>
      </c>
      <c r="DF54" s="12">
        <v>26180</v>
      </c>
      <c r="DG54" s="13">
        <f t="shared" si="127"/>
        <v>35810.252353204836</v>
      </c>
      <c r="DH54" s="11">
        <v>49741.466652691903</v>
      </c>
      <c r="DI54" s="12">
        <v>30523.5</v>
      </c>
      <c r="DJ54" s="12">
        <v>33736.5</v>
      </c>
      <c r="DK54" s="12">
        <v>62176.833315864875</v>
      </c>
      <c r="DL54" s="12">
        <v>32130</v>
      </c>
      <c r="DM54" s="13">
        <f t="shared" si="128"/>
        <v>41661.659993711357</v>
      </c>
      <c r="DN54" s="11">
        <v>52668.780552252618</v>
      </c>
      <c r="DO54" s="12">
        <v>33915</v>
      </c>
      <c r="DP54" s="105">
        <v>37485</v>
      </c>
      <c r="DQ54" s="12">
        <v>65835.975690315769</v>
      </c>
      <c r="DR54" s="12">
        <v>35700</v>
      </c>
      <c r="DS54" s="13">
        <f t="shared" si="129"/>
        <v>45120.951248513673</v>
      </c>
      <c r="DT54" s="11">
        <v>119311.63486719041</v>
      </c>
      <c r="DU54" s="12">
        <v>61047</v>
      </c>
      <c r="DV54" s="12">
        <v>67473</v>
      </c>
      <c r="DW54" s="12">
        <v>149139.54358398801</v>
      </c>
      <c r="DX54" s="12">
        <v>64260</v>
      </c>
      <c r="DY54" s="13">
        <f t="shared" si="130"/>
        <v>92246.235690235684</v>
      </c>
      <c r="DZ54" s="11">
        <v>119311.63486719041</v>
      </c>
      <c r="EA54" s="12">
        <v>62177.5</v>
      </c>
      <c r="EB54" s="12">
        <v>68722.5</v>
      </c>
      <c r="EC54" s="12">
        <v>149139.54358398801</v>
      </c>
      <c r="ED54" s="12">
        <v>65450</v>
      </c>
      <c r="EE54" s="13">
        <f t="shared" si="131"/>
        <v>92960.235690235684</v>
      </c>
      <c r="EF54" s="11">
        <v>64419.360421514139</v>
      </c>
      <c r="EG54" s="12">
        <v>31654</v>
      </c>
      <c r="EH54" s="12">
        <v>34986</v>
      </c>
      <c r="EI54" s="12">
        <v>80524.200526892688</v>
      </c>
      <c r="EJ54" s="12">
        <v>33320</v>
      </c>
      <c r="EK54" s="13">
        <f t="shared" si="132"/>
        <v>48980.712189681362</v>
      </c>
      <c r="EL54" s="11">
        <v>70021.04393642841</v>
      </c>
      <c r="EM54" s="12">
        <v>42959</v>
      </c>
      <c r="EN54" s="12">
        <v>47481</v>
      </c>
      <c r="EO54" s="12">
        <v>87526.304920535535</v>
      </c>
      <c r="EP54" s="12">
        <v>45220</v>
      </c>
      <c r="EQ54" s="13">
        <f t="shared" si="133"/>
        <v>58641.469771392782</v>
      </c>
      <c r="ER54" s="11">
        <v>61842.586004653574</v>
      </c>
      <c r="ES54" s="12">
        <v>29393</v>
      </c>
      <c r="ET54" s="12">
        <v>32487</v>
      </c>
      <c r="EU54" s="12">
        <v>77303.232505816981</v>
      </c>
      <c r="EV54" s="12">
        <v>30940</v>
      </c>
      <c r="EW54" s="13">
        <f t="shared" si="134"/>
        <v>46393.163702094113</v>
      </c>
      <c r="EX54" s="11">
        <v>63104.67959658528</v>
      </c>
      <c r="EY54" s="12">
        <v>24871</v>
      </c>
      <c r="EZ54" s="12">
        <v>27489</v>
      </c>
      <c r="FA54" s="12">
        <v>78880.849495731614</v>
      </c>
      <c r="FB54" s="12">
        <v>26180</v>
      </c>
      <c r="FC54" s="13">
        <f t="shared" si="135"/>
        <v>44105.10581846338</v>
      </c>
      <c r="FD54" s="11">
        <v>125591.19459704254</v>
      </c>
      <c r="FE54" s="12">
        <v>67830</v>
      </c>
      <c r="FF54" s="12">
        <v>74970</v>
      </c>
      <c r="FG54" s="12">
        <v>156988.99324630317</v>
      </c>
      <c r="FH54" s="12">
        <v>71400</v>
      </c>
      <c r="FI54" s="13">
        <f t="shared" si="136"/>
        <v>99356.03756866914</v>
      </c>
      <c r="FJ54" s="11">
        <v>91309.924643257982</v>
      </c>
      <c r="FK54" s="12">
        <v>36176</v>
      </c>
      <c r="FL54" s="12">
        <v>39984</v>
      </c>
      <c r="FM54" s="12">
        <v>114137.40580407246</v>
      </c>
      <c r="FN54" s="12">
        <v>38080</v>
      </c>
      <c r="FO54" s="13">
        <f t="shared" si="137"/>
        <v>63937.466089466085</v>
      </c>
      <c r="FP54" s="11">
        <v>84005.130671797335</v>
      </c>
      <c r="FQ54" s="12">
        <v>27132</v>
      </c>
      <c r="FR54" s="12">
        <v>29988</v>
      </c>
      <c r="FS54" s="12">
        <v>105006.41333974666</v>
      </c>
      <c r="FT54" s="12">
        <v>28560</v>
      </c>
      <c r="FU54" s="13">
        <f t="shared" si="138"/>
        <v>54938.308802308791</v>
      </c>
      <c r="FV54" s="11">
        <v>99249.918090497798</v>
      </c>
      <c r="FW54" s="12">
        <v>31654</v>
      </c>
      <c r="FX54" s="12">
        <v>34986</v>
      </c>
      <c r="FY54" s="12">
        <v>124062.39761312224</v>
      </c>
      <c r="FZ54" s="12">
        <v>33320</v>
      </c>
      <c r="GA54" s="13">
        <f t="shared" si="139"/>
        <v>64654.463140724009</v>
      </c>
      <c r="GB54" s="11">
        <v>106720.34203279333</v>
      </c>
      <c r="GC54" s="12">
        <v>44089.5</v>
      </c>
      <c r="GD54" s="12">
        <v>48730.5</v>
      </c>
      <c r="GE54" s="12">
        <v>133400.42754099166</v>
      </c>
      <c r="GF54" s="12">
        <v>46410</v>
      </c>
      <c r="GG54" s="13">
        <f t="shared" si="140"/>
        <v>75870.153914757</v>
      </c>
      <c r="GH54" s="11">
        <v>85719.521093670759</v>
      </c>
      <c r="GI54" s="12">
        <v>26001.5</v>
      </c>
      <c r="GJ54" s="12">
        <v>28738.5</v>
      </c>
      <c r="GK54" s="12">
        <v>107149.40136708845</v>
      </c>
      <c r="GL54" s="12">
        <v>27370</v>
      </c>
      <c r="GM54" s="13">
        <f t="shared" si="141"/>
        <v>54995.784492151834</v>
      </c>
      <c r="GN54" s="11">
        <v>87468.899075174239</v>
      </c>
      <c r="GO54" s="12">
        <v>28262.5</v>
      </c>
      <c r="GP54" s="12">
        <v>31237.5</v>
      </c>
      <c r="GQ54" s="12">
        <v>109336.1238439678</v>
      </c>
      <c r="GR54" s="12">
        <v>29750</v>
      </c>
      <c r="GS54" s="13">
        <f t="shared" si="142"/>
        <v>57211.004583828406</v>
      </c>
    </row>
    <row r="55" spans="2:201" x14ac:dyDescent="0.25">
      <c r="B55" s="9" t="s">
        <v>98</v>
      </c>
      <c r="C55" s="15" t="s">
        <v>99</v>
      </c>
      <c r="D55" s="11">
        <v>45815</v>
      </c>
      <c r="E55" s="12">
        <v>67830</v>
      </c>
      <c r="F55" s="12">
        <v>74970</v>
      </c>
      <c r="G55" s="12">
        <v>57268.75</v>
      </c>
      <c r="H55" s="12">
        <v>71400</v>
      </c>
      <c r="I55" s="13">
        <v>82467</v>
      </c>
      <c r="J55" s="11">
        <v>45815</v>
      </c>
      <c r="K55" s="12">
        <v>74613</v>
      </c>
      <c r="L55" s="12">
        <v>82467</v>
      </c>
      <c r="M55" s="12">
        <v>57268.75</v>
      </c>
      <c r="N55" s="12">
        <v>78540</v>
      </c>
      <c r="O55" s="13">
        <v>89964</v>
      </c>
      <c r="P55" s="11">
        <v>53900</v>
      </c>
      <c r="Q55" s="12">
        <v>81396</v>
      </c>
      <c r="R55" s="12">
        <v>89964</v>
      </c>
      <c r="S55" s="12">
        <v>67375</v>
      </c>
      <c r="T55" s="12">
        <v>85680</v>
      </c>
      <c r="U55" s="13">
        <f t="shared" si="112"/>
        <v>75663</v>
      </c>
      <c r="V55" s="11">
        <v>63411.76470588235</v>
      </c>
      <c r="W55" s="12">
        <v>108528</v>
      </c>
      <c r="X55" s="12">
        <v>119952</v>
      </c>
      <c r="Y55" s="12">
        <v>79264.705882352951</v>
      </c>
      <c r="Z55" s="12">
        <v>114240</v>
      </c>
      <c r="AA55" s="13">
        <f t="shared" si="113"/>
        <v>97079.294117647063</v>
      </c>
      <c r="AB55" s="11">
        <v>49798.913043478256</v>
      </c>
      <c r="AC55" s="11">
        <v>74613</v>
      </c>
      <c r="AD55" s="11">
        <v>82467</v>
      </c>
      <c r="AE55" s="12">
        <v>62248.641304347824</v>
      </c>
      <c r="AF55" s="12">
        <v>78540</v>
      </c>
      <c r="AG55" s="13">
        <f t="shared" si="114"/>
        <v>69533.510869565216</v>
      </c>
      <c r="AH55" s="11">
        <v>101811.11111111109</v>
      </c>
      <c r="AI55" s="12">
        <v>135660</v>
      </c>
      <c r="AJ55" s="12">
        <v>149940</v>
      </c>
      <c r="AK55" s="12">
        <v>127263.88888888888</v>
      </c>
      <c r="AL55" s="12">
        <v>142800</v>
      </c>
      <c r="AM55" s="13">
        <f t="shared" si="115"/>
        <v>131495</v>
      </c>
      <c r="AN55" s="11">
        <v>58586.956521739128</v>
      </c>
      <c r="AO55" s="12">
        <v>81396</v>
      </c>
      <c r="AP55" s="12">
        <v>89964</v>
      </c>
      <c r="AQ55" s="12">
        <v>73233.695652173919</v>
      </c>
      <c r="AR55" s="12">
        <v>85680</v>
      </c>
      <c r="AS55" s="13">
        <f t="shared" si="116"/>
        <v>77772.130434782623</v>
      </c>
      <c r="AT55" s="11">
        <v>68925.831202046043</v>
      </c>
      <c r="AU55" s="12">
        <v>84787.5</v>
      </c>
      <c r="AV55" s="12">
        <v>93712.5</v>
      </c>
      <c r="AW55" s="12">
        <v>86157.289002557533</v>
      </c>
      <c r="AX55" s="12">
        <v>89250</v>
      </c>
      <c r="AY55" s="13">
        <f t="shared" si="117"/>
        <v>84566.624040920724</v>
      </c>
      <c r="AZ55" s="11">
        <v>59998.69041382923</v>
      </c>
      <c r="BA55" s="12">
        <v>71221.5</v>
      </c>
      <c r="BB55" s="12">
        <v>78718.5</v>
      </c>
      <c r="BC55" s="12">
        <v>74998.363017286538</v>
      </c>
      <c r="BD55" s="12">
        <v>74970</v>
      </c>
      <c r="BE55" s="13">
        <f t="shared" si="118"/>
        <v>71981.410686223157</v>
      </c>
      <c r="BF55" s="11">
        <v>60398.924249215605</v>
      </c>
      <c r="BG55" s="12">
        <v>88179</v>
      </c>
      <c r="BH55" s="12">
        <v>97461</v>
      </c>
      <c r="BI55" s="12">
        <v>75498.655311519498</v>
      </c>
      <c r="BJ55" s="12">
        <v>92820</v>
      </c>
      <c r="BK55" s="13">
        <f t="shared" si="119"/>
        <v>82871.515912147021</v>
      </c>
      <c r="BL55" s="11">
        <v>70332.480818414318</v>
      </c>
      <c r="BM55" s="12">
        <v>98353.5</v>
      </c>
      <c r="BN55" s="12">
        <v>108706.5</v>
      </c>
      <c r="BO55" s="12">
        <v>87915.601023017894</v>
      </c>
      <c r="BP55" s="12">
        <v>103530</v>
      </c>
      <c r="BQ55" s="13">
        <f t="shared" si="120"/>
        <v>93767.616368286443</v>
      </c>
      <c r="BR55" s="11">
        <v>52660.919540229879</v>
      </c>
      <c r="BS55" s="12">
        <v>84787.5</v>
      </c>
      <c r="BT55" s="12">
        <v>93712.5</v>
      </c>
      <c r="BU55" s="12">
        <v>65826.149425287353</v>
      </c>
      <c r="BV55" s="12">
        <v>89250</v>
      </c>
      <c r="BW55" s="13">
        <f t="shared" si="121"/>
        <v>77247.413793103449</v>
      </c>
      <c r="BX55" s="11">
        <v>56022.254830031787</v>
      </c>
      <c r="BY55" s="11">
        <v>101745</v>
      </c>
      <c r="BZ55" s="11">
        <v>112455</v>
      </c>
      <c r="CA55" s="11">
        <v>70027.818537539744</v>
      </c>
      <c r="CB55" s="12">
        <v>107100</v>
      </c>
      <c r="CC55" s="13">
        <f t="shared" si="122"/>
        <v>89470.014673514306</v>
      </c>
      <c r="CD55" s="11">
        <v>102839.50617283949</v>
      </c>
      <c r="CE55" s="12">
        <v>142443</v>
      </c>
      <c r="CF55" s="12">
        <v>157437</v>
      </c>
      <c r="CG55" s="12">
        <v>128549.38271604938</v>
      </c>
      <c r="CH55" s="12">
        <v>149940</v>
      </c>
      <c r="CI55" s="13">
        <f t="shared" si="123"/>
        <v>136241.77777777778</v>
      </c>
      <c r="CJ55" s="11">
        <v>101858.64514551235</v>
      </c>
      <c r="CK55" s="12">
        <v>111919.5</v>
      </c>
      <c r="CL55" s="12">
        <v>123700.5</v>
      </c>
      <c r="CM55" s="12">
        <v>127323.30643189042</v>
      </c>
      <c r="CN55" s="12">
        <v>117810</v>
      </c>
      <c r="CO55" s="13">
        <f t="shared" si="124"/>
        <v>116522.39031548056</v>
      </c>
      <c r="CP55" s="11">
        <v>61631.555356342455</v>
      </c>
      <c r="CQ55" s="12">
        <v>29393</v>
      </c>
      <c r="CR55" s="105">
        <v>32487</v>
      </c>
      <c r="CS55" s="12">
        <v>77039.444195428063</v>
      </c>
      <c r="CT55" s="12">
        <v>30940</v>
      </c>
      <c r="CU55" s="13">
        <f t="shared" si="125"/>
        <v>46298.199910354102</v>
      </c>
      <c r="CV55" s="11">
        <v>52062.5</v>
      </c>
      <c r="CW55" s="12">
        <v>24871</v>
      </c>
      <c r="CX55" s="12">
        <v>27489</v>
      </c>
      <c r="CY55" s="12">
        <v>65078.125</v>
      </c>
      <c r="CZ55" s="12">
        <v>26180</v>
      </c>
      <c r="DA55" s="13">
        <f t="shared" si="126"/>
        <v>39136.125</v>
      </c>
      <c r="DB55" s="11">
        <v>51339.085611833259</v>
      </c>
      <c r="DC55" s="12">
        <v>27132</v>
      </c>
      <c r="DD55" s="12">
        <v>29988</v>
      </c>
      <c r="DE55" s="12">
        <v>64173.857014791574</v>
      </c>
      <c r="DF55" s="12">
        <v>28560</v>
      </c>
      <c r="DG55" s="13">
        <f t="shared" si="127"/>
        <v>40238.588525324965</v>
      </c>
      <c r="DH55" s="11">
        <v>57165.566153093663</v>
      </c>
      <c r="DI55" s="12">
        <v>33915</v>
      </c>
      <c r="DJ55" s="12">
        <v>37485</v>
      </c>
      <c r="DK55" s="12">
        <v>71456.957691367075</v>
      </c>
      <c r="DL55" s="12">
        <v>35700</v>
      </c>
      <c r="DM55" s="13">
        <f t="shared" si="128"/>
        <v>47144.504768892148</v>
      </c>
      <c r="DN55" s="11">
        <v>60529.792574976884</v>
      </c>
      <c r="DO55" s="12">
        <v>38437</v>
      </c>
      <c r="DP55" s="105">
        <v>42483</v>
      </c>
      <c r="DQ55" s="12">
        <v>75662.240718721092</v>
      </c>
      <c r="DR55" s="12">
        <v>40460</v>
      </c>
      <c r="DS55" s="13">
        <f t="shared" si="129"/>
        <v>51514.406658739594</v>
      </c>
      <c r="DT55" s="11">
        <v>137119.341563786</v>
      </c>
      <c r="DU55" s="12">
        <v>65569</v>
      </c>
      <c r="DV55" s="12">
        <v>72471</v>
      </c>
      <c r="DW55" s="12">
        <v>171399.17695473251</v>
      </c>
      <c r="DX55" s="12">
        <v>69020</v>
      </c>
      <c r="DY55" s="13">
        <f t="shared" si="130"/>
        <v>103115.70370370371</v>
      </c>
      <c r="DZ55" s="11">
        <v>137119.341563786</v>
      </c>
      <c r="EA55" s="12">
        <v>67830</v>
      </c>
      <c r="EB55" s="12">
        <v>74970</v>
      </c>
      <c r="EC55" s="12">
        <v>171399.17695473251</v>
      </c>
      <c r="ED55" s="12">
        <v>71400</v>
      </c>
      <c r="EE55" s="13">
        <f t="shared" si="131"/>
        <v>104543.70370370371</v>
      </c>
      <c r="EF55" s="11">
        <v>74034.190335172971</v>
      </c>
      <c r="EG55" s="12">
        <v>33915</v>
      </c>
      <c r="EH55" s="12">
        <v>37485</v>
      </c>
      <c r="EI55" s="12">
        <v>92542.737918966217</v>
      </c>
      <c r="EJ55" s="12">
        <v>35700</v>
      </c>
      <c r="EK55" s="13">
        <f t="shared" si="132"/>
        <v>54735.38565082784</v>
      </c>
      <c r="EL55" s="11">
        <v>80471.946016492351</v>
      </c>
      <c r="EM55" s="12">
        <v>47481</v>
      </c>
      <c r="EN55" s="12">
        <v>52479</v>
      </c>
      <c r="EO55" s="12">
        <v>100589.93252061545</v>
      </c>
      <c r="EP55" s="12">
        <v>49980</v>
      </c>
      <c r="EQ55" s="13">
        <f t="shared" si="133"/>
        <v>66200.375707421554</v>
      </c>
      <c r="ER55" s="11">
        <v>71072.822721766046</v>
      </c>
      <c r="ES55" s="12">
        <v>32784.5</v>
      </c>
      <c r="ET55" s="12">
        <v>36235.5</v>
      </c>
      <c r="EU55" s="12">
        <v>88841.02840220755</v>
      </c>
      <c r="EV55" s="12">
        <v>34510</v>
      </c>
      <c r="EW55" s="13">
        <f t="shared" si="134"/>
        <v>52688.770224794724</v>
      </c>
      <c r="EX55" s="11">
        <v>72523.28849159801</v>
      </c>
      <c r="EY55" s="12">
        <v>27132</v>
      </c>
      <c r="EZ55" s="12">
        <v>29988</v>
      </c>
      <c r="FA55" s="12">
        <v>90654.110614497506</v>
      </c>
      <c r="FB55" s="12">
        <v>28560</v>
      </c>
      <c r="FC55" s="13">
        <f t="shared" si="135"/>
        <v>49771.479821219102</v>
      </c>
      <c r="FD55" s="11">
        <v>144336.14901451158</v>
      </c>
      <c r="FE55" s="12">
        <v>73482.5</v>
      </c>
      <c r="FF55" s="12">
        <v>81217.5</v>
      </c>
      <c r="FG55" s="12">
        <v>180420.18626813951</v>
      </c>
      <c r="FH55" s="12">
        <v>77350</v>
      </c>
      <c r="FI55" s="13">
        <f t="shared" si="136"/>
        <v>111361.26705653023</v>
      </c>
      <c r="FJ55" s="11">
        <v>104938.27160493826</v>
      </c>
      <c r="FK55" s="12">
        <v>40698</v>
      </c>
      <c r="FL55" s="12">
        <v>44982</v>
      </c>
      <c r="FM55" s="12">
        <v>131172.83950617284</v>
      </c>
      <c r="FN55" s="12">
        <v>42840</v>
      </c>
      <c r="FO55" s="13">
        <f t="shared" si="137"/>
        <v>72926.222222222219</v>
      </c>
      <c r="FP55" s="11">
        <v>96543.209876543202</v>
      </c>
      <c r="FQ55" s="12">
        <v>29393</v>
      </c>
      <c r="FR55" s="12">
        <v>32487</v>
      </c>
      <c r="FS55" s="12">
        <v>120679.01234567902</v>
      </c>
      <c r="FT55" s="12">
        <v>30940</v>
      </c>
      <c r="FU55" s="13">
        <f t="shared" si="138"/>
        <v>62008.444444444453</v>
      </c>
      <c r="FV55" s="11">
        <v>114063.33870101983</v>
      </c>
      <c r="FW55" s="12">
        <v>35045.5</v>
      </c>
      <c r="FX55" s="12">
        <v>38734.5</v>
      </c>
      <c r="FY55" s="12">
        <v>142579.17337627482</v>
      </c>
      <c r="FZ55" s="12">
        <v>36890</v>
      </c>
      <c r="GA55" s="13">
        <f t="shared" si="139"/>
        <v>73462.502415458934</v>
      </c>
      <c r="GB55" s="11">
        <v>122648.75129141918</v>
      </c>
      <c r="GC55" s="12">
        <v>49742</v>
      </c>
      <c r="GD55" s="12">
        <v>54978</v>
      </c>
      <c r="GE55" s="12">
        <v>153310.93911427399</v>
      </c>
      <c r="GF55" s="12">
        <v>52360</v>
      </c>
      <c r="GG55" s="13">
        <f t="shared" si="140"/>
        <v>86607.938081138622</v>
      </c>
      <c r="GH55" s="11">
        <v>98513.479465860422</v>
      </c>
      <c r="GI55" s="12">
        <v>28262.5</v>
      </c>
      <c r="GJ55" s="12">
        <v>31237.5</v>
      </c>
      <c r="GK55" s="12">
        <v>123141.84933232554</v>
      </c>
      <c r="GL55" s="12">
        <v>29750</v>
      </c>
      <c r="GM55" s="13">
        <f t="shared" si="141"/>
        <v>62181.065759637182</v>
      </c>
      <c r="GN55" s="11">
        <v>100523.95863863308</v>
      </c>
      <c r="GO55" s="12">
        <v>30523.5</v>
      </c>
      <c r="GP55" s="12">
        <v>33736.5</v>
      </c>
      <c r="GQ55" s="12">
        <v>125654.94829829136</v>
      </c>
      <c r="GR55" s="12">
        <v>32130</v>
      </c>
      <c r="GS55" s="13">
        <f t="shared" si="142"/>
        <v>64513.781387384886</v>
      </c>
    </row>
    <row r="56" spans="2:201" x14ac:dyDescent="0.25">
      <c r="B56" s="9" t="s">
        <v>100</v>
      </c>
      <c r="C56" s="15" t="s">
        <v>101</v>
      </c>
      <c r="D56" s="11">
        <v>77350</v>
      </c>
      <c r="E56" s="12">
        <v>61047</v>
      </c>
      <c r="F56" s="12">
        <v>67473</v>
      </c>
      <c r="G56" s="12">
        <v>96687.5</v>
      </c>
      <c r="H56" s="12">
        <v>64260</v>
      </c>
      <c r="I56" s="13">
        <v>74970</v>
      </c>
      <c r="J56" s="11">
        <v>77350</v>
      </c>
      <c r="K56" s="12">
        <v>67830</v>
      </c>
      <c r="L56" s="12">
        <v>74970</v>
      </c>
      <c r="M56" s="12">
        <v>96687.5</v>
      </c>
      <c r="N56" s="12">
        <v>71400</v>
      </c>
      <c r="O56" s="13">
        <v>82467</v>
      </c>
      <c r="P56" s="11">
        <v>91000.000000000015</v>
      </c>
      <c r="Q56" s="12">
        <v>74613</v>
      </c>
      <c r="R56" s="12">
        <v>82467</v>
      </c>
      <c r="S56" s="12">
        <v>113750</v>
      </c>
      <c r="T56" s="12">
        <v>78540</v>
      </c>
      <c r="U56" s="13">
        <f t="shared" si="112"/>
        <v>88074</v>
      </c>
      <c r="V56" s="11">
        <v>107058.82352941178</v>
      </c>
      <c r="W56" s="12">
        <v>94962</v>
      </c>
      <c r="X56" s="12">
        <v>104958</v>
      </c>
      <c r="Y56" s="12">
        <v>133823.5294117647</v>
      </c>
      <c r="Z56" s="12">
        <v>99960</v>
      </c>
      <c r="AA56" s="13">
        <f t="shared" si="113"/>
        <v>108152.4705882353</v>
      </c>
      <c r="AB56" s="11">
        <v>84076.086956521729</v>
      </c>
      <c r="AC56" s="11">
        <v>67830</v>
      </c>
      <c r="AD56" s="11">
        <v>74970</v>
      </c>
      <c r="AE56" s="12">
        <v>105095.10869565216</v>
      </c>
      <c r="AF56" s="12">
        <v>71400</v>
      </c>
      <c r="AG56" s="13">
        <f t="shared" si="114"/>
        <v>80674.239130434784</v>
      </c>
      <c r="AH56" s="11">
        <v>171888.88888888888</v>
      </c>
      <c r="AI56" s="12">
        <v>118702.5</v>
      </c>
      <c r="AJ56" s="12">
        <v>131197.5</v>
      </c>
      <c r="AK56" s="12">
        <v>214861.11111111112</v>
      </c>
      <c r="AL56" s="12">
        <v>124950</v>
      </c>
      <c r="AM56" s="13">
        <f t="shared" si="115"/>
        <v>152320</v>
      </c>
      <c r="AN56" s="11">
        <v>98913.043478260865</v>
      </c>
      <c r="AO56" s="12">
        <v>74613</v>
      </c>
      <c r="AP56" s="12">
        <v>82467</v>
      </c>
      <c r="AQ56" s="12">
        <v>123641.30434782608</v>
      </c>
      <c r="AR56" s="12">
        <v>78540</v>
      </c>
      <c r="AS56" s="13">
        <f t="shared" si="116"/>
        <v>91634.869565217377</v>
      </c>
      <c r="AT56" s="11">
        <v>116368.28644501278</v>
      </c>
      <c r="AU56" s="12">
        <v>78004.5</v>
      </c>
      <c r="AV56" s="12">
        <v>86215.5</v>
      </c>
      <c r="AW56" s="12">
        <v>145460.35805626598</v>
      </c>
      <c r="AX56" s="12">
        <v>82110</v>
      </c>
      <c r="AY56" s="13">
        <f t="shared" si="117"/>
        <v>101631.72890025575</v>
      </c>
      <c r="AZ56" s="11">
        <v>101296.49030906234</v>
      </c>
      <c r="BA56" s="12">
        <v>64438.5</v>
      </c>
      <c r="BB56" s="12">
        <v>71221.5</v>
      </c>
      <c r="BC56" s="12">
        <v>126620.61288632792</v>
      </c>
      <c r="BD56" s="12">
        <v>67830</v>
      </c>
      <c r="BE56" s="13">
        <f t="shared" si="118"/>
        <v>86281.420639078045</v>
      </c>
      <c r="BF56" s="11">
        <v>101972.20977140295</v>
      </c>
      <c r="BG56" s="12">
        <v>81396</v>
      </c>
      <c r="BH56" s="12">
        <v>89964</v>
      </c>
      <c r="BI56" s="12">
        <v>127465.2622142537</v>
      </c>
      <c r="BJ56" s="12">
        <v>85680</v>
      </c>
      <c r="BK56" s="13">
        <f t="shared" si="119"/>
        <v>97295.494397131333</v>
      </c>
      <c r="BL56" s="11">
        <v>118743.14943368651</v>
      </c>
      <c r="BM56" s="12">
        <v>88179</v>
      </c>
      <c r="BN56" s="12">
        <v>97461</v>
      </c>
      <c r="BO56" s="12">
        <v>148428.93679210817</v>
      </c>
      <c r="BP56" s="12">
        <v>92820</v>
      </c>
      <c r="BQ56" s="13">
        <f t="shared" si="120"/>
        <v>109126.41724515893</v>
      </c>
      <c r="BR56" s="11">
        <v>88908.045977011498</v>
      </c>
      <c r="BS56" s="12">
        <v>78004.5</v>
      </c>
      <c r="BT56" s="12">
        <v>86215.5</v>
      </c>
      <c r="BU56" s="12">
        <v>111135.05747126437</v>
      </c>
      <c r="BV56" s="12">
        <v>82110</v>
      </c>
      <c r="BW56" s="13">
        <f t="shared" si="121"/>
        <v>89274.620689655174</v>
      </c>
      <c r="BX56" s="11">
        <v>94583.027635118618</v>
      </c>
      <c r="BY56" s="11">
        <v>91570.5</v>
      </c>
      <c r="BZ56" s="11">
        <v>101209.5</v>
      </c>
      <c r="CA56" s="11">
        <v>118228.78454389828</v>
      </c>
      <c r="CB56" s="12">
        <v>96390</v>
      </c>
      <c r="CC56" s="13">
        <f t="shared" si="122"/>
        <v>100396.36243580337</v>
      </c>
      <c r="CD56" s="11">
        <v>173625.14029180695</v>
      </c>
      <c r="CE56" s="12">
        <v>128877</v>
      </c>
      <c r="CF56" s="12">
        <v>142443</v>
      </c>
      <c r="CG56" s="12">
        <v>217031.42536475873</v>
      </c>
      <c r="CH56" s="12">
        <v>135660</v>
      </c>
      <c r="CI56" s="13">
        <f t="shared" si="123"/>
        <v>159527.31313131313</v>
      </c>
      <c r="CJ56" s="11">
        <v>171969.14115476111</v>
      </c>
      <c r="CK56" s="12">
        <v>98353.5</v>
      </c>
      <c r="CL56" s="12">
        <v>108706.5</v>
      </c>
      <c r="CM56" s="12">
        <v>214961.42644345138</v>
      </c>
      <c r="CN56" s="12">
        <v>103530</v>
      </c>
      <c r="CO56" s="13">
        <f t="shared" si="124"/>
        <v>139504.1135196425</v>
      </c>
      <c r="CP56" s="11">
        <v>104053.27527694179</v>
      </c>
      <c r="CQ56" s="12">
        <v>27132</v>
      </c>
      <c r="CR56" s="105">
        <v>29988</v>
      </c>
      <c r="CS56" s="12">
        <v>130066.59409617724</v>
      </c>
      <c r="CT56" s="12">
        <v>28560</v>
      </c>
      <c r="CU56" s="13">
        <f t="shared" si="125"/>
        <v>63959.973874623807</v>
      </c>
      <c r="CV56" s="11">
        <v>87897.727272727279</v>
      </c>
      <c r="CW56" s="12">
        <v>22610</v>
      </c>
      <c r="CX56" s="12">
        <v>24990</v>
      </c>
      <c r="CY56" s="12">
        <v>109872.15909090909</v>
      </c>
      <c r="CZ56" s="12">
        <v>23800</v>
      </c>
      <c r="DA56" s="13">
        <f t="shared" si="126"/>
        <v>53833.977272727272</v>
      </c>
      <c r="DB56" s="11">
        <v>86676.378305692517</v>
      </c>
      <c r="DC56" s="12">
        <v>24871</v>
      </c>
      <c r="DD56" s="12">
        <v>27489</v>
      </c>
      <c r="DE56" s="12">
        <v>108345.47288211563</v>
      </c>
      <c r="DF56" s="12">
        <v>26180</v>
      </c>
      <c r="DG56" s="13">
        <f t="shared" si="127"/>
        <v>54712.370237561627</v>
      </c>
      <c r="DH56" s="11">
        <v>96513.29350522309</v>
      </c>
      <c r="DI56" s="12">
        <v>30523.5</v>
      </c>
      <c r="DJ56" s="12">
        <v>33736.5</v>
      </c>
      <c r="DK56" s="12">
        <v>120641.61688152884</v>
      </c>
      <c r="DL56" s="12">
        <v>32130</v>
      </c>
      <c r="DM56" s="13">
        <f t="shared" si="128"/>
        <v>62708.982077350389</v>
      </c>
      <c r="DN56" s="11">
        <v>102193.15629541551</v>
      </c>
      <c r="DO56" s="12">
        <v>33915</v>
      </c>
      <c r="DP56" s="105">
        <v>37485</v>
      </c>
      <c r="DQ56" s="12">
        <v>127741.44536926939</v>
      </c>
      <c r="DR56" s="12">
        <v>35700</v>
      </c>
      <c r="DS56" s="13">
        <f t="shared" si="129"/>
        <v>67406.920332936978</v>
      </c>
      <c r="DT56" s="11">
        <v>231500.1870557426</v>
      </c>
      <c r="DU56" s="12">
        <v>58786</v>
      </c>
      <c r="DV56" s="12">
        <v>64974</v>
      </c>
      <c r="DW56" s="12">
        <v>289375.23381967831</v>
      </c>
      <c r="DX56" s="12">
        <v>61880</v>
      </c>
      <c r="DY56" s="13">
        <f t="shared" si="130"/>
        <v>141303.08417508419</v>
      </c>
      <c r="DZ56" s="11">
        <v>231500.1870557426</v>
      </c>
      <c r="EA56" s="12">
        <v>61047</v>
      </c>
      <c r="EB56" s="12">
        <v>67473</v>
      </c>
      <c r="EC56" s="12">
        <v>289375.23381967831</v>
      </c>
      <c r="ED56" s="12">
        <v>64260</v>
      </c>
      <c r="EE56" s="13">
        <f t="shared" si="131"/>
        <v>142731.08417508419</v>
      </c>
      <c r="EF56" s="11">
        <v>124992.78887756474</v>
      </c>
      <c r="EG56" s="12">
        <v>31654</v>
      </c>
      <c r="EH56" s="12">
        <v>34986</v>
      </c>
      <c r="EI56" s="12">
        <v>156240.98609695595</v>
      </c>
      <c r="EJ56" s="12">
        <v>33320</v>
      </c>
      <c r="EK56" s="13">
        <f t="shared" si="132"/>
        <v>76238.754994904128</v>
      </c>
      <c r="EL56" s="11">
        <v>135861.72704083126</v>
      </c>
      <c r="EM56" s="12">
        <v>40698</v>
      </c>
      <c r="EN56" s="12">
        <v>44982</v>
      </c>
      <c r="EO56" s="12">
        <v>169827.1588010391</v>
      </c>
      <c r="EP56" s="12">
        <v>42840</v>
      </c>
      <c r="EQ56" s="13">
        <f t="shared" si="133"/>
        <v>86841.777168374072</v>
      </c>
      <c r="ER56" s="11">
        <v>119993.07732246215</v>
      </c>
      <c r="ES56" s="12">
        <v>29393</v>
      </c>
      <c r="ET56" s="12">
        <v>32487</v>
      </c>
      <c r="EU56" s="12">
        <v>149991.34665307772</v>
      </c>
      <c r="EV56" s="12">
        <v>30940</v>
      </c>
      <c r="EW56" s="13">
        <f t="shared" si="134"/>
        <v>72560.884795107966</v>
      </c>
      <c r="EX56" s="11">
        <v>122441.91563516547</v>
      </c>
      <c r="EY56" s="12">
        <v>24871</v>
      </c>
      <c r="EZ56" s="12">
        <v>27489</v>
      </c>
      <c r="FA56" s="12">
        <v>153052.39454395685</v>
      </c>
      <c r="FB56" s="12">
        <v>26180</v>
      </c>
      <c r="FC56" s="13">
        <f t="shared" si="135"/>
        <v>70806.862035824466</v>
      </c>
      <c r="FD56" s="11">
        <v>243684.4074270975</v>
      </c>
      <c r="FE56" s="12">
        <v>65569</v>
      </c>
      <c r="FF56" s="12">
        <v>72471</v>
      </c>
      <c r="FG56" s="12">
        <v>304605.50928387191</v>
      </c>
      <c r="FH56" s="12">
        <v>69020</v>
      </c>
      <c r="FI56" s="13">
        <f t="shared" si="136"/>
        <v>151069.98334219388</v>
      </c>
      <c r="FJ56" s="11">
        <v>177168.51050184385</v>
      </c>
      <c r="FK56" s="12">
        <v>36176</v>
      </c>
      <c r="FL56" s="12">
        <v>39984</v>
      </c>
      <c r="FM56" s="12">
        <v>221460.63812730482</v>
      </c>
      <c r="FN56" s="12">
        <v>38080</v>
      </c>
      <c r="FO56" s="13">
        <f t="shared" si="137"/>
        <v>102573.82972582974</v>
      </c>
      <c r="FP56" s="11">
        <v>162995.02966169635</v>
      </c>
      <c r="FQ56" s="12">
        <v>27132</v>
      </c>
      <c r="FR56" s="12">
        <v>29988</v>
      </c>
      <c r="FS56" s="12">
        <v>203743.78707712042</v>
      </c>
      <c r="FT56" s="12">
        <v>28560</v>
      </c>
      <c r="FU56" s="13">
        <f t="shared" si="138"/>
        <v>90483.763347763364</v>
      </c>
      <c r="FV56" s="11">
        <v>192574.46793678676</v>
      </c>
      <c r="FW56" s="12">
        <v>31654</v>
      </c>
      <c r="FX56" s="12">
        <v>34986</v>
      </c>
      <c r="FY56" s="12">
        <v>240718.0849209835</v>
      </c>
      <c r="FZ56" s="12">
        <v>33320</v>
      </c>
      <c r="GA56" s="13">
        <f t="shared" si="139"/>
        <v>106650.51057155404</v>
      </c>
      <c r="GB56" s="11">
        <v>207069.32036213629</v>
      </c>
      <c r="GC56" s="12">
        <v>42959</v>
      </c>
      <c r="GD56" s="12">
        <v>47481</v>
      </c>
      <c r="GE56" s="12">
        <v>258836.65045267041</v>
      </c>
      <c r="GF56" s="12">
        <v>45220</v>
      </c>
      <c r="GG56" s="13">
        <f t="shared" si="140"/>
        <v>120313.19416296133</v>
      </c>
      <c r="GH56" s="11">
        <v>166321.45883846568</v>
      </c>
      <c r="GI56" s="12">
        <v>26001.5</v>
      </c>
      <c r="GJ56" s="12">
        <v>28738.5</v>
      </c>
      <c r="GK56" s="12">
        <v>207901.82354808209</v>
      </c>
      <c r="GL56" s="12">
        <v>27370</v>
      </c>
      <c r="GM56" s="13">
        <f t="shared" si="141"/>
        <v>91266.65647730956</v>
      </c>
      <c r="GN56" s="11">
        <v>169715.77432496496</v>
      </c>
      <c r="GO56" s="12">
        <v>28262.5</v>
      </c>
      <c r="GP56" s="12">
        <v>31237.5</v>
      </c>
      <c r="GQ56" s="12">
        <v>212144.71790620618</v>
      </c>
      <c r="GR56" s="12">
        <v>29750</v>
      </c>
      <c r="GS56" s="13">
        <f t="shared" si="142"/>
        <v>94222.098446234217</v>
      </c>
    </row>
    <row r="57" spans="2:201" x14ac:dyDescent="0.25">
      <c r="B57" s="9" t="s">
        <v>102</v>
      </c>
      <c r="C57" s="14" t="s">
        <v>103</v>
      </c>
      <c r="D57" s="11">
        <v>292502</v>
      </c>
      <c r="E57" s="12">
        <v>356107.5</v>
      </c>
      <c r="F57" s="12">
        <v>393592.5</v>
      </c>
      <c r="G57" s="12">
        <v>365627.5</v>
      </c>
      <c r="H57" s="12">
        <v>374850</v>
      </c>
      <c r="I57" s="13">
        <v>449820</v>
      </c>
      <c r="J57" s="11">
        <v>292502</v>
      </c>
      <c r="K57" s="12">
        <v>406980</v>
      </c>
      <c r="L57" s="12">
        <v>449820</v>
      </c>
      <c r="M57" s="12">
        <v>365627.5</v>
      </c>
      <c r="N57" s="12">
        <v>428400</v>
      </c>
      <c r="O57" s="13">
        <v>468562.5</v>
      </c>
      <c r="P57" s="11">
        <v>344120</v>
      </c>
      <c r="Q57" s="12">
        <v>423937.5</v>
      </c>
      <c r="R57" s="12">
        <v>468562.5</v>
      </c>
      <c r="S57" s="12">
        <v>430150.00000000006</v>
      </c>
      <c r="T57" s="12">
        <v>446250</v>
      </c>
      <c r="U57" s="13">
        <f t="shared" si="112"/>
        <v>422604</v>
      </c>
      <c r="V57" s="11">
        <v>404847.05882352946</v>
      </c>
      <c r="W57" s="12">
        <v>627427.5</v>
      </c>
      <c r="X57" s="12">
        <v>693472.5</v>
      </c>
      <c r="Y57" s="12">
        <v>506058.82352941186</v>
      </c>
      <c r="Z57" s="12">
        <v>660450</v>
      </c>
      <c r="AA57" s="13">
        <f t="shared" si="113"/>
        <v>578451.17647058819</v>
      </c>
      <c r="AB57" s="11">
        <v>317936.95652173914</v>
      </c>
      <c r="AC57" s="11">
        <v>390022.5</v>
      </c>
      <c r="AD57" s="11">
        <v>431077.5</v>
      </c>
      <c r="AE57" s="12">
        <v>397421.19565217395</v>
      </c>
      <c r="AF57" s="12">
        <v>410550</v>
      </c>
      <c r="AG57" s="13">
        <f t="shared" si="114"/>
        <v>389401.63043478259</v>
      </c>
      <c r="AH57" s="11">
        <v>650004.4444444445</v>
      </c>
      <c r="AI57" s="12">
        <v>780045</v>
      </c>
      <c r="AJ57" s="12">
        <v>862155</v>
      </c>
      <c r="AK57" s="12">
        <v>812505.5555555555</v>
      </c>
      <c r="AL57" s="12">
        <v>821100</v>
      </c>
      <c r="AM57" s="13">
        <f t="shared" si="115"/>
        <v>785162</v>
      </c>
      <c r="AN57" s="11">
        <v>374043.47826086957</v>
      </c>
      <c r="AO57" s="12">
        <v>406980</v>
      </c>
      <c r="AP57" s="12">
        <v>449820</v>
      </c>
      <c r="AQ57" s="12">
        <v>467554.34782608697</v>
      </c>
      <c r="AR57" s="12">
        <v>428400</v>
      </c>
      <c r="AS57" s="13">
        <f t="shared" si="116"/>
        <v>425359.5652173913</v>
      </c>
      <c r="AT57" s="11">
        <v>440051.15089514066</v>
      </c>
      <c r="AU57" s="12">
        <v>423937.5</v>
      </c>
      <c r="AV57" s="12">
        <v>468562.5</v>
      </c>
      <c r="AW57" s="12">
        <v>550063.93861892587</v>
      </c>
      <c r="AX57" s="12">
        <v>446250</v>
      </c>
      <c r="AY57" s="13">
        <f t="shared" si="117"/>
        <v>465773.01790281327</v>
      </c>
      <c r="AZ57" s="11">
        <v>383056.57412257727</v>
      </c>
      <c r="BA57" s="12">
        <v>373065</v>
      </c>
      <c r="BB57" s="12">
        <v>412335</v>
      </c>
      <c r="BC57" s="12">
        <v>478820.71765322163</v>
      </c>
      <c r="BD57" s="12">
        <v>392700</v>
      </c>
      <c r="BE57" s="13">
        <f t="shared" si="118"/>
        <v>407995.45835515979</v>
      </c>
      <c r="BF57" s="11">
        <v>385611.83325862844</v>
      </c>
      <c r="BG57" s="12">
        <v>457852.5</v>
      </c>
      <c r="BH57" s="12">
        <v>506047.5</v>
      </c>
      <c r="BI57" s="12">
        <v>482014.79157328559</v>
      </c>
      <c r="BJ57" s="12">
        <v>481950</v>
      </c>
      <c r="BK57" s="13">
        <f t="shared" si="119"/>
        <v>462695.32496638282</v>
      </c>
      <c r="BL57" s="11">
        <v>449031.78662769456</v>
      </c>
      <c r="BM57" s="12">
        <v>542640</v>
      </c>
      <c r="BN57" s="12">
        <v>599760</v>
      </c>
      <c r="BO57" s="12">
        <v>561289.73328461824</v>
      </c>
      <c r="BP57" s="12">
        <v>571200</v>
      </c>
      <c r="BQ57" s="13">
        <f t="shared" si="120"/>
        <v>544784.3039824625</v>
      </c>
      <c r="BR57" s="11">
        <v>336209.19540229882</v>
      </c>
      <c r="BS57" s="12">
        <v>457852.5</v>
      </c>
      <c r="BT57" s="12">
        <v>506047.5</v>
      </c>
      <c r="BU57" s="12">
        <v>420261.49425287358</v>
      </c>
      <c r="BV57" s="12">
        <v>481950</v>
      </c>
      <c r="BW57" s="13">
        <f t="shared" si="121"/>
        <v>440464.13793103455</v>
      </c>
      <c r="BX57" s="11">
        <v>357669.3568109562</v>
      </c>
      <c r="BY57" s="11">
        <v>559597.5</v>
      </c>
      <c r="BZ57" s="11">
        <v>618502.5</v>
      </c>
      <c r="CA57" s="11">
        <v>447086.69601369533</v>
      </c>
      <c r="CB57" s="12">
        <v>589050</v>
      </c>
      <c r="CC57" s="13">
        <f t="shared" si="122"/>
        <v>514381.21056493034</v>
      </c>
      <c r="CD57" s="11">
        <v>656570.14590347919</v>
      </c>
      <c r="CE57" s="12">
        <v>847875</v>
      </c>
      <c r="CF57" s="12">
        <v>937125</v>
      </c>
      <c r="CG57" s="12">
        <v>820712.68237934902</v>
      </c>
      <c r="CH57" s="12">
        <v>892500</v>
      </c>
      <c r="CI57" s="13">
        <f t="shared" si="123"/>
        <v>830956.56565656571</v>
      </c>
      <c r="CJ57" s="11">
        <v>650307.92147446587</v>
      </c>
      <c r="CK57" s="12">
        <v>644385</v>
      </c>
      <c r="CL57" s="12">
        <v>712215</v>
      </c>
      <c r="CM57" s="12">
        <v>812884.90184308228</v>
      </c>
      <c r="CN57" s="12">
        <v>678300</v>
      </c>
      <c r="CO57" s="13">
        <f t="shared" si="124"/>
        <v>699618.56466350961</v>
      </c>
      <c r="CP57" s="11">
        <v>393481.46250880451</v>
      </c>
      <c r="CQ57" s="12">
        <v>158270</v>
      </c>
      <c r="CR57" s="105">
        <v>174930</v>
      </c>
      <c r="CS57" s="12">
        <v>491851.82813600567</v>
      </c>
      <c r="CT57" s="12">
        <v>166600</v>
      </c>
      <c r="CU57" s="13">
        <f t="shared" si="125"/>
        <v>277026.65812896204</v>
      </c>
      <c r="CV57" s="11">
        <v>332388.63636363635</v>
      </c>
      <c r="CW57" s="12">
        <v>130007.5</v>
      </c>
      <c r="CX57" s="12">
        <v>143692.5</v>
      </c>
      <c r="CY57" s="12">
        <v>415485.79545454547</v>
      </c>
      <c r="CZ57" s="12">
        <v>136850</v>
      </c>
      <c r="DA57" s="13">
        <f t="shared" si="126"/>
        <v>231684.88636363638</v>
      </c>
      <c r="DB57" s="11">
        <v>327770.0582698342</v>
      </c>
      <c r="DC57" s="12">
        <v>135660</v>
      </c>
      <c r="DD57" s="12">
        <v>149940</v>
      </c>
      <c r="DE57" s="12">
        <v>409712.57283729274</v>
      </c>
      <c r="DF57" s="12">
        <v>142800</v>
      </c>
      <c r="DG57" s="13">
        <f t="shared" si="127"/>
        <v>233176.52622142536</v>
      </c>
      <c r="DH57" s="11">
        <v>364968.73143975128</v>
      </c>
      <c r="DI57" s="12">
        <v>186532.5</v>
      </c>
      <c r="DJ57" s="12">
        <v>206167.5</v>
      </c>
      <c r="DK57" s="12">
        <v>456210.91429968912</v>
      </c>
      <c r="DL57" s="12">
        <v>196350</v>
      </c>
      <c r="DM57" s="13">
        <f t="shared" si="128"/>
        <v>282045.92914788809</v>
      </c>
      <c r="DN57" s="11">
        <v>386447.3510371251</v>
      </c>
      <c r="DO57" s="12">
        <v>220447.5</v>
      </c>
      <c r="DP57" s="105">
        <v>243652.5</v>
      </c>
      <c r="DQ57" s="12">
        <v>483059.18879640644</v>
      </c>
      <c r="DR57" s="12">
        <v>232050</v>
      </c>
      <c r="DS57" s="13">
        <f t="shared" si="129"/>
        <v>313131.30796670628</v>
      </c>
      <c r="DT57" s="11">
        <v>875426.86120463908</v>
      </c>
      <c r="DU57" s="12">
        <v>406980</v>
      </c>
      <c r="DV57" s="12">
        <v>449820</v>
      </c>
      <c r="DW57" s="12">
        <v>1094283.5765057986</v>
      </c>
      <c r="DX57" s="12">
        <v>428400</v>
      </c>
      <c r="DY57" s="13">
        <f t="shared" si="130"/>
        <v>650982.08754208754</v>
      </c>
      <c r="DZ57" s="11">
        <v>875426.86120463908</v>
      </c>
      <c r="EA57" s="12">
        <v>418285</v>
      </c>
      <c r="EB57" s="12">
        <v>462315</v>
      </c>
      <c r="EC57" s="12">
        <v>1094283.5765057986</v>
      </c>
      <c r="ED57" s="12">
        <v>440300</v>
      </c>
      <c r="EE57" s="13">
        <f t="shared" si="131"/>
        <v>658122.08754208754</v>
      </c>
      <c r="EF57" s="11">
        <v>472665.03855546797</v>
      </c>
      <c r="EG57" s="12">
        <v>192185</v>
      </c>
      <c r="EH57" s="12">
        <v>212415</v>
      </c>
      <c r="EI57" s="12">
        <v>590831.29819433508</v>
      </c>
      <c r="EJ57" s="12">
        <v>202300</v>
      </c>
      <c r="EK57" s="13">
        <f t="shared" si="132"/>
        <v>334079.26734996063</v>
      </c>
      <c r="EL57" s="11">
        <v>513766.34625594341</v>
      </c>
      <c r="EM57" s="12">
        <v>271320</v>
      </c>
      <c r="EN57" s="12">
        <v>299880</v>
      </c>
      <c r="EO57" s="12">
        <v>642207.93281992944</v>
      </c>
      <c r="EP57" s="12">
        <v>285600</v>
      </c>
      <c r="EQ57" s="13">
        <f t="shared" si="133"/>
        <v>402554.85581517458</v>
      </c>
      <c r="ER57" s="11">
        <v>453758.43701324926</v>
      </c>
      <c r="ES57" s="12">
        <v>180880</v>
      </c>
      <c r="ET57" s="12">
        <v>199920</v>
      </c>
      <c r="EU57" s="12">
        <v>567198.04626656161</v>
      </c>
      <c r="EV57" s="12">
        <v>190400</v>
      </c>
      <c r="EW57" s="13">
        <f t="shared" si="134"/>
        <v>318431.29665596213</v>
      </c>
      <c r="EX57" s="11">
        <v>463018.81327882578</v>
      </c>
      <c r="EY57" s="12">
        <v>135660</v>
      </c>
      <c r="EZ57" s="12">
        <v>149940</v>
      </c>
      <c r="FA57" s="12">
        <v>578773.51659853233</v>
      </c>
      <c r="FB57" s="12">
        <v>142800</v>
      </c>
      <c r="FC57" s="13">
        <f t="shared" si="135"/>
        <v>294038.4659754716</v>
      </c>
      <c r="FD57" s="11">
        <v>921501.95916277787</v>
      </c>
      <c r="FE57" s="12">
        <v>440895</v>
      </c>
      <c r="FF57" s="12">
        <v>487305</v>
      </c>
      <c r="FG57" s="12">
        <v>1151877.4489534723</v>
      </c>
      <c r="FH57" s="12">
        <v>464100</v>
      </c>
      <c r="FI57" s="13">
        <f t="shared" si="136"/>
        <v>693135.88162325008</v>
      </c>
      <c r="FJ57" s="11">
        <v>669969.53663620329</v>
      </c>
      <c r="FK57" s="12">
        <v>237405</v>
      </c>
      <c r="FL57" s="12">
        <v>262395</v>
      </c>
      <c r="FM57" s="12">
        <v>837461.92079525418</v>
      </c>
      <c r="FN57" s="12">
        <v>249900</v>
      </c>
      <c r="FO57" s="13">
        <f t="shared" si="137"/>
        <v>451426.29148629151</v>
      </c>
      <c r="FP57" s="11">
        <v>616371.97370530711</v>
      </c>
      <c r="FQ57" s="12">
        <v>163922.5</v>
      </c>
      <c r="FR57" s="12">
        <v>181177.5</v>
      </c>
      <c r="FS57" s="12">
        <v>770464.96713163389</v>
      </c>
      <c r="FT57" s="12">
        <v>172550</v>
      </c>
      <c r="FU57" s="13">
        <f t="shared" si="138"/>
        <v>380897.38816738816</v>
      </c>
      <c r="FV57" s="11">
        <v>728227.75721326435</v>
      </c>
      <c r="FW57" s="12">
        <v>197837.5</v>
      </c>
      <c r="FX57" s="12">
        <v>218662.5</v>
      </c>
      <c r="FY57" s="12">
        <v>910284.69651658065</v>
      </c>
      <c r="FZ57" s="12">
        <v>208250</v>
      </c>
      <c r="GA57" s="13">
        <f t="shared" si="139"/>
        <v>452652.49074596894</v>
      </c>
      <c r="GB57" s="11">
        <v>783040.59915404778</v>
      </c>
      <c r="GC57" s="12">
        <v>288277.5</v>
      </c>
      <c r="GD57" s="12">
        <v>318622.5</v>
      </c>
      <c r="GE57" s="12">
        <v>978800.74894255982</v>
      </c>
      <c r="GF57" s="12">
        <v>303450</v>
      </c>
      <c r="GG57" s="13">
        <f t="shared" si="140"/>
        <v>534438.26961932145</v>
      </c>
      <c r="GH57" s="11">
        <v>628950.99357684411</v>
      </c>
      <c r="GI57" s="12">
        <v>141312.5</v>
      </c>
      <c r="GJ57" s="12">
        <v>156187.5</v>
      </c>
      <c r="GK57" s="12">
        <v>786188.74197105493</v>
      </c>
      <c r="GL57" s="12">
        <v>148750</v>
      </c>
      <c r="GM57" s="13">
        <f t="shared" si="141"/>
        <v>372277.94710957981</v>
      </c>
      <c r="GN57" s="11">
        <v>641786.72813963681</v>
      </c>
      <c r="GO57" s="12">
        <v>163922.5</v>
      </c>
      <c r="GP57" s="12">
        <v>181177.5</v>
      </c>
      <c r="GQ57" s="12">
        <v>802233.41017454595</v>
      </c>
      <c r="GR57" s="12">
        <v>172550</v>
      </c>
      <c r="GS57" s="13">
        <f t="shared" si="142"/>
        <v>392334.0276628366</v>
      </c>
    </row>
    <row r="58" spans="2:201" x14ac:dyDescent="0.25">
      <c r="B58" s="5">
        <v>5</v>
      </c>
      <c r="C58" s="6" t="s">
        <v>104</v>
      </c>
      <c r="D58" s="95">
        <v>0</v>
      </c>
      <c r="E58" s="95">
        <v>0</v>
      </c>
      <c r="F58" s="95">
        <v>0</v>
      </c>
      <c r="G58" s="95">
        <v>0</v>
      </c>
      <c r="H58" s="95">
        <v>0</v>
      </c>
      <c r="I58" s="95">
        <v>0</v>
      </c>
      <c r="J58" s="95">
        <v>0</v>
      </c>
      <c r="K58" s="95">
        <v>0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5">
        <v>0</v>
      </c>
      <c r="R58" s="95">
        <v>0</v>
      </c>
      <c r="S58" s="95">
        <v>0</v>
      </c>
      <c r="T58" s="95">
        <v>0</v>
      </c>
      <c r="U58" s="95"/>
      <c r="V58" s="95">
        <v>0</v>
      </c>
      <c r="W58" s="95">
        <v>0</v>
      </c>
      <c r="X58" s="95">
        <v>0</v>
      </c>
      <c r="Y58" s="95">
        <v>0</v>
      </c>
      <c r="Z58" s="95">
        <v>0</v>
      </c>
      <c r="AA58" s="95"/>
      <c r="AB58" s="95">
        <v>0</v>
      </c>
      <c r="AC58" s="95">
        <v>0</v>
      </c>
      <c r="AD58" s="95">
        <v>0</v>
      </c>
      <c r="AE58" s="95">
        <v>0</v>
      </c>
      <c r="AF58" s="95">
        <v>0</v>
      </c>
      <c r="AG58" s="95"/>
      <c r="AH58" s="95">
        <v>0</v>
      </c>
      <c r="AI58" s="95">
        <v>0</v>
      </c>
      <c r="AJ58" s="95">
        <v>0</v>
      </c>
      <c r="AK58" s="95">
        <v>0</v>
      </c>
      <c r="AL58" s="95">
        <v>0</v>
      </c>
      <c r="AM58" s="95"/>
      <c r="AN58" s="95">
        <v>0</v>
      </c>
      <c r="AO58" s="95">
        <v>0</v>
      </c>
      <c r="AP58" s="95">
        <v>0</v>
      </c>
      <c r="AQ58" s="95">
        <v>0</v>
      </c>
      <c r="AR58" s="95">
        <v>0</v>
      </c>
      <c r="AS58" s="95"/>
      <c r="AT58" s="95">
        <v>0</v>
      </c>
      <c r="AU58" s="95">
        <v>0</v>
      </c>
      <c r="AV58" s="95">
        <v>0</v>
      </c>
      <c r="AW58" s="95">
        <v>0</v>
      </c>
      <c r="AX58" s="95">
        <v>0</v>
      </c>
      <c r="AY58" s="95"/>
      <c r="AZ58" s="95">
        <v>0</v>
      </c>
      <c r="BA58" s="95">
        <v>0</v>
      </c>
      <c r="BB58" s="95">
        <v>0</v>
      </c>
      <c r="BC58" s="95">
        <v>0</v>
      </c>
      <c r="BD58" s="95">
        <v>0</v>
      </c>
      <c r="BE58" s="95">
        <v>0</v>
      </c>
      <c r="BF58" s="95">
        <v>0</v>
      </c>
      <c r="BG58" s="95">
        <v>0</v>
      </c>
      <c r="BH58" s="95">
        <v>0</v>
      </c>
      <c r="BI58" s="95">
        <v>0</v>
      </c>
      <c r="BJ58" s="95">
        <v>0</v>
      </c>
      <c r="BK58" s="95"/>
      <c r="BL58" s="95">
        <v>0</v>
      </c>
      <c r="BM58" s="95">
        <v>0</v>
      </c>
      <c r="BN58" s="95">
        <v>0</v>
      </c>
      <c r="BO58" s="95">
        <v>0</v>
      </c>
      <c r="BP58" s="95">
        <v>0</v>
      </c>
      <c r="BQ58" s="95"/>
      <c r="BR58" s="95">
        <v>0</v>
      </c>
      <c r="BS58" s="95">
        <v>0</v>
      </c>
      <c r="BT58" s="95">
        <v>0</v>
      </c>
      <c r="BU58" s="95">
        <v>0</v>
      </c>
      <c r="BV58" s="95">
        <v>0</v>
      </c>
      <c r="BW58" s="95"/>
      <c r="BX58" s="95">
        <v>0</v>
      </c>
      <c r="BY58" s="95">
        <v>0</v>
      </c>
      <c r="BZ58" s="95">
        <v>0</v>
      </c>
      <c r="CA58" s="95">
        <v>0</v>
      </c>
      <c r="CB58" s="95">
        <v>0</v>
      </c>
      <c r="CC58" s="95"/>
      <c r="CD58" s="95">
        <v>0</v>
      </c>
      <c r="CE58" s="95">
        <v>0</v>
      </c>
      <c r="CF58" s="95">
        <v>0</v>
      </c>
      <c r="CG58" s="95">
        <v>0</v>
      </c>
      <c r="CH58" s="95">
        <v>0</v>
      </c>
      <c r="CI58" s="95"/>
      <c r="CJ58" s="95">
        <v>0</v>
      </c>
      <c r="CK58" s="95">
        <v>0</v>
      </c>
      <c r="CL58" s="95">
        <v>0</v>
      </c>
      <c r="CM58" s="95">
        <v>0</v>
      </c>
      <c r="CN58" s="95">
        <v>0</v>
      </c>
      <c r="CO58" s="95"/>
      <c r="CP58" s="95">
        <v>0</v>
      </c>
      <c r="CQ58" s="95">
        <v>0</v>
      </c>
      <c r="CR58" s="106">
        <v>0</v>
      </c>
      <c r="CS58" s="95">
        <v>0</v>
      </c>
      <c r="CT58" s="95">
        <v>0</v>
      </c>
      <c r="CU58" s="95"/>
      <c r="CV58" s="95">
        <v>0</v>
      </c>
      <c r="CW58" s="95">
        <v>0</v>
      </c>
      <c r="CX58" s="95">
        <v>0</v>
      </c>
      <c r="CY58" s="95">
        <v>0</v>
      </c>
      <c r="CZ58" s="95">
        <v>0</v>
      </c>
      <c r="DA58" s="95"/>
      <c r="DB58" s="95">
        <v>0</v>
      </c>
      <c r="DC58" s="95">
        <v>0</v>
      </c>
      <c r="DD58" s="95">
        <v>0</v>
      </c>
      <c r="DE58" s="95">
        <v>0</v>
      </c>
      <c r="DF58" s="95">
        <v>0</v>
      </c>
      <c r="DG58" s="95"/>
      <c r="DH58" s="95">
        <v>0</v>
      </c>
      <c r="DI58" s="95">
        <v>0</v>
      </c>
      <c r="DJ58" s="95">
        <v>0</v>
      </c>
      <c r="DK58" s="95">
        <v>0</v>
      </c>
      <c r="DL58" s="95">
        <v>0</v>
      </c>
      <c r="DM58" s="95"/>
      <c r="DN58" s="95">
        <v>0</v>
      </c>
      <c r="DO58" s="95">
        <v>0</v>
      </c>
      <c r="DP58" s="106">
        <v>0</v>
      </c>
      <c r="DQ58" s="95">
        <v>0</v>
      </c>
      <c r="DR58" s="95">
        <v>0</v>
      </c>
      <c r="DS58" s="95"/>
      <c r="DT58" s="95">
        <v>0</v>
      </c>
      <c r="DU58" s="95">
        <v>0</v>
      </c>
      <c r="DV58" s="95">
        <v>0</v>
      </c>
      <c r="DW58" s="95">
        <v>0</v>
      </c>
      <c r="DX58" s="95">
        <v>0</v>
      </c>
      <c r="DY58" s="95"/>
      <c r="DZ58" s="95">
        <v>0</v>
      </c>
      <c r="EA58" s="95">
        <v>0</v>
      </c>
      <c r="EB58" s="95">
        <v>0</v>
      </c>
      <c r="EC58" s="95">
        <v>0</v>
      </c>
      <c r="ED58" s="95">
        <v>0</v>
      </c>
      <c r="EE58" s="95"/>
      <c r="EF58" s="95">
        <v>0</v>
      </c>
      <c r="EG58" s="95">
        <v>0</v>
      </c>
      <c r="EH58" s="95">
        <v>0</v>
      </c>
      <c r="EI58" s="95">
        <v>0</v>
      </c>
      <c r="EJ58" s="95">
        <v>0</v>
      </c>
      <c r="EK58" s="95"/>
      <c r="EL58" s="95">
        <v>0</v>
      </c>
      <c r="EM58" s="95">
        <v>0</v>
      </c>
      <c r="EN58" s="95">
        <v>0</v>
      </c>
      <c r="EO58" s="95">
        <v>0</v>
      </c>
      <c r="EP58" s="95">
        <v>0</v>
      </c>
      <c r="EQ58" s="95"/>
      <c r="ER58" s="95">
        <v>0</v>
      </c>
      <c r="ES58" s="95">
        <v>0</v>
      </c>
      <c r="ET58" s="95">
        <v>0</v>
      </c>
      <c r="EU58" s="95">
        <v>0</v>
      </c>
      <c r="EV58" s="95">
        <v>0</v>
      </c>
      <c r="EW58" s="95"/>
      <c r="EX58" s="95">
        <v>0</v>
      </c>
      <c r="EY58" s="95">
        <v>0</v>
      </c>
      <c r="EZ58" s="95">
        <v>0</v>
      </c>
      <c r="FA58" s="95">
        <v>0</v>
      </c>
      <c r="FB58" s="95">
        <v>0</v>
      </c>
      <c r="FC58" s="95"/>
      <c r="FD58" s="95">
        <v>0</v>
      </c>
      <c r="FE58" s="95">
        <v>0</v>
      </c>
      <c r="FF58" s="95">
        <v>0</v>
      </c>
      <c r="FG58" s="95">
        <v>0</v>
      </c>
      <c r="FH58" s="95">
        <v>0</v>
      </c>
      <c r="FI58" s="95"/>
      <c r="FJ58" s="95">
        <v>0</v>
      </c>
      <c r="FK58" s="95">
        <v>0</v>
      </c>
      <c r="FL58" s="95">
        <v>0</v>
      </c>
      <c r="FM58" s="95">
        <v>0</v>
      </c>
      <c r="FN58" s="95">
        <v>0</v>
      </c>
      <c r="FO58" s="95"/>
      <c r="FP58" s="95">
        <v>0</v>
      </c>
      <c r="FQ58" s="95">
        <v>0</v>
      </c>
      <c r="FR58" s="95">
        <v>0</v>
      </c>
      <c r="FS58" s="95">
        <v>0</v>
      </c>
      <c r="FT58" s="95">
        <v>0</v>
      </c>
      <c r="FU58" s="95"/>
      <c r="FV58" s="95">
        <v>0</v>
      </c>
      <c r="FW58" s="95">
        <v>0</v>
      </c>
      <c r="FX58" s="95">
        <v>0</v>
      </c>
      <c r="FY58" s="95">
        <v>0</v>
      </c>
      <c r="FZ58" s="95">
        <v>0</v>
      </c>
      <c r="GA58" s="95"/>
      <c r="GB58" s="95">
        <v>0</v>
      </c>
      <c r="GC58" s="95">
        <v>0</v>
      </c>
      <c r="GD58" s="95">
        <v>0</v>
      </c>
      <c r="GE58" s="95">
        <v>0</v>
      </c>
      <c r="GF58" s="95">
        <v>0</v>
      </c>
      <c r="GG58" s="95"/>
      <c r="GH58" s="95">
        <v>0</v>
      </c>
      <c r="GI58" s="95">
        <v>0</v>
      </c>
      <c r="GJ58" s="95">
        <v>0</v>
      </c>
      <c r="GK58" s="95">
        <v>0</v>
      </c>
      <c r="GL58" s="95">
        <v>0</v>
      </c>
      <c r="GM58" s="95"/>
      <c r="GN58" s="95">
        <v>0</v>
      </c>
      <c r="GO58" s="95">
        <v>0</v>
      </c>
      <c r="GP58" s="95">
        <v>0</v>
      </c>
      <c r="GQ58" s="95">
        <v>0</v>
      </c>
      <c r="GR58" s="95">
        <v>0</v>
      </c>
      <c r="GS58" s="95"/>
    </row>
    <row r="59" spans="2:201" x14ac:dyDescent="0.25">
      <c r="B59" s="9" t="s">
        <v>105</v>
      </c>
      <c r="C59" s="14" t="s">
        <v>106</v>
      </c>
      <c r="D59" s="11">
        <v>149816.24</v>
      </c>
      <c r="E59" s="12">
        <v>81396</v>
      </c>
      <c r="F59" s="12">
        <v>89964</v>
      </c>
      <c r="G59" s="12">
        <v>187270.3</v>
      </c>
      <c r="H59" s="12">
        <v>85680</v>
      </c>
      <c r="I59" s="13">
        <v>97461</v>
      </c>
      <c r="J59" s="11">
        <v>149816.24</v>
      </c>
      <c r="K59" s="12">
        <v>88179</v>
      </c>
      <c r="L59" s="12">
        <v>97461</v>
      </c>
      <c r="M59" s="12">
        <v>187270.3</v>
      </c>
      <c r="N59" s="12">
        <v>92820</v>
      </c>
      <c r="O59" s="13">
        <v>104958</v>
      </c>
      <c r="P59" s="11">
        <v>176254.40000000002</v>
      </c>
      <c r="Q59" s="12">
        <v>94962</v>
      </c>
      <c r="R59" s="12">
        <v>104958</v>
      </c>
      <c r="S59" s="12">
        <v>220318.00000000003</v>
      </c>
      <c r="T59" s="12">
        <v>99960</v>
      </c>
      <c r="U59" s="13">
        <f t="shared" ref="U59:U60" si="143">AVERAGE(P59:T59)</f>
        <v>139290.48000000001</v>
      </c>
      <c r="V59" s="11">
        <v>207358.11764705885</v>
      </c>
      <c r="W59" s="12">
        <v>142443</v>
      </c>
      <c r="X59" s="12">
        <v>157437</v>
      </c>
      <c r="Y59" s="12">
        <v>259197.64705882355</v>
      </c>
      <c r="Z59" s="12">
        <v>149940</v>
      </c>
      <c r="AA59" s="13">
        <f t="shared" ref="AA59:AA60" si="144">AVERAGE(V59:Z59)</f>
        <v>183275.15294117649</v>
      </c>
      <c r="AB59" s="11">
        <v>162843.73913043478</v>
      </c>
      <c r="AC59" s="11">
        <v>84787.5</v>
      </c>
      <c r="AD59" s="11">
        <v>93712.5</v>
      </c>
      <c r="AE59" s="12">
        <v>203554.67391304346</v>
      </c>
      <c r="AF59" s="12">
        <v>89250</v>
      </c>
      <c r="AG59" s="13">
        <f t="shared" ref="AG59:AG60" si="145">AVERAGE(AB59:AF59)</f>
        <v>126829.68260869566</v>
      </c>
      <c r="AH59" s="11">
        <v>332924.97777777776</v>
      </c>
      <c r="AI59" s="12">
        <v>176358</v>
      </c>
      <c r="AJ59" s="12">
        <v>194922</v>
      </c>
      <c r="AK59" s="12">
        <v>416156.22222222225</v>
      </c>
      <c r="AL59" s="12">
        <v>185640</v>
      </c>
      <c r="AM59" s="13">
        <f t="shared" ref="AM59:AM60" si="146">AVERAGE(AH59:AL59)</f>
        <v>261200.24</v>
      </c>
      <c r="AN59" s="11">
        <v>191580.86956521741</v>
      </c>
      <c r="AO59" s="12">
        <v>94962</v>
      </c>
      <c r="AP59" s="12">
        <v>104958</v>
      </c>
      <c r="AQ59" s="12">
        <v>239476.08695652173</v>
      </c>
      <c r="AR59" s="12">
        <v>99960</v>
      </c>
      <c r="AS59" s="13">
        <f t="shared" ref="AS59:AS60" si="147">AVERAGE(AN59:AR59)</f>
        <v>146187.39130434784</v>
      </c>
      <c r="AT59" s="11">
        <v>225389.25831202048</v>
      </c>
      <c r="AU59" s="12">
        <v>101745</v>
      </c>
      <c r="AV59" s="12">
        <v>112455</v>
      </c>
      <c r="AW59" s="12">
        <v>281736.57289002556</v>
      </c>
      <c r="AX59" s="12">
        <v>107100</v>
      </c>
      <c r="AY59" s="13">
        <f t="shared" ref="AY59:AY60" si="148">AVERAGE(AT59:AX59)</f>
        <v>165685.16624040919</v>
      </c>
      <c r="AZ59" s="11">
        <v>196197.27606076479</v>
      </c>
      <c r="BA59" s="12">
        <v>81396</v>
      </c>
      <c r="BB59" s="12">
        <v>89964</v>
      </c>
      <c r="BC59" s="12">
        <v>245246.59507595602</v>
      </c>
      <c r="BD59" s="12">
        <v>85680</v>
      </c>
      <c r="BE59" s="13">
        <f t="shared" ref="BE59:BE60" si="149">AVERAGE(AZ59:BD59)</f>
        <v>139696.77422734414</v>
      </c>
      <c r="BF59" s="11">
        <v>197506.05109816231</v>
      </c>
      <c r="BG59" s="12">
        <v>108528</v>
      </c>
      <c r="BH59" s="12">
        <v>119952</v>
      </c>
      <c r="BI59" s="12">
        <v>246882.56387270283</v>
      </c>
      <c r="BJ59" s="12">
        <v>114240</v>
      </c>
      <c r="BK59" s="13">
        <f t="shared" ref="BK59:BK60" si="150">AVERAGE(BF59:BJ59)</f>
        <v>157421.72299417303</v>
      </c>
      <c r="BL59" s="11">
        <v>229989.03909389843</v>
      </c>
      <c r="BM59" s="12">
        <v>122094</v>
      </c>
      <c r="BN59" s="12">
        <v>134946</v>
      </c>
      <c r="BO59" s="12">
        <v>287486.29886737303</v>
      </c>
      <c r="BP59" s="12">
        <v>128520</v>
      </c>
      <c r="BQ59" s="13">
        <f t="shared" ref="BQ59:BQ60" si="151">AVERAGE(BL59:BP59)</f>
        <v>180607.06759225429</v>
      </c>
      <c r="BR59" s="11">
        <v>172202.57471264369</v>
      </c>
      <c r="BS59" s="12">
        <v>101745</v>
      </c>
      <c r="BT59" s="12">
        <v>112455</v>
      </c>
      <c r="BU59" s="12">
        <v>215253.2183908046</v>
      </c>
      <c r="BV59" s="12">
        <v>107100</v>
      </c>
      <c r="BW59" s="13">
        <f t="shared" ref="BW59:BW60" si="152">AVERAGE(BR59:BV59)</f>
        <v>141751.15862068968</v>
      </c>
      <c r="BX59" s="11">
        <v>183194.22841770606</v>
      </c>
      <c r="BY59" s="11">
        <v>122094</v>
      </c>
      <c r="BZ59" s="11">
        <v>134946</v>
      </c>
      <c r="CA59" s="11">
        <v>228992.78552213253</v>
      </c>
      <c r="CB59" s="12">
        <v>128520</v>
      </c>
      <c r="CC59" s="13">
        <f t="shared" ref="CC59:CC60" si="153">AVERAGE(BX59:CB59)</f>
        <v>159549.40278796773</v>
      </c>
      <c r="CD59" s="11">
        <v>336287.85634118965</v>
      </c>
      <c r="CE59" s="12">
        <v>186532.5</v>
      </c>
      <c r="CF59" s="12">
        <v>206167.5</v>
      </c>
      <c r="CG59" s="12">
        <v>420359.82042648713</v>
      </c>
      <c r="CH59" s="12">
        <v>196350</v>
      </c>
      <c r="CI59" s="13">
        <f t="shared" ref="CI59:CI60" si="154">AVERAGE(CD59:CH59)</f>
        <v>269139.53535353538</v>
      </c>
      <c r="CJ59" s="11">
        <v>333080.41530492011</v>
      </c>
      <c r="CK59" s="12">
        <v>142443</v>
      </c>
      <c r="CL59" s="12">
        <v>157437</v>
      </c>
      <c r="CM59" s="12">
        <v>416350.51913114998</v>
      </c>
      <c r="CN59" s="12">
        <v>149940</v>
      </c>
      <c r="CO59" s="13">
        <f t="shared" ref="CO59:CO60" si="155">AVERAGE(CJ59:CN59)</f>
        <v>239850.18688721405</v>
      </c>
      <c r="CP59" s="11">
        <v>201536.78683485946</v>
      </c>
      <c r="CQ59" s="12">
        <v>36176</v>
      </c>
      <c r="CR59" s="105">
        <v>39984</v>
      </c>
      <c r="CS59" s="12">
        <v>251920.98354357434</v>
      </c>
      <c r="CT59" s="12">
        <v>38080</v>
      </c>
      <c r="CU59" s="13">
        <f t="shared" ref="CU59:CU60" si="156">AVERAGE(CP59:CT59)</f>
        <v>113539.55407568677</v>
      </c>
      <c r="CV59" s="11">
        <v>170245.72727272726</v>
      </c>
      <c r="CW59" s="12">
        <v>28262.5</v>
      </c>
      <c r="CX59" s="12">
        <v>31237.5</v>
      </c>
      <c r="CY59" s="12">
        <v>212807.15909090906</v>
      </c>
      <c r="CZ59" s="12">
        <v>29750</v>
      </c>
      <c r="DA59" s="13">
        <f t="shared" ref="DA59:DA60" si="157">AVERAGE(CV59:CZ59)</f>
        <v>94460.577272727271</v>
      </c>
      <c r="DB59" s="11">
        <v>167880.14343343792</v>
      </c>
      <c r="DC59" s="12">
        <v>31654</v>
      </c>
      <c r="DD59" s="12">
        <v>34986</v>
      </c>
      <c r="DE59" s="12">
        <v>209850.17929179739</v>
      </c>
      <c r="DF59" s="12">
        <v>33320</v>
      </c>
      <c r="DG59" s="13">
        <f t="shared" ref="DG59:DG60" si="158">AVERAGE(DB59:DF59)</f>
        <v>95538.064545047062</v>
      </c>
      <c r="DH59" s="11">
        <v>186932.88614051638</v>
      </c>
      <c r="DI59" s="12">
        <v>40698</v>
      </c>
      <c r="DJ59" s="12">
        <v>44982</v>
      </c>
      <c r="DK59" s="12">
        <v>233666.10767564544</v>
      </c>
      <c r="DL59" s="12">
        <v>42840</v>
      </c>
      <c r="DM59" s="13">
        <f t="shared" ref="DM59:DM60" si="159">AVERAGE(DH59:DL59)</f>
        <v>109823.79876323235</v>
      </c>
      <c r="DN59" s="11">
        <v>197933.99392257893</v>
      </c>
      <c r="DO59" s="12">
        <v>49742</v>
      </c>
      <c r="DP59" s="105">
        <v>54978</v>
      </c>
      <c r="DQ59" s="12">
        <v>247417.49240322367</v>
      </c>
      <c r="DR59" s="12">
        <v>52360</v>
      </c>
      <c r="DS59" s="13">
        <f t="shared" ref="DS59:DS60" si="160">AVERAGE(DN59:DR59)</f>
        <v>120486.29726516052</v>
      </c>
      <c r="DT59" s="11">
        <v>448383.80845491955</v>
      </c>
      <c r="DU59" s="12">
        <v>88179</v>
      </c>
      <c r="DV59" s="12">
        <v>97461</v>
      </c>
      <c r="DW59" s="12">
        <v>560479.76056864951</v>
      </c>
      <c r="DX59" s="12">
        <v>92820</v>
      </c>
      <c r="DY59" s="13">
        <f t="shared" ref="DY59:DY60" si="161">AVERAGE(DT59:DX59)</f>
        <v>257464.71380471383</v>
      </c>
      <c r="DZ59" s="11">
        <v>448383.80845491955</v>
      </c>
      <c r="EA59" s="12">
        <v>90440</v>
      </c>
      <c r="EB59" s="12">
        <v>99960</v>
      </c>
      <c r="EC59" s="12">
        <v>560479.76056864951</v>
      </c>
      <c r="ED59" s="12">
        <v>95200</v>
      </c>
      <c r="EE59" s="13">
        <f t="shared" ref="EE59:EE60" si="162">AVERAGE(DZ59:ED59)</f>
        <v>258892.71380471383</v>
      </c>
      <c r="EF59" s="11">
        <v>242093.72536199837</v>
      </c>
      <c r="EG59" s="12">
        <v>42959</v>
      </c>
      <c r="EH59" s="12">
        <v>47481</v>
      </c>
      <c r="EI59" s="12">
        <v>302617.15670249792</v>
      </c>
      <c r="EJ59" s="12">
        <v>45220</v>
      </c>
      <c r="EK59" s="13">
        <f t="shared" ref="EK59:EK60" si="163">AVERAGE(EF59:EJ59)</f>
        <v>136074.17641289925</v>
      </c>
      <c r="EL59" s="11">
        <v>263145.35365434602</v>
      </c>
      <c r="EM59" s="12">
        <v>61047</v>
      </c>
      <c r="EN59" s="12">
        <v>67473</v>
      </c>
      <c r="EO59" s="12">
        <v>328931.69206793257</v>
      </c>
      <c r="EP59" s="12">
        <v>64260</v>
      </c>
      <c r="EQ59" s="13">
        <f t="shared" ref="EQ59:EQ60" si="164">AVERAGE(EL59:EP59)</f>
        <v>156971.40914445571</v>
      </c>
      <c r="ER59" s="11">
        <v>232409.97634751844</v>
      </c>
      <c r="ES59" s="12">
        <v>40698</v>
      </c>
      <c r="ET59" s="12">
        <v>44982</v>
      </c>
      <c r="EU59" s="12">
        <v>290512.47043439804</v>
      </c>
      <c r="EV59" s="12">
        <v>42840</v>
      </c>
      <c r="EW59" s="13">
        <f t="shared" ref="EW59:EW60" si="165">AVERAGE(ER59:EV59)</f>
        <v>130288.4893563833</v>
      </c>
      <c r="EX59" s="11">
        <v>237153.03708930453</v>
      </c>
      <c r="EY59" s="12">
        <v>31654</v>
      </c>
      <c r="EZ59" s="12">
        <v>34986</v>
      </c>
      <c r="FA59" s="12">
        <v>296441.29636163067</v>
      </c>
      <c r="FB59" s="12">
        <v>33320</v>
      </c>
      <c r="FC59" s="13">
        <f t="shared" ref="FC59:FC60" si="166">AVERAGE(EX59:FB59)</f>
        <v>126710.86669018705</v>
      </c>
      <c r="FD59" s="11">
        <v>471982.95626833639</v>
      </c>
      <c r="FE59" s="12">
        <v>96092.5</v>
      </c>
      <c r="FF59" s="12">
        <v>106207.5</v>
      </c>
      <c r="FG59" s="12">
        <v>589978.69533542055</v>
      </c>
      <c r="FH59" s="12">
        <v>101150</v>
      </c>
      <c r="FI59" s="13">
        <f t="shared" ref="FI59:FI60" si="167">AVERAGE(FD59:FH59)</f>
        <v>273082.33032075141</v>
      </c>
      <c r="FJ59" s="11">
        <v>343150.87381754047</v>
      </c>
      <c r="FK59" s="12">
        <v>52003</v>
      </c>
      <c r="FL59" s="12">
        <v>57477</v>
      </c>
      <c r="FM59" s="12">
        <v>428938.59227192565</v>
      </c>
      <c r="FN59" s="12">
        <v>54740</v>
      </c>
      <c r="FO59" s="13">
        <f t="shared" ref="FO59:FO60" si="168">AVERAGE(FJ59:FN59)</f>
        <v>187261.89321789323</v>
      </c>
      <c r="FP59" s="11">
        <v>315698.80391213723</v>
      </c>
      <c r="FQ59" s="12">
        <v>36176</v>
      </c>
      <c r="FR59" s="12">
        <v>39984</v>
      </c>
      <c r="FS59" s="12">
        <v>394623.50489017158</v>
      </c>
      <c r="FT59" s="12">
        <v>38080</v>
      </c>
      <c r="FU59" s="13">
        <f t="shared" ref="FU59:FU60" si="169">AVERAGE(FP59:FT59)</f>
        <v>164912.46176046174</v>
      </c>
      <c r="FV59" s="11">
        <v>372990.080236457</v>
      </c>
      <c r="FW59" s="12">
        <v>42959</v>
      </c>
      <c r="FX59" s="12">
        <v>47481</v>
      </c>
      <c r="FY59" s="12">
        <v>466237.60029557132</v>
      </c>
      <c r="FZ59" s="12">
        <v>45220</v>
      </c>
      <c r="GA59" s="13">
        <f t="shared" ref="GA59:GA60" si="170">AVERAGE(FV59:FZ59)</f>
        <v>194977.53610640566</v>
      </c>
      <c r="GB59" s="11">
        <v>401064.60240479244</v>
      </c>
      <c r="GC59" s="12">
        <v>63308</v>
      </c>
      <c r="GD59" s="12">
        <v>69972</v>
      </c>
      <c r="GE59" s="12">
        <v>501330.75300599064</v>
      </c>
      <c r="GF59" s="12">
        <v>66640</v>
      </c>
      <c r="GG59" s="13">
        <f t="shared" ref="GG59:GG60" si="171">AVERAGE(GB59:GF59)</f>
        <v>220463.07108215662</v>
      </c>
      <c r="GH59" s="11">
        <v>322141.63664503797</v>
      </c>
      <c r="GI59" s="12">
        <v>33915</v>
      </c>
      <c r="GJ59" s="12">
        <v>37485</v>
      </c>
      <c r="GK59" s="12">
        <v>402677.04580629757</v>
      </c>
      <c r="GL59" s="12">
        <v>35700</v>
      </c>
      <c r="GM59" s="13">
        <f t="shared" ref="GM59:GM60" si="172">AVERAGE(GH59:GL59)</f>
        <v>166383.7364902671</v>
      </c>
      <c r="GN59" s="11">
        <v>328715.95576024282</v>
      </c>
      <c r="GO59" s="12">
        <v>38437</v>
      </c>
      <c r="GP59" s="12">
        <v>42483</v>
      </c>
      <c r="GQ59" s="12">
        <v>410894.94470030366</v>
      </c>
      <c r="GR59" s="12">
        <v>40460</v>
      </c>
      <c r="GS59" s="13">
        <f t="shared" ref="GS59:GS60" si="173">AVERAGE(GN59:GR59)</f>
        <v>172198.18009210931</v>
      </c>
    </row>
    <row r="60" spans="2:201" x14ac:dyDescent="0.25">
      <c r="B60" s="9" t="s">
        <v>107</v>
      </c>
      <c r="C60" s="15" t="s">
        <v>108</v>
      </c>
      <c r="D60" s="11">
        <v>275432.64</v>
      </c>
      <c r="E60" s="12">
        <v>128877</v>
      </c>
      <c r="F60" s="12">
        <v>142443</v>
      </c>
      <c r="G60" s="12">
        <v>344290.8</v>
      </c>
      <c r="H60" s="12">
        <v>135660</v>
      </c>
      <c r="I60" s="13">
        <v>157437</v>
      </c>
      <c r="J60" s="11">
        <v>275432.64</v>
      </c>
      <c r="K60" s="12">
        <v>142443</v>
      </c>
      <c r="L60" s="12">
        <v>157437</v>
      </c>
      <c r="M60" s="12">
        <v>344290.8</v>
      </c>
      <c r="N60" s="12">
        <v>149940</v>
      </c>
      <c r="O60" s="13">
        <v>168682.5</v>
      </c>
      <c r="P60" s="11">
        <v>324038.40000000002</v>
      </c>
      <c r="Q60" s="12">
        <v>152617.5</v>
      </c>
      <c r="R60" s="12">
        <v>168682.5</v>
      </c>
      <c r="S60" s="12">
        <v>405048</v>
      </c>
      <c r="T60" s="12">
        <v>160650</v>
      </c>
      <c r="U60" s="13">
        <f t="shared" si="143"/>
        <v>242207.27999999997</v>
      </c>
      <c r="V60" s="11">
        <v>381221.64705882355</v>
      </c>
      <c r="W60" s="12">
        <v>230622</v>
      </c>
      <c r="X60" s="12">
        <v>254898</v>
      </c>
      <c r="Y60" s="12">
        <v>476527.05882352946</v>
      </c>
      <c r="Z60" s="12">
        <v>242760</v>
      </c>
      <c r="AA60" s="13">
        <f t="shared" si="144"/>
        <v>317205.74117647059</v>
      </c>
      <c r="AB60" s="11">
        <v>299383.30434782605</v>
      </c>
      <c r="AC60" s="11">
        <v>135660</v>
      </c>
      <c r="AD60" s="11">
        <v>149940</v>
      </c>
      <c r="AE60" s="12">
        <v>374229.13043478259</v>
      </c>
      <c r="AF60" s="12">
        <v>142800</v>
      </c>
      <c r="AG60" s="13">
        <f t="shared" si="145"/>
        <v>220402.48695652172</v>
      </c>
      <c r="AH60" s="11">
        <v>612072.53333333333</v>
      </c>
      <c r="AI60" s="12">
        <v>288277.5</v>
      </c>
      <c r="AJ60" s="12">
        <v>318622.5</v>
      </c>
      <c r="AK60" s="12">
        <v>765090.66666666674</v>
      </c>
      <c r="AL60" s="12">
        <v>303450</v>
      </c>
      <c r="AM60" s="13">
        <f t="shared" si="146"/>
        <v>457502.64</v>
      </c>
      <c r="AN60" s="11">
        <v>352215.65217391303</v>
      </c>
      <c r="AO60" s="12">
        <v>142443</v>
      </c>
      <c r="AP60" s="12">
        <v>157437</v>
      </c>
      <c r="AQ60" s="12">
        <v>440269.56521739124</v>
      </c>
      <c r="AR60" s="12">
        <v>149940</v>
      </c>
      <c r="AS60" s="13">
        <f t="shared" si="147"/>
        <v>248461.04347826084</v>
      </c>
      <c r="AT60" s="11">
        <v>414371.35549872124</v>
      </c>
      <c r="AU60" s="12">
        <v>152617.5</v>
      </c>
      <c r="AV60" s="12">
        <v>168682.5</v>
      </c>
      <c r="AW60" s="12">
        <v>517964.19437340146</v>
      </c>
      <c r="AX60" s="12">
        <v>160650</v>
      </c>
      <c r="AY60" s="13">
        <f t="shared" si="148"/>
        <v>282857.10997442453</v>
      </c>
      <c r="AZ60" s="11">
        <v>360702.77632268204</v>
      </c>
      <c r="BA60" s="12">
        <v>128877</v>
      </c>
      <c r="BB60" s="12">
        <v>142443</v>
      </c>
      <c r="BC60" s="12">
        <v>450878.47040335252</v>
      </c>
      <c r="BD60" s="12">
        <v>135660</v>
      </c>
      <c r="BE60" s="13">
        <f t="shared" si="149"/>
        <v>243712.24934520695</v>
      </c>
      <c r="BF60" s="11">
        <v>363108.91976692062</v>
      </c>
      <c r="BG60" s="12">
        <v>162792</v>
      </c>
      <c r="BH60" s="12">
        <v>179928</v>
      </c>
      <c r="BI60" s="12">
        <v>453886.14970865077</v>
      </c>
      <c r="BJ60" s="12">
        <v>171360</v>
      </c>
      <c r="BK60" s="13">
        <f t="shared" si="150"/>
        <v>266215.0138951143</v>
      </c>
      <c r="BL60" s="11">
        <v>422827.91377420537</v>
      </c>
      <c r="BM60" s="12">
        <v>189924</v>
      </c>
      <c r="BN60" s="12">
        <v>209916</v>
      </c>
      <c r="BO60" s="12">
        <v>528534.8922177566</v>
      </c>
      <c r="BP60" s="12">
        <v>199920</v>
      </c>
      <c r="BQ60" s="13">
        <f t="shared" si="151"/>
        <v>310224.56119839242</v>
      </c>
      <c r="BR60" s="11">
        <v>316589.24137931032</v>
      </c>
      <c r="BS60" s="12">
        <v>162792</v>
      </c>
      <c r="BT60" s="12">
        <v>179928</v>
      </c>
      <c r="BU60" s="12">
        <v>395736.55172413791</v>
      </c>
      <c r="BV60" s="12">
        <v>171360</v>
      </c>
      <c r="BW60" s="13">
        <f t="shared" si="152"/>
        <v>245281.15862068968</v>
      </c>
      <c r="BX60" s="11">
        <v>336797.06529713864</v>
      </c>
      <c r="BY60" s="11">
        <v>196707</v>
      </c>
      <c r="BZ60" s="11">
        <v>217413</v>
      </c>
      <c r="CA60" s="11">
        <v>420996.33162142331</v>
      </c>
      <c r="CB60" s="12">
        <v>207060</v>
      </c>
      <c r="CC60" s="13">
        <f t="shared" si="153"/>
        <v>275794.67938371241</v>
      </c>
      <c r="CD60" s="11">
        <v>618255.08417508414</v>
      </c>
      <c r="CE60" s="12">
        <v>312018</v>
      </c>
      <c r="CF60" s="12">
        <v>344862</v>
      </c>
      <c r="CG60" s="12">
        <v>772818.85521885531</v>
      </c>
      <c r="CH60" s="12">
        <v>328440</v>
      </c>
      <c r="CI60" s="13">
        <f t="shared" si="154"/>
        <v>475278.7878787879</v>
      </c>
      <c r="CJ60" s="11">
        <v>612358.30054025201</v>
      </c>
      <c r="CK60" s="12">
        <v>230622</v>
      </c>
      <c r="CL60" s="12">
        <v>254898</v>
      </c>
      <c r="CM60" s="12">
        <v>765447.87567531504</v>
      </c>
      <c r="CN60" s="12">
        <v>242760</v>
      </c>
      <c r="CO60" s="13">
        <f t="shared" si="155"/>
        <v>421217.23524311342</v>
      </c>
      <c r="CP60" s="11">
        <v>370519.30588461296</v>
      </c>
      <c r="CQ60" s="12">
        <v>54264</v>
      </c>
      <c r="CR60" s="105">
        <v>59976</v>
      </c>
      <c r="CS60" s="12">
        <v>463149.13235576614</v>
      </c>
      <c r="CT60" s="12">
        <v>57120</v>
      </c>
      <c r="CU60" s="13">
        <f t="shared" si="156"/>
        <v>201005.68764807581</v>
      </c>
      <c r="CV60" s="11">
        <v>312991.63636363635</v>
      </c>
      <c r="CW60" s="12">
        <v>45220</v>
      </c>
      <c r="CX60" s="12">
        <v>49980</v>
      </c>
      <c r="CY60" s="12">
        <v>391239.54545454547</v>
      </c>
      <c r="CZ60" s="12">
        <v>47600</v>
      </c>
      <c r="DA60" s="13">
        <f t="shared" si="157"/>
        <v>169406.23636363639</v>
      </c>
      <c r="DB60" s="11">
        <v>308642.5818018826</v>
      </c>
      <c r="DC60" s="12">
        <v>49742</v>
      </c>
      <c r="DD60" s="12">
        <v>54978</v>
      </c>
      <c r="DE60" s="12">
        <v>385803.22725235322</v>
      </c>
      <c r="DF60" s="12">
        <v>52360</v>
      </c>
      <c r="DG60" s="13">
        <f t="shared" si="158"/>
        <v>170305.16181084717</v>
      </c>
      <c r="DH60" s="11">
        <v>343670.47479299863</v>
      </c>
      <c r="DI60" s="12">
        <v>65569</v>
      </c>
      <c r="DJ60" s="12">
        <v>72471</v>
      </c>
      <c r="DK60" s="12">
        <v>429588.09349124826</v>
      </c>
      <c r="DL60" s="12">
        <v>69020</v>
      </c>
      <c r="DM60" s="13">
        <f t="shared" si="159"/>
        <v>196063.71365684937</v>
      </c>
      <c r="DN60" s="11">
        <v>363895.67974633374</v>
      </c>
      <c r="DO60" s="12">
        <v>79135</v>
      </c>
      <c r="DP60" s="105">
        <v>87465</v>
      </c>
      <c r="DQ60" s="12">
        <v>454869.59968291718</v>
      </c>
      <c r="DR60" s="12">
        <v>83300</v>
      </c>
      <c r="DS60" s="13">
        <f t="shared" si="160"/>
        <v>213733.05588585016</v>
      </c>
      <c r="DT60" s="11">
        <v>824340.1122334454</v>
      </c>
      <c r="DU60" s="12">
        <v>152617.5</v>
      </c>
      <c r="DV60" s="12">
        <v>168682.5</v>
      </c>
      <c r="DW60" s="12">
        <v>1030425.1402918071</v>
      </c>
      <c r="DX60" s="12">
        <v>160650</v>
      </c>
      <c r="DY60" s="13">
        <f t="shared" si="161"/>
        <v>467343.05050505057</v>
      </c>
      <c r="DZ60" s="11">
        <v>824340.1122334454</v>
      </c>
      <c r="EA60" s="12">
        <v>158270</v>
      </c>
      <c r="EB60" s="12">
        <v>174930</v>
      </c>
      <c r="EC60" s="12">
        <v>1030425.1402918071</v>
      </c>
      <c r="ED60" s="12">
        <v>166600</v>
      </c>
      <c r="EE60" s="13">
        <f t="shared" si="162"/>
        <v>470913.05050505057</v>
      </c>
      <c r="EF60" s="11">
        <v>445082.01449916355</v>
      </c>
      <c r="EG60" s="12">
        <v>67830</v>
      </c>
      <c r="EH60" s="12">
        <v>74970</v>
      </c>
      <c r="EI60" s="12">
        <v>556352.51812395442</v>
      </c>
      <c r="EJ60" s="12">
        <v>71400</v>
      </c>
      <c r="EK60" s="13">
        <f t="shared" si="163"/>
        <v>243126.90652462357</v>
      </c>
      <c r="EL60" s="11">
        <v>483784.79836865608</v>
      </c>
      <c r="EM60" s="12">
        <v>99484</v>
      </c>
      <c r="EN60" s="12">
        <v>109956</v>
      </c>
      <c r="EO60" s="12">
        <v>604730.99796081998</v>
      </c>
      <c r="EP60" s="12">
        <v>104720</v>
      </c>
      <c r="EQ60" s="13">
        <f t="shared" si="164"/>
        <v>280535.1592658952</v>
      </c>
      <c r="ER60" s="11">
        <v>427278.73391919699</v>
      </c>
      <c r="ES60" s="12">
        <v>63308</v>
      </c>
      <c r="ET60" s="12">
        <v>69972</v>
      </c>
      <c r="EU60" s="12">
        <v>534098.41739899619</v>
      </c>
      <c r="EV60" s="12">
        <v>66640</v>
      </c>
      <c r="EW60" s="13">
        <f t="shared" si="165"/>
        <v>232259.43026363864</v>
      </c>
      <c r="EX60" s="11">
        <v>435998.70808081329</v>
      </c>
      <c r="EY60" s="12">
        <v>47481</v>
      </c>
      <c r="EZ60" s="12">
        <v>52479</v>
      </c>
      <c r="FA60" s="12">
        <v>544998.38510101649</v>
      </c>
      <c r="FB60" s="12">
        <v>49980</v>
      </c>
      <c r="FC60" s="13">
        <f t="shared" si="166"/>
        <v>226187.41863636597</v>
      </c>
      <c r="FD60" s="11">
        <v>867726.43392994266</v>
      </c>
      <c r="FE60" s="12">
        <v>169575</v>
      </c>
      <c r="FF60" s="12">
        <v>187425</v>
      </c>
      <c r="FG60" s="12">
        <v>1084658.0424124287</v>
      </c>
      <c r="FH60" s="12">
        <v>178500</v>
      </c>
      <c r="FI60" s="13">
        <f t="shared" si="167"/>
        <v>497576.89526847424</v>
      </c>
      <c r="FJ60" s="11">
        <v>630872.53487253492</v>
      </c>
      <c r="FK60" s="12">
        <v>84787.5</v>
      </c>
      <c r="FL60" s="12">
        <v>93712.5</v>
      </c>
      <c r="FM60" s="12">
        <v>788590.66859066859</v>
      </c>
      <c r="FN60" s="12">
        <v>89250</v>
      </c>
      <c r="FO60" s="13">
        <f t="shared" si="168"/>
        <v>337442.64069264068</v>
      </c>
      <c r="FP60" s="11">
        <v>580402.73208273214</v>
      </c>
      <c r="FQ60" s="12">
        <v>56525</v>
      </c>
      <c r="FR60" s="12">
        <v>62475</v>
      </c>
      <c r="FS60" s="12">
        <v>725503.41510341514</v>
      </c>
      <c r="FT60" s="12">
        <v>59500</v>
      </c>
      <c r="FU60" s="13">
        <f t="shared" si="169"/>
        <v>296881.22943722946</v>
      </c>
      <c r="FV60" s="11">
        <v>685731.01616579876</v>
      </c>
      <c r="FW60" s="12">
        <v>67830</v>
      </c>
      <c r="FX60" s="12">
        <v>74970</v>
      </c>
      <c r="FY60" s="12">
        <v>857163.77020724851</v>
      </c>
      <c r="FZ60" s="12">
        <v>71400</v>
      </c>
      <c r="GA60" s="13">
        <f t="shared" si="170"/>
        <v>351418.95727460942</v>
      </c>
      <c r="GB60" s="11">
        <v>737345.17867290182</v>
      </c>
      <c r="GC60" s="12">
        <v>106267</v>
      </c>
      <c r="GD60" s="12">
        <v>117453</v>
      </c>
      <c r="GE60" s="12">
        <v>921681.47334112739</v>
      </c>
      <c r="GF60" s="12">
        <v>111860</v>
      </c>
      <c r="GG60" s="13">
        <f t="shared" si="171"/>
        <v>398921.33040280582</v>
      </c>
      <c r="GH60" s="11">
        <v>592247.68579870625</v>
      </c>
      <c r="GI60" s="12">
        <v>50872.5</v>
      </c>
      <c r="GJ60" s="12">
        <v>56227.5</v>
      </c>
      <c r="GK60" s="12">
        <v>740309.60724838288</v>
      </c>
      <c r="GL60" s="12">
        <v>53550</v>
      </c>
      <c r="GM60" s="13">
        <f t="shared" si="172"/>
        <v>298641.45860941784</v>
      </c>
      <c r="GN60" s="11">
        <v>604334.37326398608</v>
      </c>
      <c r="GO60" s="12">
        <v>56525</v>
      </c>
      <c r="GP60" s="12">
        <v>62475</v>
      </c>
      <c r="GQ60" s="12">
        <v>755417.96657998255</v>
      </c>
      <c r="GR60" s="12">
        <v>59500</v>
      </c>
      <c r="GS60" s="13">
        <f t="shared" si="173"/>
        <v>307650.4679687937</v>
      </c>
    </row>
    <row r="61" spans="2:201" x14ac:dyDescent="0.25">
      <c r="B61" s="5">
        <v>6</v>
      </c>
      <c r="C61" s="6" t="s">
        <v>109</v>
      </c>
      <c r="D61" s="95">
        <v>0</v>
      </c>
      <c r="E61" s="95">
        <v>0</v>
      </c>
      <c r="F61" s="95">
        <v>0</v>
      </c>
      <c r="G61" s="95">
        <v>0</v>
      </c>
      <c r="H61" s="95">
        <v>0</v>
      </c>
      <c r="I61" s="95">
        <v>0</v>
      </c>
      <c r="J61" s="95">
        <v>0</v>
      </c>
      <c r="K61" s="95">
        <v>0</v>
      </c>
      <c r="L61" s="95">
        <v>0</v>
      </c>
      <c r="M61" s="95">
        <v>0</v>
      </c>
      <c r="N61" s="95">
        <v>0</v>
      </c>
      <c r="O61" s="95">
        <v>0</v>
      </c>
      <c r="P61" s="95">
        <v>0</v>
      </c>
      <c r="Q61" s="95">
        <v>0</v>
      </c>
      <c r="R61" s="95">
        <v>0</v>
      </c>
      <c r="S61" s="95">
        <v>0</v>
      </c>
      <c r="T61" s="95">
        <v>0</v>
      </c>
      <c r="U61" s="95"/>
      <c r="V61" s="95">
        <v>0</v>
      </c>
      <c r="W61" s="95">
        <v>0</v>
      </c>
      <c r="X61" s="95">
        <v>0</v>
      </c>
      <c r="Y61" s="95">
        <v>0</v>
      </c>
      <c r="Z61" s="95">
        <v>0</v>
      </c>
      <c r="AA61" s="95"/>
      <c r="AB61" s="95">
        <v>0</v>
      </c>
      <c r="AC61" s="95">
        <v>0</v>
      </c>
      <c r="AD61" s="95">
        <v>0</v>
      </c>
      <c r="AE61" s="95">
        <v>0</v>
      </c>
      <c r="AF61" s="95">
        <v>0</v>
      </c>
      <c r="AG61" s="95"/>
      <c r="AH61" s="95">
        <v>0</v>
      </c>
      <c r="AI61" s="95">
        <v>0</v>
      </c>
      <c r="AJ61" s="95">
        <v>0</v>
      </c>
      <c r="AK61" s="95">
        <v>0</v>
      </c>
      <c r="AL61" s="95">
        <v>0</v>
      </c>
      <c r="AM61" s="95"/>
      <c r="AN61" s="95">
        <v>0</v>
      </c>
      <c r="AO61" s="95">
        <v>0</v>
      </c>
      <c r="AP61" s="95">
        <v>0</v>
      </c>
      <c r="AQ61" s="95">
        <v>0</v>
      </c>
      <c r="AR61" s="95">
        <v>0</v>
      </c>
      <c r="AS61" s="95"/>
      <c r="AT61" s="95">
        <v>0</v>
      </c>
      <c r="AU61" s="95">
        <v>0</v>
      </c>
      <c r="AV61" s="95">
        <v>0</v>
      </c>
      <c r="AW61" s="95">
        <v>0</v>
      </c>
      <c r="AX61" s="95">
        <v>0</v>
      </c>
      <c r="AY61" s="95"/>
      <c r="AZ61" s="95">
        <v>0</v>
      </c>
      <c r="BA61" s="95">
        <v>0</v>
      </c>
      <c r="BB61" s="95">
        <v>0</v>
      </c>
      <c r="BC61" s="95">
        <v>0</v>
      </c>
      <c r="BD61" s="95">
        <v>0</v>
      </c>
      <c r="BE61" s="95">
        <v>0</v>
      </c>
      <c r="BF61" s="95">
        <v>0</v>
      </c>
      <c r="BG61" s="95">
        <v>0</v>
      </c>
      <c r="BH61" s="95">
        <v>0</v>
      </c>
      <c r="BI61" s="95">
        <v>0</v>
      </c>
      <c r="BJ61" s="95">
        <v>0</v>
      </c>
      <c r="BK61" s="95"/>
      <c r="BL61" s="95">
        <v>0</v>
      </c>
      <c r="BM61" s="95">
        <v>0</v>
      </c>
      <c r="BN61" s="95">
        <v>0</v>
      </c>
      <c r="BO61" s="95">
        <v>0</v>
      </c>
      <c r="BP61" s="95">
        <v>0</v>
      </c>
      <c r="BQ61" s="95"/>
      <c r="BR61" s="95">
        <v>0</v>
      </c>
      <c r="BS61" s="95">
        <v>0</v>
      </c>
      <c r="BT61" s="95">
        <v>0</v>
      </c>
      <c r="BU61" s="95">
        <v>0</v>
      </c>
      <c r="BV61" s="95">
        <v>0</v>
      </c>
      <c r="BW61" s="95"/>
      <c r="BX61" s="95">
        <v>0</v>
      </c>
      <c r="BY61" s="95">
        <v>0</v>
      </c>
      <c r="BZ61" s="95">
        <v>0</v>
      </c>
      <c r="CA61" s="95">
        <v>0</v>
      </c>
      <c r="CB61" s="95">
        <v>0</v>
      </c>
      <c r="CC61" s="95"/>
      <c r="CD61" s="95">
        <v>0</v>
      </c>
      <c r="CE61" s="95">
        <v>0</v>
      </c>
      <c r="CF61" s="95">
        <v>0</v>
      </c>
      <c r="CG61" s="95">
        <v>0</v>
      </c>
      <c r="CH61" s="95">
        <v>0</v>
      </c>
      <c r="CI61" s="95"/>
      <c r="CJ61" s="95">
        <v>0</v>
      </c>
      <c r="CK61" s="95">
        <v>0</v>
      </c>
      <c r="CL61" s="95">
        <v>0</v>
      </c>
      <c r="CM61" s="95">
        <v>0</v>
      </c>
      <c r="CN61" s="95">
        <v>0</v>
      </c>
      <c r="CO61" s="95"/>
      <c r="CP61" s="95">
        <v>0</v>
      </c>
      <c r="CQ61" s="95">
        <v>0</v>
      </c>
      <c r="CR61" s="106">
        <v>0</v>
      </c>
      <c r="CS61" s="95">
        <v>0</v>
      </c>
      <c r="CT61" s="95">
        <v>0</v>
      </c>
      <c r="CU61" s="95"/>
      <c r="CV61" s="95">
        <v>0</v>
      </c>
      <c r="CW61" s="95">
        <v>0</v>
      </c>
      <c r="CX61" s="95">
        <v>0</v>
      </c>
      <c r="CY61" s="95">
        <v>0</v>
      </c>
      <c r="CZ61" s="95">
        <v>0</v>
      </c>
      <c r="DA61" s="95"/>
      <c r="DB61" s="95">
        <v>0</v>
      </c>
      <c r="DC61" s="95">
        <v>0</v>
      </c>
      <c r="DD61" s="95">
        <v>0</v>
      </c>
      <c r="DE61" s="95">
        <v>0</v>
      </c>
      <c r="DF61" s="95">
        <v>0</v>
      </c>
      <c r="DG61" s="95"/>
      <c r="DH61" s="95">
        <v>0</v>
      </c>
      <c r="DI61" s="95">
        <v>0</v>
      </c>
      <c r="DJ61" s="95">
        <v>0</v>
      </c>
      <c r="DK61" s="95">
        <v>0</v>
      </c>
      <c r="DL61" s="95">
        <v>0</v>
      </c>
      <c r="DM61" s="95"/>
      <c r="DN61" s="95">
        <v>0</v>
      </c>
      <c r="DO61" s="95">
        <v>0</v>
      </c>
      <c r="DP61" s="106">
        <v>0</v>
      </c>
      <c r="DQ61" s="95">
        <v>0</v>
      </c>
      <c r="DR61" s="95">
        <v>0</v>
      </c>
      <c r="DS61" s="95"/>
      <c r="DT61" s="95">
        <v>0</v>
      </c>
      <c r="DU61" s="95">
        <v>0</v>
      </c>
      <c r="DV61" s="95">
        <v>0</v>
      </c>
      <c r="DW61" s="95">
        <v>0</v>
      </c>
      <c r="DX61" s="95">
        <v>0</v>
      </c>
      <c r="DY61" s="95"/>
      <c r="DZ61" s="95">
        <v>0</v>
      </c>
      <c r="EA61" s="95">
        <v>0</v>
      </c>
      <c r="EB61" s="95">
        <v>0</v>
      </c>
      <c r="EC61" s="95">
        <v>0</v>
      </c>
      <c r="ED61" s="95">
        <v>0</v>
      </c>
      <c r="EE61" s="95"/>
      <c r="EF61" s="95">
        <v>0</v>
      </c>
      <c r="EG61" s="95">
        <v>0</v>
      </c>
      <c r="EH61" s="95">
        <v>0</v>
      </c>
      <c r="EI61" s="95">
        <v>0</v>
      </c>
      <c r="EJ61" s="95">
        <v>0</v>
      </c>
      <c r="EK61" s="95"/>
      <c r="EL61" s="95">
        <v>0</v>
      </c>
      <c r="EM61" s="95">
        <v>0</v>
      </c>
      <c r="EN61" s="95">
        <v>0</v>
      </c>
      <c r="EO61" s="95">
        <v>0</v>
      </c>
      <c r="EP61" s="95">
        <v>0</v>
      </c>
      <c r="EQ61" s="95"/>
      <c r="ER61" s="95">
        <v>0</v>
      </c>
      <c r="ES61" s="95">
        <v>0</v>
      </c>
      <c r="ET61" s="95">
        <v>0</v>
      </c>
      <c r="EU61" s="95">
        <v>0</v>
      </c>
      <c r="EV61" s="95">
        <v>0</v>
      </c>
      <c r="EW61" s="95"/>
      <c r="EX61" s="95">
        <v>0</v>
      </c>
      <c r="EY61" s="95">
        <v>0</v>
      </c>
      <c r="EZ61" s="95">
        <v>0</v>
      </c>
      <c r="FA61" s="95">
        <v>0</v>
      </c>
      <c r="FB61" s="95">
        <v>0</v>
      </c>
      <c r="FC61" s="95"/>
      <c r="FD61" s="95">
        <v>0</v>
      </c>
      <c r="FE61" s="95">
        <v>0</v>
      </c>
      <c r="FF61" s="95">
        <v>0</v>
      </c>
      <c r="FG61" s="95">
        <v>0</v>
      </c>
      <c r="FH61" s="95">
        <v>0</v>
      </c>
      <c r="FI61" s="95"/>
      <c r="FJ61" s="95">
        <v>0</v>
      </c>
      <c r="FK61" s="95">
        <v>0</v>
      </c>
      <c r="FL61" s="95">
        <v>0</v>
      </c>
      <c r="FM61" s="95">
        <v>0</v>
      </c>
      <c r="FN61" s="95">
        <v>0</v>
      </c>
      <c r="FO61" s="95"/>
      <c r="FP61" s="95">
        <v>0</v>
      </c>
      <c r="FQ61" s="95">
        <v>0</v>
      </c>
      <c r="FR61" s="95">
        <v>0</v>
      </c>
      <c r="FS61" s="95">
        <v>0</v>
      </c>
      <c r="FT61" s="95">
        <v>0</v>
      </c>
      <c r="FU61" s="95"/>
      <c r="FV61" s="95">
        <v>0</v>
      </c>
      <c r="FW61" s="95">
        <v>0</v>
      </c>
      <c r="FX61" s="95">
        <v>0</v>
      </c>
      <c r="FY61" s="95">
        <v>0</v>
      </c>
      <c r="FZ61" s="95">
        <v>0</v>
      </c>
      <c r="GA61" s="95"/>
      <c r="GB61" s="95">
        <v>0</v>
      </c>
      <c r="GC61" s="95">
        <v>0</v>
      </c>
      <c r="GD61" s="95">
        <v>0</v>
      </c>
      <c r="GE61" s="95">
        <v>0</v>
      </c>
      <c r="GF61" s="95">
        <v>0</v>
      </c>
      <c r="GG61" s="95"/>
      <c r="GH61" s="95">
        <v>0</v>
      </c>
      <c r="GI61" s="95">
        <v>0</v>
      </c>
      <c r="GJ61" s="95">
        <v>0</v>
      </c>
      <c r="GK61" s="95">
        <v>0</v>
      </c>
      <c r="GL61" s="95">
        <v>0</v>
      </c>
      <c r="GM61" s="95"/>
      <c r="GN61" s="95">
        <v>0</v>
      </c>
      <c r="GO61" s="95">
        <v>0</v>
      </c>
      <c r="GP61" s="95">
        <v>0</v>
      </c>
      <c r="GQ61" s="95">
        <v>0</v>
      </c>
      <c r="GR61" s="95">
        <v>0</v>
      </c>
      <c r="GS61" s="95"/>
    </row>
    <row r="62" spans="2:201" x14ac:dyDescent="0.25">
      <c r="B62" s="9" t="s">
        <v>110</v>
      </c>
      <c r="C62" s="10" t="s">
        <v>111</v>
      </c>
      <c r="D62" s="11">
        <v>50575</v>
      </c>
      <c r="E62" s="12">
        <v>61047</v>
      </c>
      <c r="F62" s="12">
        <v>67473</v>
      </c>
      <c r="G62" s="12">
        <v>63218.75</v>
      </c>
      <c r="H62" s="12">
        <v>64260</v>
      </c>
      <c r="I62" s="13">
        <v>71221.5</v>
      </c>
      <c r="J62" s="11">
        <v>50575</v>
      </c>
      <c r="K62" s="12">
        <v>64438.5</v>
      </c>
      <c r="L62" s="12">
        <v>71221.5</v>
      </c>
      <c r="M62" s="12">
        <v>63218.75</v>
      </c>
      <c r="N62" s="12">
        <v>67830</v>
      </c>
      <c r="O62" s="13">
        <v>74970</v>
      </c>
      <c r="P62" s="11">
        <v>59500</v>
      </c>
      <c r="Q62" s="12">
        <v>67830</v>
      </c>
      <c r="R62" s="12">
        <v>74970</v>
      </c>
      <c r="S62" s="12">
        <v>74375</v>
      </c>
      <c r="T62" s="12">
        <v>71400</v>
      </c>
      <c r="U62" s="13">
        <f t="shared" ref="U62:U73" si="174">AVERAGE(P62:T62)</f>
        <v>69615</v>
      </c>
      <c r="V62" s="11">
        <v>70000</v>
      </c>
      <c r="W62" s="12">
        <v>88179</v>
      </c>
      <c r="X62" s="12">
        <v>97461</v>
      </c>
      <c r="Y62" s="12">
        <v>87500</v>
      </c>
      <c r="Z62" s="12">
        <v>92820</v>
      </c>
      <c r="AA62" s="13">
        <f t="shared" ref="AA62:AA73" si="175">AVERAGE(V62:Z62)</f>
        <v>87192</v>
      </c>
      <c r="AB62" s="11">
        <v>54972.82608695652</v>
      </c>
      <c r="AC62" s="11">
        <v>67830</v>
      </c>
      <c r="AD62" s="11">
        <v>74970</v>
      </c>
      <c r="AE62" s="12">
        <v>68716.032608695648</v>
      </c>
      <c r="AF62" s="12">
        <v>71400</v>
      </c>
      <c r="AG62" s="13">
        <f t="shared" ref="AG62:AG73" si="176">AVERAGE(AB62:AF62)</f>
        <v>67577.771739130432</v>
      </c>
      <c r="AH62" s="11">
        <v>112388.88888888888</v>
      </c>
      <c r="AI62" s="12">
        <v>108528</v>
      </c>
      <c r="AJ62" s="12">
        <v>119952</v>
      </c>
      <c r="AK62" s="12">
        <v>140486.11111111109</v>
      </c>
      <c r="AL62" s="12">
        <v>114240</v>
      </c>
      <c r="AM62" s="13">
        <f t="shared" ref="AM62:AM73" si="177">AVERAGE(AH62:AL62)</f>
        <v>119119</v>
      </c>
      <c r="AN62" s="11">
        <v>64673.913043478256</v>
      </c>
      <c r="AO62" s="12">
        <v>67830</v>
      </c>
      <c r="AP62" s="12">
        <v>74970</v>
      </c>
      <c r="AQ62" s="12">
        <v>80842.391304347824</v>
      </c>
      <c r="AR62" s="12">
        <v>71400</v>
      </c>
      <c r="AS62" s="13">
        <f t="shared" ref="AS62:AS73" si="178">AVERAGE(AN62:AR62)</f>
        <v>71943.260869565216</v>
      </c>
      <c r="AT62" s="11">
        <v>76086.956521739135</v>
      </c>
      <c r="AU62" s="12">
        <v>71221.5</v>
      </c>
      <c r="AV62" s="12">
        <v>78718.5</v>
      </c>
      <c r="AW62" s="12">
        <v>95108.695652173905</v>
      </c>
      <c r="AX62" s="12">
        <v>74970</v>
      </c>
      <c r="AY62" s="13">
        <f t="shared" ref="AY62:AY73" si="179">AVERAGE(AT62:AX62)</f>
        <v>79221.130434782608</v>
      </c>
      <c r="AZ62" s="11">
        <v>66232.320586694608</v>
      </c>
      <c r="BA62" s="12">
        <v>64438.5</v>
      </c>
      <c r="BB62" s="12">
        <v>71221.5</v>
      </c>
      <c r="BC62" s="12">
        <v>82790.400733368253</v>
      </c>
      <c r="BD62" s="12">
        <v>67830</v>
      </c>
      <c r="BE62" s="13">
        <f t="shared" ref="BE62:BE73" si="180">AVERAGE(AZ62:BD62)</f>
        <v>70502.544264012569</v>
      </c>
      <c r="BF62" s="11">
        <v>66674.137158225014</v>
      </c>
      <c r="BG62" s="12">
        <v>74613</v>
      </c>
      <c r="BH62" s="12">
        <v>82467</v>
      </c>
      <c r="BI62" s="12">
        <v>83342.671447781264</v>
      </c>
      <c r="BJ62" s="12">
        <v>78540</v>
      </c>
      <c r="BK62" s="13">
        <f t="shared" ref="BK62:BK73" si="181">AVERAGE(BF62:BJ62)</f>
        <v>77127.361721201247</v>
      </c>
      <c r="BL62" s="11">
        <v>77639.751552795031</v>
      </c>
      <c r="BM62" s="12">
        <v>81396</v>
      </c>
      <c r="BN62" s="12">
        <v>89964</v>
      </c>
      <c r="BO62" s="12">
        <v>97049.689440993781</v>
      </c>
      <c r="BP62" s="12">
        <v>85680</v>
      </c>
      <c r="BQ62" s="13">
        <f t="shared" ref="BQ62:BQ73" si="182">AVERAGE(BL62:BP62)</f>
        <v>86345.888198757762</v>
      </c>
      <c r="BR62" s="11">
        <v>58132.183908045976</v>
      </c>
      <c r="BS62" s="12">
        <v>71221.5</v>
      </c>
      <c r="BT62" s="12">
        <v>78718.5</v>
      </c>
      <c r="BU62" s="12">
        <v>72665.229885057473</v>
      </c>
      <c r="BV62" s="12">
        <v>74970</v>
      </c>
      <c r="BW62" s="13">
        <f t="shared" ref="BW62:BW73" si="183">AVERAGE(BR62:BV62)</f>
        <v>71141.482758620696</v>
      </c>
      <c r="BX62" s="11">
        <v>61842.748838346786</v>
      </c>
      <c r="BY62" s="11">
        <v>81396</v>
      </c>
      <c r="BZ62" s="11">
        <v>89964</v>
      </c>
      <c r="CA62" s="11">
        <v>77303.436047933486</v>
      </c>
      <c r="CB62" s="12">
        <v>85680</v>
      </c>
      <c r="CC62" s="13">
        <f t="shared" ref="CC62:CC73" si="184">AVERAGE(BX62:CB62)</f>
        <v>79237.236977256049</v>
      </c>
      <c r="CD62" s="11">
        <v>113524.13019079686</v>
      </c>
      <c r="CE62" s="12">
        <v>115311</v>
      </c>
      <c r="CF62" s="12">
        <v>127449</v>
      </c>
      <c r="CG62" s="12">
        <v>141905.16273849606</v>
      </c>
      <c r="CH62" s="12">
        <v>121380</v>
      </c>
      <c r="CI62" s="13">
        <f t="shared" ref="CI62:CI73" si="185">AVERAGE(CD62:CH62)</f>
        <v>123913.85858585857</v>
      </c>
      <c r="CJ62" s="11">
        <v>112441.36152426686</v>
      </c>
      <c r="CK62" s="12">
        <v>88179</v>
      </c>
      <c r="CL62" s="12">
        <v>97461</v>
      </c>
      <c r="CM62" s="12">
        <v>140551.70190533358</v>
      </c>
      <c r="CN62" s="12">
        <v>92820</v>
      </c>
      <c r="CO62" s="13">
        <f t="shared" ref="CO62:CO73" si="186">AVERAGE(CJ62:CN62)</f>
        <v>106290.61268592009</v>
      </c>
      <c r="CP62" s="11">
        <v>68034.833834923484</v>
      </c>
      <c r="CQ62" s="12">
        <v>24871</v>
      </c>
      <c r="CR62" s="105">
        <v>27489</v>
      </c>
      <c r="CS62" s="12">
        <v>85043.542293654362</v>
      </c>
      <c r="CT62" s="12">
        <v>26180</v>
      </c>
      <c r="CU62" s="13">
        <f t="shared" ref="CU62:CU73" si="187">AVERAGE(CP62:CT62)</f>
        <v>46323.675225715575</v>
      </c>
      <c r="CV62" s="11">
        <v>57471.590909090912</v>
      </c>
      <c r="CW62" s="12">
        <v>22610</v>
      </c>
      <c r="CX62" s="12">
        <v>24990</v>
      </c>
      <c r="CY62" s="12">
        <v>71839.488636363647</v>
      </c>
      <c r="CZ62" s="12">
        <v>23800</v>
      </c>
      <c r="DA62" s="13">
        <f t="shared" ref="DA62:DA73" si="188">AVERAGE(CV62:CZ62)</f>
        <v>40142.215909090912</v>
      </c>
      <c r="DB62" s="11">
        <v>56673.016584491255</v>
      </c>
      <c r="DC62" s="12">
        <v>22610</v>
      </c>
      <c r="DD62" s="12">
        <v>24990</v>
      </c>
      <c r="DE62" s="12">
        <v>70841.27073061408</v>
      </c>
      <c r="DF62" s="12">
        <v>23800</v>
      </c>
      <c r="DG62" s="13">
        <f t="shared" ref="DG62:DG73" si="189">AVERAGE(DB62:DF62)</f>
        <v>39782.857463021064</v>
      </c>
      <c r="DH62" s="11">
        <v>63104.845753415095</v>
      </c>
      <c r="DI62" s="12">
        <v>27132</v>
      </c>
      <c r="DJ62" s="12">
        <v>29988</v>
      </c>
      <c r="DK62" s="12">
        <v>78881.057191768865</v>
      </c>
      <c r="DL62" s="12">
        <v>28560</v>
      </c>
      <c r="DM62" s="13">
        <f t="shared" ref="DM62:DM73" si="190">AVERAGE(DH62:DL62)</f>
        <v>45533.180589036798</v>
      </c>
      <c r="DN62" s="11">
        <v>66818.602193156301</v>
      </c>
      <c r="DO62" s="12">
        <v>29393</v>
      </c>
      <c r="DP62" s="105">
        <v>32487</v>
      </c>
      <c r="DQ62" s="12">
        <v>83523.25274144538</v>
      </c>
      <c r="DR62" s="12">
        <v>30940</v>
      </c>
      <c r="DS62" s="13">
        <f t="shared" ref="DS62:DS73" si="191">AVERAGE(DN62:DR62)</f>
        <v>48632.370986920338</v>
      </c>
      <c r="DT62" s="11">
        <v>151365.50692106248</v>
      </c>
      <c r="DU62" s="12">
        <v>54264</v>
      </c>
      <c r="DV62" s="12">
        <v>59976</v>
      </c>
      <c r="DW62" s="12">
        <v>189206.8836513281</v>
      </c>
      <c r="DX62" s="12">
        <v>57120</v>
      </c>
      <c r="DY62" s="13">
        <f t="shared" ref="DY62:DY73" si="192">AVERAGE(DT62:DX62)</f>
        <v>102386.47811447812</v>
      </c>
      <c r="DZ62" s="11">
        <v>151365.50692106248</v>
      </c>
      <c r="EA62" s="12">
        <v>54264</v>
      </c>
      <c r="EB62" s="12">
        <v>59976</v>
      </c>
      <c r="EC62" s="12">
        <v>189206.8836513281</v>
      </c>
      <c r="ED62" s="12">
        <v>57120</v>
      </c>
      <c r="EE62" s="13">
        <f t="shared" ref="EE62:EE73" si="193">AVERAGE(DZ62:ED62)</f>
        <v>102386.47811447812</v>
      </c>
      <c r="EF62" s="11">
        <v>81726.054266100051</v>
      </c>
      <c r="EG62" s="12">
        <v>27132</v>
      </c>
      <c r="EH62" s="12">
        <v>29988</v>
      </c>
      <c r="EI62" s="12">
        <v>102157.56783262503</v>
      </c>
      <c r="EJ62" s="12">
        <v>28560</v>
      </c>
      <c r="EK62" s="13">
        <f t="shared" ref="EK62:EK73" si="194">AVERAGE(EF62:EJ62)</f>
        <v>53912.724419745013</v>
      </c>
      <c r="EL62" s="11">
        <v>88832.667680543513</v>
      </c>
      <c r="EM62" s="12">
        <v>38437</v>
      </c>
      <c r="EN62" s="12">
        <v>42483</v>
      </c>
      <c r="EO62" s="12">
        <v>111040.83460067937</v>
      </c>
      <c r="EP62" s="12">
        <v>40460</v>
      </c>
      <c r="EQ62" s="13">
        <f t="shared" ref="EQ62:EQ73" si="195">AVERAGE(EL62:EP62)</f>
        <v>64250.700456244565</v>
      </c>
      <c r="ER62" s="11">
        <v>78457.012095456041</v>
      </c>
      <c r="ES62" s="12">
        <v>26001.5</v>
      </c>
      <c r="ET62" s="12">
        <v>28738.5</v>
      </c>
      <c r="EU62" s="12">
        <v>98071.265119320029</v>
      </c>
      <c r="EV62" s="12">
        <v>27370</v>
      </c>
      <c r="EW62" s="13">
        <f t="shared" ref="EW62:EW73" si="196">AVERAGE(ER62:EV62)</f>
        <v>51727.65544295522</v>
      </c>
      <c r="EX62" s="11">
        <v>80058.175607608209</v>
      </c>
      <c r="EY62" s="12">
        <v>22610</v>
      </c>
      <c r="EZ62" s="12">
        <v>24990</v>
      </c>
      <c r="FA62" s="12">
        <v>100072.71950951024</v>
      </c>
      <c r="FB62" s="12">
        <v>23800</v>
      </c>
      <c r="FC62" s="13">
        <f t="shared" ref="FC62:FC73" si="197">AVERAGE(EX62:FB62)</f>
        <v>50306.179023423683</v>
      </c>
      <c r="FD62" s="11">
        <v>159332.11254848682</v>
      </c>
      <c r="FE62" s="12">
        <v>58786</v>
      </c>
      <c r="FF62" s="12">
        <v>64974</v>
      </c>
      <c r="FG62" s="12">
        <v>199165.14068560852</v>
      </c>
      <c r="FH62" s="12">
        <v>61880</v>
      </c>
      <c r="FI62" s="13">
        <f t="shared" ref="FI62:FI73" si="198">AVERAGE(FD62:FH62)</f>
        <v>108827.45064681905</v>
      </c>
      <c r="FJ62" s="11">
        <v>115840.9491742825</v>
      </c>
      <c r="FK62" s="12">
        <v>31654</v>
      </c>
      <c r="FL62" s="12">
        <v>34986</v>
      </c>
      <c r="FM62" s="12">
        <v>144801.18646785311</v>
      </c>
      <c r="FN62" s="12">
        <v>33320</v>
      </c>
      <c r="FO62" s="13">
        <f t="shared" ref="FO62:FO73" si="199">AVERAGE(FJ62:FN62)</f>
        <v>72120.427128427124</v>
      </c>
      <c r="FP62" s="11">
        <v>106573.67324033991</v>
      </c>
      <c r="FQ62" s="12">
        <v>24871</v>
      </c>
      <c r="FR62" s="12">
        <v>27489</v>
      </c>
      <c r="FS62" s="12">
        <v>133217.09155042487</v>
      </c>
      <c r="FT62" s="12">
        <v>26180</v>
      </c>
      <c r="FU62" s="13">
        <f t="shared" ref="FU62:FU73" si="200">AVERAGE(FP62:FT62)</f>
        <v>63666.152958152954</v>
      </c>
      <c r="FV62" s="11">
        <v>125914.07518943748</v>
      </c>
      <c r="FW62" s="12">
        <v>27132</v>
      </c>
      <c r="FX62" s="12">
        <v>29988</v>
      </c>
      <c r="FY62" s="12">
        <v>157392.59398679686</v>
      </c>
      <c r="FZ62" s="12">
        <v>28560</v>
      </c>
      <c r="GA62" s="13">
        <f t="shared" ref="GA62:GA73" si="201">AVERAGE(FV62:FZ62)</f>
        <v>73797.333835246871</v>
      </c>
      <c r="GB62" s="11">
        <v>135391.47869831987</v>
      </c>
      <c r="GC62" s="12">
        <v>39567.5</v>
      </c>
      <c r="GD62" s="12">
        <v>43732.5</v>
      </c>
      <c r="GE62" s="12">
        <v>169239.34837289984</v>
      </c>
      <c r="GF62" s="12">
        <v>41650</v>
      </c>
      <c r="GG62" s="13">
        <f t="shared" ref="GG62:GG73" si="202">AVERAGE(GB62:GF62)</f>
        <v>85916.165414243937</v>
      </c>
      <c r="GH62" s="11">
        <v>108748.64616361217</v>
      </c>
      <c r="GI62" s="12">
        <v>23740.5</v>
      </c>
      <c r="GJ62" s="12">
        <v>26239.5</v>
      </c>
      <c r="GK62" s="12">
        <v>135935.80770451517</v>
      </c>
      <c r="GL62" s="12">
        <v>24990</v>
      </c>
      <c r="GM62" s="13">
        <f t="shared" ref="GM62:GM73" si="203">AVERAGE(GH62:GL62)</f>
        <v>63930.890773625462</v>
      </c>
      <c r="GN62" s="11">
        <v>110968.00628940016</v>
      </c>
      <c r="GO62" s="12">
        <v>26001.5</v>
      </c>
      <c r="GP62" s="12">
        <v>28738.5</v>
      </c>
      <c r="GQ62" s="12">
        <v>138710.00786175017</v>
      </c>
      <c r="GR62" s="12">
        <v>27370</v>
      </c>
      <c r="GS62" s="13">
        <f t="shared" ref="GS62:GS73" si="204">AVERAGE(GN62:GR62)</f>
        <v>66357.602830230069</v>
      </c>
    </row>
    <row r="63" spans="2:201" x14ac:dyDescent="0.25">
      <c r="B63" s="9" t="s">
        <v>112</v>
      </c>
      <c r="C63" s="10" t="s">
        <v>113</v>
      </c>
      <c r="D63" s="11">
        <v>57715</v>
      </c>
      <c r="E63" s="12">
        <v>61047</v>
      </c>
      <c r="F63" s="12">
        <v>67473</v>
      </c>
      <c r="G63" s="12">
        <v>72143.75</v>
      </c>
      <c r="H63" s="12">
        <v>64260</v>
      </c>
      <c r="I63" s="13">
        <v>71221.5</v>
      </c>
      <c r="J63" s="11">
        <v>57715</v>
      </c>
      <c r="K63" s="12">
        <v>64438.5</v>
      </c>
      <c r="L63" s="12">
        <v>71221.5</v>
      </c>
      <c r="M63" s="12">
        <v>72143.75</v>
      </c>
      <c r="N63" s="12">
        <v>67830</v>
      </c>
      <c r="O63" s="13">
        <v>74970</v>
      </c>
      <c r="P63" s="11">
        <v>67900</v>
      </c>
      <c r="Q63" s="12">
        <v>67830</v>
      </c>
      <c r="R63" s="12">
        <v>74970</v>
      </c>
      <c r="S63" s="12">
        <v>84875.000000000015</v>
      </c>
      <c r="T63" s="12">
        <v>71400</v>
      </c>
      <c r="U63" s="13">
        <f t="shared" si="174"/>
        <v>73395</v>
      </c>
      <c r="V63" s="11">
        <v>79882.35294117649</v>
      </c>
      <c r="W63" s="12">
        <v>88179</v>
      </c>
      <c r="X63" s="12">
        <v>97461</v>
      </c>
      <c r="Y63" s="12">
        <v>99852.941176470602</v>
      </c>
      <c r="Z63" s="12">
        <v>92820</v>
      </c>
      <c r="AA63" s="13">
        <f t="shared" si="175"/>
        <v>91639.058823529427</v>
      </c>
      <c r="AB63" s="11">
        <v>62733.695652173912</v>
      </c>
      <c r="AC63" s="11">
        <v>67830</v>
      </c>
      <c r="AD63" s="11">
        <v>74970</v>
      </c>
      <c r="AE63" s="12">
        <v>78417.119565217392</v>
      </c>
      <c r="AF63" s="12">
        <v>71400</v>
      </c>
      <c r="AG63" s="13">
        <f t="shared" si="176"/>
        <v>71070.163043478256</v>
      </c>
      <c r="AH63" s="11">
        <v>128255.55555555556</v>
      </c>
      <c r="AI63" s="12">
        <v>108528</v>
      </c>
      <c r="AJ63" s="12">
        <v>119952</v>
      </c>
      <c r="AK63" s="12">
        <v>160319.44444444444</v>
      </c>
      <c r="AL63" s="12">
        <v>114240</v>
      </c>
      <c r="AM63" s="13">
        <f t="shared" si="177"/>
        <v>126259</v>
      </c>
      <c r="AN63" s="11">
        <v>73804.34782608696</v>
      </c>
      <c r="AO63" s="12">
        <v>67830</v>
      </c>
      <c r="AP63" s="12">
        <v>74970</v>
      </c>
      <c r="AQ63" s="12">
        <v>92255.434782608689</v>
      </c>
      <c r="AR63" s="12">
        <v>71400</v>
      </c>
      <c r="AS63" s="13">
        <f t="shared" si="178"/>
        <v>76051.956521739135</v>
      </c>
      <c r="AT63" s="11">
        <v>86828.644501278788</v>
      </c>
      <c r="AU63" s="12">
        <v>71221.5</v>
      </c>
      <c r="AV63" s="12">
        <v>78718.5</v>
      </c>
      <c r="AW63" s="12">
        <v>108535.80562659846</v>
      </c>
      <c r="AX63" s="12">
        <v>74970</v>
      </c>
      <c r="AY63" s="13">
        <f t="shared" si="179"/>
        <v>84054.890025575442</v>
      </c>
      <c r="AZ63" s="11">
        <v>75582.765845992661</v>
      </c>
      <c r="BA63" s="12">
        <v>64438.5</v>
      </c>
      <c r="BB63" s="12">
        <v>71221.5</v>
      </c>
      <c r="BC63" s="12">
        <v>94478.45730749084</v>
      </c>
      <c r="BD63" s="12">
        <v>67830</v>
      </c>
      <c r="BE63" s="13">
        <f t="shared" si="180"/>
        <v>74710.244630696689</v>
      </c>
      <c r="BF63" s="11">
        <v>76086.956521739135</v>
      </c>
      <c r="BG63" s="12">
        <v>74613</v>
      </c>
      <c r="BH63" s="12">
        <v>82467</v>
      </c>
      <c r="BI63" s="12">
        <v>95108.695652173905</v>
      </c>
      <c r="BJ63" s="12">
        <v>78540</v>
      </c>
      <c r="BK63" s="13">
        <f t="shared" si="181"/>
        <v>81363.130434782608</v>
      </c>
      <c r="BL63" s="11">
        <v>88600.657654366107</v>
      </c>
      <c r="BM63" s="12">
        <v>81396</v>
      </c>
      <c r="BN63" s="12">
        <v>89964</v>
      </c>
      <c r="BO63" s="12">
        <v>110750.8220679576</v>
      </c>
      <c r="BP63" s="12">
        <v>85680</v>
      </c>
      <c r="BQ63" s="13">
        <f t="shared" si="182"/>
        <v>91278.295944464742</v>
      </c>
      <c r="BR63" s="11">
        <v>66339.080459770121</v>
      </c>
      <c r="BS63" s="12">
        <v>71221.5</v>
      </c>
      <c r="BT63" s="12">
        <v>78718.5</v>
      </c>
      <c r="BU63" s="12">
        <v>82923.850574712633</v>
      </c>
      <c r="BV63" s="12">
        <v>74970</v>
      </c>
      <c r="BW63" s="13">
        <f t="shared" si="183"/>
        <v>74834.586206896551</v>
      </c>
      <c r="BX63" s="11">
        <v>70573.489850819285</v>
      </c>
      <c r="BY63" s="11">
        <v>81396</v>
      </c>
      <c r="BZ63" s="11">
        <v>89964</v>
      </c>
      <c r="CA63" s="11">
        <v>88216.862313524092</v>
      </c>
      <c r="CB63" s="12">
        <v>85680</v>
      </c>
      <c r="CC63" s="13">
        <f t="shared" si="184"/>
        <v>83166.07043286867</v>
      </c>
      <c r="CD63" s="11">
        <v>129551.06621773289</v>
      </c>
      <c r="CE63" s="12">
        <v>115311</v>
      </c>
      <c r="CF63" s="12">
        <v>127449</v>
      </c>
      <c r="CG63" s="12">
        <v>161938.83277216609</v>
      </c>
      <c r="CH63" s="12">
        <v>121380</v>
      </c>
      <c r="CI63" s="13">
        <f t="shared" si="185"/>
        <v>131125.97979797979</v>
      </c>
      <c r="CJ63" s="11">
        <v>128315.43609239868</v>
      </c>
      <c r="CK63" s="12">
        <v>88179</v>
      </c>
      <c r="CL63" s="12">
        <v>97461</v>
      </c>
      <c r="CM63" s="12">
        <v>160394.29511549833</v>
      </c>
      <c r="CN63" s="12">
        <v>92820</v>
      </c>
      <c r="CO63" s="13">
        <f t="shared" si="186"/>
        <v>113433.94624157941</v>
      </c>
      <c r="CP63" s="11">
        <v>77639.751552795045</v>
      </c>
      <c r="CQ63" s="12">
        <v>24871</v>
      </c>
      <c r="CR63" s="105">
        <v>27489</v>
      </c>
      <c r="CS63" s="12">
        <v>97049.689440993781</v>
      </c>
      <c r="CT63" s="12">
        <v>26180</v>
      </c>
      <c r="CU63" s="13">
        <f t="shared" si="187"/>
        <v>50645.888198757762</v>
      </c>
      <c r="CV63" s="11">
        <v>65585.227272727265</v>
      </c>
      <c r="CW63" s="12">
        <v>22610</v>
      </c>
      <c r="CX63" s="12">
        <v>24990</v>
      </c>
      <c r="CY63" s="12">
        <v>81981.534090909088</v>
      </c>
      <c r="CZ63" s="12">
        <v>23800</v>
      </c>
      <c r="DA63" s="13">
        <f t="shared" si="188"/>
        <v>43793.352272727272</v>
      </c>
      <c r="DB63" s="11">
        <v>64673.913043478256</v>
      </c>
      <c r="DC63" s="12">
        <v>22610</v>
      </c>
      <c r="DD63" s="12">
        <v>24990</v>
      </c>
      <c r="DE63" s="12">
        <v>80842.391304347824</v>
      </c>
      <c r="DF63" s="12">
        <v>23800</v>
      </c>
      <c r="DG63" s="13">
        <f t="shared" si="189"/>
        <v>43383.260869565216</v>
      </c>
      <c r="DH63" s="11">
        <v>72013.765153897228</v>
      </c>
      <c r="DI63" s="12">
        <v>27132</v>
      </c>
      <c r="DJ63" s="12">
        <v>29988</v>
      </c>
      <c r="DK63" s="12">
        <v>90017.20644237152</v>
      </c>
      <c r="DL63" s="12">
        <v>28560</v>
      </c>
      <c r="DM63" s="13">
        <f t="shared" si="190"/>
        <v>49542.194319253751</v>
      </c>
      <c r="DN63" s="11">
        <v>76251.816620425423</v>
      </c>
      <c r="DO63" s="12">
        <v>29393</v>
      </c>
      <c r="DP63" s="105">
        <v>32487</v>
      </c>
      <c r="DQ63" s="12">
        <v>95314.770775531753</v>
      </c>
      <c r="DR63" s="12">
        <v>30940</v>
      </c>
      <c r="DS63" s="13">
        <f t="shared" si="191"/>
        <v>52877.317479191443</v>
      </c>
      <c r="DT63" s="11">
        <v>172734.75495697721</v>
      </c>
      <c r="DU63" s="12">
        <v>54264</v>
      </c>
      <c r="DV63" s="12">
        <v>59976</v>
      </c>
      <c r="DW63" s="12">
        <v>215918.44369622145</v>
      </c>
      <c r="DX63" s="12">
        <v>57120</v>
      </c>
      <c r="DY63" s="13">
        <f t="shared" si="192"/>
        <v>112002.63973063973</v>
      </c>
      <c r="DZ63" s="11">
        <v>172734.75495697721</v>
      </c>
      <c r="EA63" s="12">
        <v>54264</v>
      </c>
      <c r="EB63" s="12">
        <v>59976</v>
      </c>
      <c r="EC63" s="12">
        <v>215918.44369622145</v>
      </c>
      <c r="ED63" s="12">
        <v>57120</v>
      </c>
      <c r="EE63" s="13">
        <f t="shared" si="193"/>
        <v>112002.63973063973</v>
      </c>
      <c r="EF63" s="11">
        <v>93263.850162490649</v>
      </c>
      <c r="EG63" s="12">
        <v>27132</v>
      </c>
      <c r="EH63" s="12">
        <v>29988</v>
      </c>
      <c r="EI63" s="12">
        <v>116579.81270311328</v>
      </c>
      <c r="EJ63" s="12">
        <v>28560</v>
      </c>
      <c r="EK63" s="13">
        <f t="shared" si="194"/>
        <v>59104.732573120782</v>
      </c>
      <c r="EL63" s="11">
        <v>101373.75017662026</v>
      </c>
      <c r="EM63" s="12">
        <v>38437</v>
      </c>
      <c r="EN63" s="12">
        <v>42483</v>
      </c>
      <c r="EO63" s="12">
        <v>126717.18772077531</v>
      </c>
      <c r="EP63" s="12">
        <v>40460</v>
      </c>
      <c r="EQ63" s="13">
        <f t="shared" si="195"/>
        <v>69894.187579479112</v>
      </c>
      <c r="ER63" s="11">
        <v>89533.296155991004</v>
      </c>
      <c r="ES63" s="12">
        <v>26001.5</v>
      </c>
      <c r="ET63" s="12">
        <v>28738.5</v>
      </c>
      <c r="EU63" s="12">
        <v>111916.62019498875</v>
      </c>
      <c r="EV63" s="12">
        <v>27370</v>
      </c>
      <c r="EW63" s="13">
        <f t="shared" si="196"/>
        <v>56711.983270195953</v>
      </c>
      <c r="EX63" s="11">
        <v>91360.506281623486</v>
      </c>
      <c r="EY63" s="12">
        <v>22610</v>
      </c>
      <c r="EZ63" s="12">
        <v>24990</v>
      </c>
      <c r="FA63" s="12">
        <v>114200.63285202933</v>
      </c>
      <c r="FB63" s="12">
        <v>23800</v>
      </c>
      <c r="FC63" s="13">
        <f t="shared" si="197"/>
        <v>55392.227826730566</v>
      </c>
      <c r="FD63" s="11">
        <v>181826.05784944969</v>
      </c>
      <c r="FE63" s="12">
        <v>58786</v>
      </c>
      <c r="FF63" s="12">
        <v>64974</v>
      </c>
      <c r="FG63" s="12">
        <v>227282.57231181208</v>
      </c>
      <c r="FH63" s="12">
        <v>61880</v>
      </c>
      <c r="FI63" s="13">
        <f t="shared" si="198"/>
        <v>118949.72603225235</v>
      </c>
      <c r="FJ63" s="11">
        <v>132194.96552829887</v>
      </c>
      <c r="FK63" s="12">
        <v>31654</v>
      </c>
      <c r="FL63" s="12">
        <v>34986</v>
      </c>
      <c r="FM63" s="12">
        <v>165243.70691037358</v>
      </c>
      <c r="FN63" s="12">
        <v>33320</v>
      </c>
      <c r="FO63" s="13">
        <f t="shared" si="199"/>
        <v>79479.734487734488</v>
      </c>
      <c r="FP63" s="11">
        <v>121619.36828603497</v>
      </c>
      <c r="FQ63" s="12">
        <v>24871</v>
      </c>
      <c r="FR63" s="12">
        <v>27489</v>
      </c>
      <c r="FS63" s="12">
        <v>152024.21035754369</v>
      </c>
      <c r="FT63" s="12">
        <v>26180</v>
      </c>
      <c r="FU63" s="13">
        <f t="shared" si="200"/>
        <v>70436.715728715732</v>
      </c>
      <c r="FV63" s="11">
        <v>143690.17992206398</v>
      </c>
      <c r="FW63" s="12">
        <v>27132</v>
      </c>
      <c r="FX63" s="12">
        <v>29988</v>
      </c>
      <c r="FY63" s="12">
        <v>179612.72490257997</v>
      </c>
      <c r="FZ63" s="12">
        <v>28560</v>
      </c>
      <c r="GA63" s="13">
        <f t="shared" si="201"/>
        <v>81796.580964928798</v>
      </c>
      <c r="GB63" s="11">
        <v>154505.56980867096</v>
      </c>
      <c r="GC63" s="12">
        <v>39567.5</v>
      </c>
      <c r="GD63" s="12">
        <v>43732.5</v>
      </c>
      <c r="GE63" s="12">
        <v>193131.96226083866</v>
      </c>
      <c r="GF63" s="12">
        <v>41650</v>
      </c>
      <c r="GG63" s="13">
        <f t="shared" si="202"/>
        <v>94517.506413901923</v>
      </c>
      <c r="GH63" s="11">
        <v>124101.39621023976</v>
      </c>
      <c r="GI63" s="12">
        <v>23740.5</v>
      </c>
      <c r="GJ63" s="12">
        <v>26239.5</v>
      </c>
      <c r="GK63" s="12">
        <v>155126.7452627997</v>
      </c>
      <c r="GL63" s="12">
        <v>24990</v>
      </c>
      <c r="GM63" s="13">
        <f t="shared" si="203"/>
        <v>70839.628294607886</v>
      </c>
      <c r="GN63" s="11">
        <v>126634.07776555078</v>
      </c>
      <c r="GO63" s="12">
        <v>26001.5</v>
      </c>
      <c r="GP63" s="12">
        <v>28738.5</v>
      </c>
      <c r="GQ63" s="12">
        <v>158292.59720693846</v>
      </c>
      <c r="GR63" s="12">
        <v>27370</v>
      </c>
      <c r="GS63" s="13">
        <f t="shared" si="204"/>
        <v>73407.334994497854</v>
      </c>
    </row>
    <row r="64" spans="2:201" x14ac:dyDescent="0.25">
      <c r="B64" s="9" t="s">
        <v>114</v>
      </c>
      <c r="C64" s="14" t="s">
        <v>115</v>
      </c>
      <c r="D64" s="11">
        <v>90202</v>
      </c>
      <c r="E64" s="12">
        <v>176358</v>
      </c>
      <c r="F64" s="12">
        <v>194922</v>
      </c>
      <c r="G64" s="12">
        <v>112752.5</v>
      </c>
      <c r="H64" s="12">
        <v>185640</v>
      </c>
      <c r="I64" s="13">
        <v>206167.5</v>
      </c>
      <c r="J64" s="11">
        <v>90202</v>
      </c>
      <c r="K64" s="12">
        <v>186532.5</v>
      </c>
      <c r="L64" s="12">
        <v>206167.5</v>
      </c>
      <c r="M64" s="12">
        <v>112752.5</v>
      </c>
      <c r="N64" s="12">
        <v>196350</v>
      </c>
      <c r="O64" s="13">
        <v>224910</v>
      </c>
      <c r="P64" s="11">
        <v>106120</v>
      </c>
      <c r="Q64" s="12">
        <v>203490</v>
      </c>
      <c r="R64" s="12">
        <v>224910</v>
      </c>
      <c r="S64" s="12">
        <v>132650</v>
      </c>
      <c r="T64" s="12">
        <v>214200</v>
      </c>
      <c r="U64" s="13">
        <f t="shared" si="174"/>
        <v>176274</v>
      </c>
      <c r="V64" s="11">
        <v>124847.05882352943</v>
      </c>
      <c r="W64" s="12">
        <v>288277.5</v>
      </c>
      <c r="X64" s="12">
        <v>318622.5</v>
      </c>
      <c r="Y64" s="12">
        <v>156058.82352941178</v>
      </c>
      <c r="Z64" s="12">
        <v>303450</v>
      </c>
      <c r="AA64" s="13">
        <f t="shared" si="175"/>
        <v>238251.17647058825</v>
      </c>
      <c r="AB64" s="11">
        <v>98045.65217391304</v>
      </c>
      <c r="AC64" s="11">
        <v>189924</v>
      </c>
      <c r="AD64" s="11">
        <v>209916</v>
      </c>
      <c r="AE64" s="12">
        <v>122557.0652173913</v>
      </c>
      <c r="AF64" s="12">
        <v>199920</v>
      </c>
      <c r="AG64" s="13">
        <f t="shared" si="176"/>
        <v>164072.54347826086</v>
      </c>
      <c r="AH64" s="11">
        <v>200448.88888888888</v>
      </c>
      <c r="AI64" s="12">
        <v>373065</v>
      </c>
      <c r="AJ64" s="12">
        <v>412335</v>
      </c>
      <c r="AK64" s="12">
        <v>250561.11111111112</v>
      </c>
      <c r="AL64" s="12">
        <v>392700</v>
      </c>
      <c r="AM64" s="13">
        <f t="shared" si="177"/>
        <v>325822</v>
      </c>
      <c r="AN64" s="11">
        <v>115347.82608695653</v>
      </c>
      <c r="AO64" s="12">
        <v>196707</v>
      </c>
      <c r="AP64" s="12">
        <v>217413</v>
      </c>
      <c r="AQ64" s="12">
        <v>144184.78260869568</v>
      </c>
      <c r="AR64" s="12">
        <v>207060</v>
      </c>
      <c r="AS64" s="13">
        <f t="shared" si="178"/>
        <v>176142.52173913043</v>
      </c>
      <c r="AT64" s="11">
        <v>135703.32480818414</v>
      </c>
      <c r="AU64" s="12">
        <v>210273</v>
      </c>
      <c r="AV64" s="12">
        <v>232407</v>
      </c>
      <c r="AW64" s="12">
        <v>169629.15601023019</v>
      </c>
      <c r="AX64" s="12">
        <v>221340</v>
      </c>
      <c r="AY64" s="13">
        <f t="shared" si="179"/>
        <v>193870.49616368287</v>
      </c>
      <c r="AZ64" s="11">
        <v>118127.29177579883</v>
      </c>
      <c r="BA64" s="12">
        <v>183141</v>
      </c>
      <c r="BB64" s="12">
        <v>202419</v>
      </c>
      <c r="BC64" s="12">
        <v>147659.11471974856</v>
      </c>
      <c r="BD64" s="12">
        <v>192780</v>
      </c>
      <c r="BE64" s="13">
        <f t="shared" si="180"/>
        <v>168825.28129910948</v>
      </c>
      <c r="BF64" s="11">
        <v>118915.28462572838</v>
      </c>
      <c r="BG64" s="12">
        <v>220447.5</v>
      </c>
      <c r="BH64" s="12">
        <v>243652.5</v>
      </c>
      <c r="BI64" s="12">
        <v>148644.10578216048</v>
      </c>
      <c r="BJ64" s="12">
        <v>232050</v>
      </c>
      <c r="BK64" s="13">
        <f t="shared" si="181"/>
        <v>192741.87808157777</v>
      </c>
      <c r="BL64" s="11">
        <v>138472.78041651443</v>
      </c>
      <c r="BM64" s="12">
        <v>254362.5</v>
      </c>
      <c r="BN64" s="12">
        <v>281137.5</v>
      </c>
      <c r="BO64" s="12">
        <v>173090.97552064309</v>
      </c>
      <c r="BP64" s="12">
        <v>267750</v>
      </c>
      <c r="BQ64" s="13">
        <f t="shared" si="182"/>
        <v>222962.75118743154</v>
      </c>
      <c r="BR64" s="11">
        <v>103680.45977011495</v>
      </c>
      <c r="BS64" s="12">
        <v>217056</v>
      </c>
      <c r="BT64" s="12">
        <v>239904</v>
      </c>
      <c r="BU64" s="12">
        <v>129600.57471264369</v>
      </c>
      <c r="BV64" s="12">
        <v>228480</v>
      </c>
      <c r="BW64" s="13">
        <f t="shared" si="183"/>
        <v>183744.20689655174</v>
      </c>
      <c r="BX64" s="11">
        <v>110298.36145756909</v>
      </c>
      <c r="BY64" s="11">
        <v>257754</v>
      </c>
      <c r="BZ64" s="11">
        <v>284886</v>
      </c>
      <c r="CA64" s="11">
        <v>137872.95182196138</v>
      </c>
      <c r="CB64" s="12">
        <v>271320</v>
      </c>
      <c r="CC64" s="13">
        <f t="shared" si="184"/>
        <v>212426.26265590609</v>
      </c>
      <c r="CD64" s="11">
        <v>202473.62514029181</v>
      </c>
      <c r="CE64" s="12">
        <v>406980</v>
      </c>
      <c r="CF64" s="12">
        <v>449820</v>
      </c>
      <c r="CG64" s="12">
        <v>253092.03142536478</v>
      </c>
      <c r="CH64" s="12">
        <v>428400</v>
      </c>
      <c r="CI64" s="13">
        <f t="shared" si="185"/>
        <v>348153.13131313131</v>
      </c>
      <c r="CJ64" s="11">
        <v>200542.47537739834</v>
      </c>
      <c r="CK64" s="12">
        <v>298452</v>
      </c>
      <c r="CL64" s="12">
        <v>329868</v>
      </c>
      <c r="CM64" s="12">
        <v>250678.09422174795</v>
      </c>
      <c r="CN64" s="12">
        <v>314160</v>
      </c>
      <c r="CO64" s="13">
        <f t="shared" si="186"/>
        <v>278740.11391982925</v>
      </c>
      <c r="CP64" s="11">
        <v>121342.12716911058</v>
      </c>
      <c r="CQ64" s="12">
        <v>76874</v>
      </c>
      <c r="CR64" s="105">
        <v>84966</v>
      </c>
      <c r="CS64" s="12">
        <v>151677.65896138825</v>
      </c>
      <c r="CT64" s="12">
        <v>80920</v>
      </c>
      <c r="CU64" s="13">
        <f t="shared" si="187"/>
        <v>103155.95722609977</v>
      </c>
      <c r="CV64" s="11">
        <v>102502.27272727272</v>
      </c>
      <c r="CW64" s="12">
        <v>63308</v>
      </c>
      <c r="CX64" s="12">
        <v>69972</v>
      </c>
      <c r="CY64" s="12">
        <v>128127.84090909091</v>
      </c>
      <c r="CZ64" s="12">
        <v>66640</v>
      </c>
      <c r="DA64" s="13">
        <f t="shared" si="188"/>
        <v>86110.022727272735</v>
      </c>
      <c r="DB64" s="11">
        <v>101077.99193186912</v>
      </c>
      <c r="DC64" s="12">
        <v>65569</v>
      </c>
      <c r="DD64" s="12">
        <v>72471</v>
      </c>
      <c r="DE64" s="12">
        <v>126347.48991483639</v>
      </c>
      <c r="DF64" s="12">
        <v>69020</v>
      </c>
      <c r="DG64" s="13">
        <f t="shared" si="189"/>
        <v>86897.096369341103</v>
      </c>
      <c r="DH64" s="11">
        <v>112549.3484260909</v>
      </c>
      <c r="DI64" s="12">
        <v>85918</v>
      </c>
      <c r="DJ64" s="12">
        <v>94962</v>
      </c>
      <c r="DK64" s="12">
        <v>140686.68553261366</v>
      </c>
      <c r="DL64" s="12">
        <v>90440</v>
      </c>
      <c r="DM64" s="13">
        <f t="shared" si="190"/>
        <v>104911.20679174091</v>
      </c>
      <c r="DN64" s="11">
        <v>119172.94226449994</v>
      </c>
      <c r="DO64" s="12">
        <v>101745</v>
      </c>
      <c r="DP64" s="105">
        <v>112455</v>
      </c>
      <c r="DQ64" s="12">
        <v>148966.17783062492</v>
      </c>
      <c r="DR64" s="12">
        <v>107100</v>
      </c>
      <c r="DS64" s="13">
        <f t="shared" si="191"/>
        <v>117887.82401902499</v>
      </c>
      <c r="DT64" s="11">
        <v>269964.8335203891</v>
      </c>
      <c r="DU64" s="12">
        <v>203490</v>
      </c>
      <c r="DV64" s="12">
        <v>224910</v>
      </c>
      <c r="DW64" s="12">
        <v>337456.04190048634</v>
      </c>
      <c r="DX64" s="12">
        <v>214200</v>
      </c>
      <c r="DY64" s="13">
        <f t="shared" si="192"/>
        <v>250004.17508417508</v>
      </c>
      <c r="DZ64" s="11">
        <v>269964.8335203891</v>
      </c>
      <c r="EA64" s="12">
        <v>209142.5</v>
      </c>
      <c r="EB64" s="12">
        <v>231157.5</v>
      </c>
      <c r="EC64" s="12">
        <v>337456.04190048634</v>
      </c>
      <c r="ED64" s="12">
        <v>220150</v>
      </c>
      <c r="EE64" s="13">
        <f t="shared" si="193"/>
        <v>253574.17508417508</v>
      </c>
      <c r="EF64" s="11">
        <v>145760.82149106782</v>
      </c>
      <c r="EG64" s="12">
        <v>88179</v>
      </c>
      <c r="EH64" s="12">
        <v>97461</v>
      </c>
      <c r="EI64" s="12">
        <v>182201.02686383482</v>
      </c>
      <c r="EJ64" s="12">
        <v>92820</v>
      </c>
      <c r="EK64" s="13">
        <f t="shared" si="194"/>
        <v>121284.36967098052</v>
      </c>
      <c r="EL64" s="11">
        <v>158435.67553376939</v>
      </c>
      <c r="EM64" s="12">
        <v>130007.5</v>
      </c>
      <c r="EN64" s="12">
        <v>143692.5</v>
      </c>
      <c r="EO64" s="12">
        <v>198044.59441721175</v>
      </c>
      <c r="EP64" s="12">
        <v>136850</v>
      </c>
      <c r="EQ64" s="13">
        <f t="shared" si="195"/>
        <v>153406.05399019623</v>
      </c>
      <c r="ER64" s="11">
        <v>139930.3886314251</v>
      </c>
      <c r="ES64" s="12">
        <v>83657</v>
      </c>
      <c r="ET64" s="12">
        <v>92463</v>
      </c>
      <c r="EU64" s="12">
        <v>174912.9857892814</v>
      </c>
      <c r="EV64" s="12">
        <v>88060</v>
      </c>
      <c r="EW64" s="13">
        <f t="shared" si="196"/>
        <v>115804.67488414131</v>
      </c>
      <c r="EX64" s="11">
        <v>142786.11084839297</v>
      </c>
      <c r="EY64" s="12">
        <v>65569</v>
      </c>
      <c r="EZ64" s="12">
        <v>72471</v>
      </c>
      <c r="FA64" s="12">
        <v>178482.63856049124</v>
      </c>
      <c r="FB64" s="12">
        <v>69020</v>
      </c>
      <c r="FC64" s="13">
        <f t="shared" si="197"/>
        <v>105665.74988177684</v>
      </c>
      <c r="FD64" s="11">
        <v>284173.50896883063</v>
      </c>
      <c r="FE64" s="12">
        <v>220447.5</v>
      </c>
      <c r="FF64" s="12">
        <v>243652.5</v>
      </c>
      <c r="FG64" s="12">
        <v>355216.88621103828</v>
      </c>
      <c r="FH64" s="12">
        <v>232050</v>
      </c>
      <c r="FI64" s="13">
        <f t="shared" si="198"/>
        <v>267108.07903597376</v>
      </c>
      <c r="FJ64" s="11">
        <v>206605.73993907328</v>
      </c>
      <c r="FK64" s="12">
        <v>108528</v>
      </c>
      <c r="FL64" s="12">
        <v>119952</v>
      </c>
      <c r="FM64" s="12">
        <v>258257.17492384161</v>
      </c>
      <c r="FN64" s="12">
        <v>114240</v>
      </c>
      <c r="FO64" s="13">
        <f t="shared" si="199"/>
        <v>161516.58297258298</v>
      </c>
      <c r="FP64" s="11">
        <v>190077.28074394743</v>
      </c>
      <c r="FQ64" s="12">
        <v>76874</v>
      </c>
      <c r="FR64" s="12">
        <v>84966</v>
      </c>
      <c r="FS64" s="12">
        <v>237596.6009299343</v>
      </c>
      <c r="FT64" s="12">
        <v>80920</v>
      </c>
      <c r="FU64" s="13">
        <f t="shared" si="200"/>
        <v>134086.77633477637</v>
      </c>
      <c r="FV64" s="11">
        <v>224571.45645551442</v>
      </c>
      <c r="FW64" s="12">
        <v>88179</v>
      </c>
      <c r="FX64" s="12">
        <v>97461</v>
      </c>
      <c r="FY64" s="12">
        <v>280714.32056939305</v>
      </c>
      <c r="FZ64" s="12">
        <v>92820</v>
      </c>
      <c r="GA64" s="13">
        <f t="shared" si="201"/>
        <v>156749.15540498152</v>
      </c>
      <c r="GB64" s="11">
        <v>241474.68436076818</v>
      </c>
      <c r="GC64" s="12">
        <v>137921</v>
      </c>
      <c r="GD64" s="12">
        <v>152439</v>
      </c>
      <c r="GE64" s="12">
        <v>301843.35545096023</v>
      </c>
      <c r="GF64" s="12">
        <v>145180</v>
      </c>
      <c r="GG64" s="13">
        <f t="shared" si="202"/>
        <v>195771.60796234568</v>
      </c>
      <c r="GH64" s="11">
        <v>193956.40892239535</v>
      </c>
      <c r="GI64" s="12">
        <v>70091</v>
      </c>
      <c r="GJ64" s="12">
        <v>77469</v>
      </c>
      <c r="GK64" s="12">
        <v>242445.51115299421</v>
      </c>
      <c r="GL64" s="12">
        <v>73780</v>
      </c>
      <c r="GM64" s="13">
        <f t="shared" si="203"/>
        <v>131548.3840150779</v>
      </c>
      <c r="GN64" s="11">
        <v>197914.70298203605</v>
      </c>
      <c r="GO64" s="12">
        <v>79135</v>
      </c>
      <c r="GP64" s="12">
        <v>87465</v>
      </c>
      <c r="GQ64" s="12">
        <v>247393.37872754509</v>
      </c>
      <c r="GR64" s="12">
        <v>83300</v>
      </c>
      <c r="GS64" s="13">
        <f t="shared" si="204"/>
        <v>139041.61634191623</v>
      </c>
    </row>
    <row r="65" spans="2:201" x14ac:dyDescent="0.25">
      <c r="B65" s="9" t="s">
        <v>116</v>
      </c>
      <c r="C65" s="14" t="s">
        <v>117</v>
      </c>
      <c r="D65" s="11">
        <v>78778</v>
      </c>
      <c r="E65" s="12">
        <v>40698</v>
      </c>
      <c r="F65" s="12">
        <v>44982</v>
      </c>
      <c r="G65" s="12">
        <v>98472.5</v>
      </c>
      <c r="H65" s="12">
        <v>42840</v>
      </c>
      <c r="I65" s="13">
        <v>48730.5</v>
      </c>
      <c r="J65" s="11">
        <v>78778</v>
      </c>
      <c r="K65" s="12">
        <v>44089.5</v>
      </c>
      <c r="L65" s="12">
        <v>48730.5</v>
      </c>
      <c r="M65" s="12">
        <v>98472.5</v>
      </c>
      <c r="N65" s="12">
        <v>46410</v>
      </c>
      <c r="O65" s="13">
        <v>52479</v>
      </c>
      <c r="P65" s="11">
        <v>92680</v>
      </c>
      <c r="Q65" s="12">
        <v>47481</v>
      </c>
      <c r="R65" s="12">
        <v>52479</v>
      </c>
      <c r="S65" s="12">
        <v>115850</v>
      </c>
      <c r="T65" s="12">
        <v>49980</v>
      </c>
      <c r="U65" s="13">
        <f t="shared" si="174"/>
        <v>71694</v>
      </c>
      <c r="V65" s="11">
        <v>109035.29411764708</v>
      </c>
      <c r="W65" s="12">
        <v>61047</v>
      </c>
      <c r="X65" s="12">
        <v>67473</v>
      </c>
      <c r="Y65" s="12">
        <v>136294.11764705883</v>
      </c>
      <c r="Z65" s="12">
        <v>64260</v>
      </c>
      <c r="AA65" s="13">
        <f t="shared" si="175"/>
        <v>87621.882352941175</v>
      </c>
      <c r="AB65" s="11">
        <v>85628.260869565216</v>
      </c>
      <c r="AC65" s="11">
        <v>44089.5</v>
      </c>
      <c r="AD65" s="11">
        <v>48730.5</v>
      </c>
      <c r="AE65" s="12">
        <v>107035.32608695651</v>
      </c>
      <c r="AF65" s="12">
        <v>46410</v>
      </c>
      <c r="AG65" s="13">
        <f t="shared" si="176"/>
        <v>66378.717391304352</v>
      </c>
      <c r="AH65" s="11">
        <v>175062.22222222219</v>
      </c>
      <c r="AI65" s="12">
        <v>74613</v>
      </c>
      <c r="AJ65" s="12">
        <v>82467</v>
      </c>
      <c r="AK65" s="12">
        <v>218827.77777777775</v>
      </c>
      <c r="AL65" s="12">
        <v>78540</v>
      </c>
      <c r="AM65" s="13">
        <f t="shared" si="177"/>
        <v>125902</v>
      </c>
      <c r="AN65" s="11">
        <v>100739.13043478262</v>
      </c>
      <c r="AO65" s="12">
        <v>47481</v>
      </c>
      <c r="AP65" s="12">
        <v>52479</v>
      </c>
      <c r="AQ65" s="12">
        <v>125923.91304347826</v>
      </c>
      <c r="AR65" s="12">
        <v>49980</v>
      </c>
      <c r="AS65" s="13">
        <f t="shared" si="178"/>
        <v>75320.608695652176</v>
      </c>
      <c r="AT65" s="11">
        <v>118516.62404092072</v>
      </c>
      <c r="AU65" s="12">
        <v>50872.5</v>
      </c>
      <c r="AV65" s="12">
        <v>56227.5</v>
      </c>
      <c r="AW65" s="12">
        <v>148145.78005115088</v>
      </c>
      <c r="AX65" s="12">
        <v>53550</v>
      </c>
      <c r="AY65" s="13">
        <f t="shared" si="179"/>
        <v>85462.480818414318</v>
      </c>
      <c r="AZ65" s="11">
        <v>103166.57936092194</v>
      </c>
      <c r="BA65" s="12">
        <v>40698</v>
      </c>
      <c r="BB65" s="12">
        <v>44982</v>
      </c>
      <c r="BC65" s="12">
        <v>128958.22420115245</v>
      </c>
      <c r="BD65" s="12">
        <v>42840</v>
      </c>
      <c r="BE65" s="13">
        <f t="shared" si="180"/>
        <v>72128.960712414875</v>
      </c>
      <c r="BF65" s="11">
        <v>103854.77364410579</v>
      </c>
      <c r="BG65" s="12">
        <v>54264</v>
      </c>
      <c r="BH65" s="12">
        <v>59976</v>
      </c>
      <c r="BI65" s="12">
        <v>129818.46705513223</v>
      </c>
      <c r="BJ65" s="12">
        <v>57120</v>
      </c>
      <c r="BK65" s="13">
        <f t="shared" si="181"/>
        <v>81006.648139847603</v>
      </c>
      <c r="BL65" s="11">
        <v>120935.33065400075</v>
      </c>
      <c r="BM65" s="12">
        <v>57655.5</v>
      </c>
      <c r="BN65" s="12">
        <v>63724.5</v>
      </c>
      <c r="BO65" s="12">
        <v>151169.1633175009</v>
      </c>
      <c r="BP65" s="12">
        <v>60690</v>
      </c>
      <c r="BQ65" s="13">
        <f t="shared" si="182"/>
        <v>90834.89879430033</v>
      </c>
      <c r="BR65" s="11">
        <v>90549.425287356324</v>
      </c>
      <c r="BS65" s="12">
        <v>50872.5</v>
      </c>
      <c r="BT65" s="12">
        <v>56227.5</v>
      </c>
      <c r="BU65" s="12">
        <v>113186.7816091954</v>
      </c>
      <c r="BV65" s="12">
        <v>53550</v>
      </c>
      <c r="BW65" s="13">
        <f t="shared" si="183"/>
        <v>72877.241379310348</v>
      </c>
      <c r="BX65" s="11">
        <v>96329.175837613104</v>
      </c>
      <c r="BY65" s="11">
        <v>57655.5</v>
      </c>
      <c r="BZ65" s="11">
        <v>63724.5</v>
      </c>
      <c r="CA65" s="11">
        <v>120411.4697970164</v>
      </c>
      <c r="CB65" s="12">
        <v>60690</v>
      </c>
      <c r="CC65" s="13">
        <f t="shared" si="184"/>
        <v>79762.129126925909</v>
      </c>
      <c r="CD65" s="11">
        <v>176830.52749719413</v>
      </c>
      <c r="CE65" s="12">
        <v>81396</v>
      </c>
      <c r="CF65" s="12">
        <v>89964</v>
      </c>
      <c r="CG65" s="12">
        <v>221038.15937149269</v>
      </c>
      <c r="CH65" s="12">
        <v>85680</v>
      </c>
      <c r="CI65" s="13">
        <f t="shared" si="185"/>
        <v>130981.73737373736</v>
      </c>
      <c r="CJ65" s="11">
        <v>175143.95606838746</v>
      </c>
      <c r="CK65" s="12">
        <v>57655.5</v>
      </c>
      <c r="CL65" s="12">
        <v>63724.5</v>
      </c>
      <c r="CM65" s="12">
        <v>218929.94508548436</v>
      </c>
      <c r="CN65" s="12">
        <v>60690</v>
      </c>
      <c r="CO65" s="13">
        <f t="shared" si="186"/>
        <v>115228.78023077436</v>
      </c>
      <c r="CP65" s="11">
        <v>105974.25882051612</v>
      </c>
      <c r="CQ65" s="12">
        <v>18088</v>
      </c>
      <c r="CR65" s="105">
        <v>19992</v>
      </c>
      <c r="CS65" s="12">
        <v>132467.82352564516</v>
      </c>
      <c r="CT65" s="12">
        <v>19040</v>
      </c>
      <c r="CU65" s="13">
        <f t="shared" si="187"/>
        <v>59112.416469232252</v>
      </c>
      <c r="CV65" s="11">
        <v>89520.45454545453</v>
      </c>
      <c r="CW65" s="12">
        <v>14696.5</v>
      </c>
      <c r="CX65" s="12">
        <v>16243.5</v>
      </c>
      <c r="CY65" s="12">
        <v>111900.56818181818</v>
      </c>
      <c r="CZ65" s="12">
        <v>15470</v>
      </c>
      <c r="DA65" s="13">
        <f t="shared" si="188"/>
        <v>49566.204545454544</v>
      </c>
      <c r="DB65" s="11">
        <v>88276.557597489911</v>
      </c>
      <c r="DC65" s="12">
        <v>15827</v>
      </c>
      <c r="DD65" s="12">
        <v>17493</v>
      </c>
      <c r="DE65" s="12">
        <v>110345.69699686239</v>
      </c>
      <c r="DF65" s="12">
        <v>16660</v>
      </c>
      <c r="DG65" s="13">
        <f t="shared" si="189"/>
        <v>49720.450918870461</v>
      </c>
      <c r="DH65" s="11">
        <v>98295.077385319499</v>
      </c>
      <c r="DI65" s="12">
        <v>19218.5</v>
      </c>
      <c r="DJ65" s="12">
        <v>21241.5</v>
      </c>
      <c r="DK65" s="12">
        <v>122868.84673164939</v>
      </c>
      <c r="DL65" s="12">
        <v>20230</v>
      </c>
      <c r="DM65" s="13">
        <f t="shared" si="190"/>
        <v>56370.784823393777</v>
      </c>
      <c r="DN65" s="11">
        <v>104079.79918086933</v>
      </c>
      <c r="DO65" s="12">
        <v>21479.5</v>
      </c>
      <c r="DP65" s="105">
        <v>23740.5</v>
      </c>
      <c r="DQ65" s="12">
        <v>130099.74897608666</v>
      </c>
      <c r="DR65" s="12">
        <v>22610</v>
      </c>
      <c r="DS65" s="13">
        <f t="shared" si="191"/>
        <v>60401.909631391194</v>
      </c>
      <c r="DT65" s="11">
        <v>235774.0366629255</v>
      </c>
      <c r="DU65" s="12">
        <v>38437</v>
      </c>
      <c r="DV65" s="12">
        <v>42483</v>
      </c>
      <c r="DW65" s="12">
        <v>294717.54582865693</v>
      </c>
      <c r="DX65" s="12">
        <v>40460</v>
      </c>
      <c r="DY65" s="13">
        <f t="shared" si="192"/>
        <v>130374.3164983165</v>
      </c>
      <c r="DZ65" s="11">
        <v>235774.0366629255</v>
      </c>
      <c r="EA65" s="12">
        <v>39567.5</v>
      </c>
      <c r="EB65" s="12">
        <v>43732.5</v>
      </c>
      <c r="EC65" s="12">
        <v>294717.54582865693</v>
      </c>
      <c r="ED65" s="12">
        <v>41650</v>
      </c>
      <c r="EE65" s="13">
        <f t="shared" si="193"/>
        <v>131088.3164983165</v>
      </c>
      <c r="EF65" s="11">
        <v>127300.34805684289</v>
      </c>
      <c r="EG65" s="12">
        <v>20349</v>
      </c>
      <c r="EH65" s="12">
        <v>22491</v>
      </c>
      <c r="EI65" s="12">
        <v>159125.43507105359</v>
      </c>
      <c r="EJ65" s="12">
        <v>21420</v>
      </c>
      <c r="EK65" s="13">
        <f t="shared" si="194"/>
        <v>70137.1566255793</v>
      </c>
      <c r="EL65" s="11">
        <v>138369.9435400466</v>
      </c>
      <c r="EM65" s="12">
        <v>26001.5</v>
      </c>
      <c r="EN65" s="12">
        <v>28738.5</v>
      </c>
      <c r="EO65" s="12">
        <v>172962.42942505825</v>
      </c>
      <c r="EP65" s="12">
        <v>27370</v>
      </c>
      <c r="EQ65" s="13">
        <f t="shared" si="195"/>
        <v>78688.474593020976</v>
      </c>
      <c r="ER65" s="11">
        <v>122208.33413456916</v>
      </c>
      <c r="ES65" s="12">
        <v>19218.5</v>
      </c>
      <c r="ET65" s="12">
        <v>21241.5</v>
      </c>
      <c r="EU65" s="12">
        <v>152760.41766821145</v>
      </c>
      <c r="EV65" s="12">
        <v>20230</v>
      </c>
      <c r="EW65" s="13">
        <f t="shared" si="196"/>
        <v>67131.750360556121</v>
      </c>
      <c r="EX65" s="11">
        <v>124702.38176996853</v>
      </c>
      <c r="EY65" s="12">
        <v>15827</v>
      </c>
      <c r="EZ65" s="12">
        <v>17493</v>
      </c>
      <c r="FA65" s="12">
        <v>155877.97721246065</v>
      </c>
      <c r="FB65" s="12">
        <v>16660</v>
      </c>
      <c r="FC65" s="13">
        <f t="shared" si="197"/>
        <v>66112.071796485834</v>
      </c>
      <c r="FD65" s="11">
        <v>248183.19648729003</v>
      </c>
      <c r="FE65" s="12">
        <v>42959</v>
      </c>
      <c r="FF65" s="12">
        <v>47481</v>
      </c>
      <c r="FG65" s="12">
        <v>310228.99560911255</v>
      </c>
      <c r="FH65" s="12">
        <v>45220</v>
      </c>
      <c r="FI65" s="13">
        <f t="shared" si="198"/>
        <v>138814.43841928052</v>
      </c>
      <c r="FJ65" s="11">
        <v>180439.31377264709</v>
      </c>
      <c r="FK65" s="12">
        <v>22610</v>
      </c>
      <c r="FL65" s="12">
        <v>24990</v>
      </c>
      <c r="FM65" s="12">
        <v>225549.14221580888</v>
      </c>
      <c r="FN65" s="12">
        <v>23800</v>
      </c>
      <c r="FO65" s="13">
        <f t="shared" si="199"/>
        <v>95477.691197691194</v>
      </c>
      <c r="FP65" s="11">
        <v>166004.16867083532</v>
      </c>
      <c r="FQ65" s="12">
        <v>18088</v>
      </c>
      <c r="FR65" s="12">
        <v>19992</v>
      </c>
      <c r="FS65" s="12">
        <v>207505.21083854418</v>
      </c>
      <c r="FT65" s="12">
        <v>19040</v>
      </c>
      <c r="FU65" s="13">
        <f t="shared" si="200"/>
        <v>86125.875901875901</v>
      </c>
      <c r="FV65" s="11">
        <v>196129.68888331202</v>
      </c>
      <c r="FW65" s="12">
        <v>20349</v>
      </c>
      <c r="FX65" s="12">
        <v>22491</v>
      </c>
      <c r="FY65" s="12">
        <v>245162.11110414009</v>
      </c>
      <c r="FZ65" s="12">
        <v>21420</v>
      </c>
      <c r="GA65" s="13">
        <f t="shared" si="201"/>
        <v>101110.35999749042</v>
      </c>
      <c r="GB65" s="11">
        <v>210892.13858420646</v>
      </c>
      <c r="GC65" s="12">
        <v>27132</v>
      </c>
      <c r="GD65" s="12">
        <v>29988</v>
      </c>
      <c r="GE65" s="12">
        <v>263615.17323025811</v>
      </c>
      <c r="GF65" s="12">
        <v>28560</v>
      </c>
      <c r="GG65" s="13">
        <f t="shared" si="202"/>
        <v>112037.46236289293</v>
      </c>
      <c r="GH65" s="11">
        <v>169392.00884779115</v>
      </c>
      <c r="GI65" s="12">
        <v>16957.5</v>
      </c>
      <c r="GJ65" s="12">
        <v>18742.5</v>
      </c>
      <c r="GK65" s="12">
        <v>211740.01105973896</v>
      </c>
      <c r="GL65" s="12">
        <v>17850</v>
      </c>
      <c r="GM65" s="13">
        <f t="shared" si="203"/>
        <v>86936.403981506024</v>
      </c>
      <c r="GN65" s="11">
        <v>172848.98862019504</v>
      </c>
      <c r="GO65" s="12">
        <v>19218.5</v>
      </c>
      <c r="GP65" s="12">
        <v>21241.5</v>
      </c>
      <c r="GQ65" s="12">
        <v>216061.23577524384</v>
      </c>
      <c r="GR65" s="12">
        <v>20230</v>
      </c>
      <c r="GS65" s="13">
        <f t="shared" si="204"/>
        <v>89920.044879087785</v>
      </c>
    </row>
    <row r="66" spans="2:201" x14ac:dyDescent="0.25">
      <c r="B66" s="9" t="s">
        <v>118</v>
      </c>
      <c r="C66" s="15" t="s">
        <v>119</v>
      </c>
      <c r="D66" s="11">
        <v>142800</v>
      </c>
      <c r="E66" s="12">
        <v>162792</v>
      </c>
      <c r="F66" s="12">
        <v>179928</v>
      </c>
      <c r="G66" s="12">
        <v>178500</v>
      </c>
      <c r="H66" s="12">
        <v>171360</v>
      </c>
      <c r="I66" s="13">
        <v>202419</v>
      </c>
      <c r="J66" s="11">
        <v>142800</v>
      </c>
      <c r="K66" s="12">
        <v>183141</v>
      </c>
      <c r="L66" s="12">
        <v>202419</v>
      </c>
      <c r="M66" s="12">
        <v>178500</v>
      </c>
      <c r="N66" s="12">
        <v>192780</v>
      </c>
      <c r="O66" s="13">
        <v>217413</v>
      </c>
      <c r="P66" s="11">
        <v>168000</v>
      </c>
      <c r="Q66" s="12">
        <v>196707</v>
      </c>
      <c r="R66" s="12">
        <v>217413</v>
      </c>
      <c r="S66" s="12">
        <v>210000</v>
      </c>
      <c r="T66" s="12">
        <v>207060</v>
      </c>
      <c r="U66" s="13">
        <f t="shared" si="174"/>
        <v>199836</v>
      </c>
      <c r="V66" s="11">
        <v>197647.05882352943</v>
      </c>
      <c r="W66" s="12">
        <v>322192.5</v>
      </c>
      <c r="X66" s="12">
        <v>356107.5</v>
      </c>
      <c r="Y66" s="12">
        <v>247058.82352941178</v>
      </c>
      <c r="Z66" s="12">
        <v>339150</v>
      </c>
      <c r="AA66" s="13">
        <f t="shared" si="175"/>
        <v>292431.17647058825</v>
      </c>
      <c r="AB66" s="11">
        <v>155217.39130434781</v>
      </c>
      <c r="AC66" s="11">
        <v>176358</v>
      </c>
      <c r="AD66" s="11">
        <v>194922</v>
      </c>
      <c r="AE66" s="12">
        <v>194021.73913043478</v>
      </c>
      <c r="AF66" s="12">
        <v>185640</v>
      </c>
      <c r="AG66" s="13">
        <f t="shared" si="176"/>
        <v>181231.82608695651</v>
      </c>
      <c r="AH66" s="11">
        <v>317333.33333333337</v>
      </c>
      <c r="AI66" s="12">
        <v>423937.5</v>
      </c>
      <c r="AJ66" s="12">
        <v>468562.5</v>
      </c>
      <c r="AK66" s="12">
        <v>396666.66666666663</v>
      </c>
      <c r="AL66" s="12">
        <v>446250</v>
      </c>
      <c r="AM66" s="13">
        <f t="shared" si="177"/>
        <v>410550</v>
      </c>
      <c r="AN66" s="11">
        <v>182608.69565217392</v>
      </c>
      <c r="AO66" s="12">
        <v>186532.5</v>
      </c>
      <c r="AP66" s="12">
        <v>206167.5</v>
      </c>
      <c r="AQ66" s="12">
        <v>228260.86956521741</v>
      </c>
      <c r="AR66" s="12">
        <v>196350</v>
      </c>
      <c r="AS66" s="13">
        <f t="shared" si="178"/>
        <v>199983.91304347827</v>
      </c>
      <c r="AT66" s="11">
        <v>214833.75959079288</v>
      </c>
      <c r="AU66" s="12">
        <v>196707</v>
      </c>
      <c r="AV66" s="12">
        <v>217413</v>
      </c>
      <c r="AW66" s="12">
        <v>268542.19948849105</v>
      </c>
      <c r="AX66" s="12">
        <v>207060</v>
      </c>
      <c r="AY66" s="13">
        <f t="shared" si="179"/>
        <v>220911.19181585679</v>
      </c>
      <c r="AZ66" s="11">
        <v>187008.90518596125</v>
      </c>
      <c r="BA66" s="12">
        <v>169575</v>
      </c>
      <c r="BB66" s="12">
        <v>187425</v>
      </c>
      <c r="BC66" s="12">
        <v>233761.13148245157</v>
      </c>
      <c r="BD66" s="12">
        <v>178500</v>
      </c>
      <c r="BE66" s="13">
        <f t="shared" si="180"/>
        <v>191254.00733368256</v>
      </c>
      <c r="BF66" s="11">
        <v>188256.3872702824</v>
      </c>
      <c r="BG66" s="12">
        <v>210273</v>
      </c>
      <c r="BH66" s="12">
        <v>232407</v>
      </c>
      <c r="BI66" s="12">
        <v>235320.48408785299</v>
      </c>
      <c r="BJ66" s="12">
        <v>221340</v>
      </c>
      <c r="BK66" s="13">
        <f t="shared" si="181"/>
        <v>217519.37427162705</v>
      </c>
      <c r="BL66" s="11">
        <v>219218.12203142128</v>
      </c>
      <c r="BM66" s="12">
        <v>264537</v>
      </c>
      <c r="BN66" s="12">
        <v>292383</v>
      </c>
      <c r="BO66" s="12">
        <v>274022.65253927663</v>
      </c>
      <c r="BP66" s="12">
        <v>278460</v>
      </c>
      <c r="BQ66" s="13">
        <f t="shared" si="182"/>
        <v>265724.1549141396</v>
      </c>
      <c r="BR66" s="11">
        <v>164137.93103448275</v>
      </c>
      <c r="BS66" s="12">
        <v>203490</v>
      </c>
      <c r="BT66" s="12">
        <v>224910</v>
      </c>
      <c r="BU66" s="12">
        <v>205172.41379310348</v>
      </c>
      <c r="BV66" s="12">
        <v>214200</v>
      </c>
      <c r="BW66" s="13">
        <f t="shared" si="183"/>
        <v>202382.06896551728</v>
      </c>
      <c r="BX66" s="11">
        <v>174614.82024944975</v>
      </c>
      <c r="BY66" s="11">
        <v>271320</v>
      </c>
      <c r="BZ66" s="11">
        <v>299880</v>
      </c>
      <c r="CA66" s="11">
        <v>218268.52531181221</v>
      </c>
      <c r="CB66" s="12">
        <v>285600</v>
      </c>
      <c r="CC66" s="13">
        <f t="shared" si="184"/>
        <v>249936.66911225236</v>
      </c>
      <c r="CD66" s="11">
        <v>320538.72053872055</v>
      </c>
      <c r="CE66" s="12">
        <v>457852.5</v>
      </c>
      <c r="CF66" s="12">
        <v>506047.5</v>
      </c>
      <c r="CG66" s="12">
        <v>400673.40067340061</v>
      </c>
      <c r="CH66" s="12">
        <v>481950</v>
      </c>
      <c r="CI66" s="13">
        <f t="shared" si="185"/>
        <v>433412.4242424242</v>
      </c>
      <c r="CJ66" s="11">
        <v>317481.49136263586</v>
      </c>
      <c r="CK66" s="12">
        <v>332367</v>
      </c>
      <c r="CL66" s="12">
        <v>367353</v>
      </c>
      <c r="CM66" s="12">
        <v>396851.86420329486</v>
      </c>
      <c r="CN66" s="12">
        <v>349860</v>
      </c>
      <c r="CO66" s="13">
        <f t="shared" si="186"/>
        <v>352782.67111318617</v>
      </c>
      <c r="CP66" s="11">
        <v>192098.354357431</v>
      </c>
      <c r="CQ66" s="12">
        <v>72352</v>
      </c>
      <c r="CR66" s="105">
        <v>79968</v>
      </c>
      <c r="CS66" s="12">
        <v>240122.94294678877</v>
      </c>
      <c r="CT66" s="12">
        <v>76160</v>
      </c>
      <c r="CU66" s="13">
        <f t="shared" si="187"/>
        <v>132140.25946084395</v>
      </c>
      <c r="CV66" s="11">
        <v>162272.72727272726</v>
      </c>
      <c r="CW66" s="12">
        <v>58786</v>
      </c>
      <c r="CX66" s="12">
        <v>64974</v>
      </c>
      <c r="CY66" s="12">
        <v>202840.90909090909</v>
      </c>
      <c r="CZ66" s="12">
        <v>61880</v>
      </c>
      <c r="DA66" s="13">
        <f t="shared" si="188"/>
        <v>110150.72727272726</v>
      </c>
      <c r="DB66" s="11">
        <v>160017.92917974002</v>
      </c>
      <c r="DC66" s="12">
        <v>62177.5</v>
      </c>
      <c r="DD66" s="12">
        <v>68722.5</v>
      </c>
      <c r="DE66" s="12">
        <v>200022.41147467506</v>
      </c>
      <c r="DF66" s="12">
        <v>65450</v>
      </c>
      <c r="DG66" s="13">
        <f t="shared" si="189"/>
        <v>111278.06813088301</v>
      </c>
      <c r="DH66" s="11">
        <v>178178.3880096426</v>
      </c>
      <c r="DI66" s="12">
        <v>90440</v>
      </c>
      <c r="DJ66" s="12">
        <v>99960</v>
      </c>
      <c r="DK66" s="12">
        <v>222722.98501205328</v>
      </c>
      <c r="DL66" s="12">
        <v>95200</v>
      </c>
      <c r="DM66" s="13">
        <f t="shared" si="190"/>
        <v>137300.27460433918</v>
      </c>
      <c r="DN66" s="11">
        <v>188664.28854538247</v>
      </c>
      <c r="DO66" s="12">
        <v>113050</v>
      </c>
      <c r="DP66" s="105">
        <v>124950</v>
      </c>
      <c r="DQ66" s="12">
        <v>235830.36068172811</v>
      </c>
      <c r="DR66" s="12">
        <v>119000</v>
      </c>
      <c r="DS66" s="13">
        <f t="shared" si="191"/>
        <v>156298.9298454221</v>
      </c>
      <c r="DT66" s="11">
        <v>427384.96071829402</v>
      </c>
      <c r="DU66" s="12">
        <v>220447.5</v>
      </c>
      <c r="DV66" s="12">
        <v>243652.5</v>
      </c>
      <c r="DW66" s="12">
        <v>534231.20089786756</v>
      </c>
      <c r="DX66" s="12">
        <v>232050</v>
      </c>
      <c r="DY66" s="13">
        <f t="shared" si="192"/>
        <v>331553.23232323228</v>
      </c>
      <c r="DZ66" s="11">
        <v>427384.96071829402</v>
      </c>
      <c r="EA66" s="12">
        <v>231752.5</v>
      </c>
      <c r="EB66" s="12">
        <v>256147.5</v>
      </c>
      <c r="EC66" s="12">
        <v>534231.20089786756</v>
      </c>
      <c r="ED66" s="12">
        <v>243950</v>
      </c>
      <c r="EE66" s="13">
        <f t="shared" si="193"/>
        <v>338693.23232323228</v>
      </c>
      <c r="EF66" s="11">
        <v>230755.91792781188</v>
      </c>
      <c r="EG66" s="12">
        <v>92701</v>
      </c>
      <c r="EH66" s="12">
        <v>102459</v>
      </c>
      <c r="EI66" s="12">
        <v>288444.89740976488</v>
      </c>
      <c r="EJ66" s="12">
        <v>97580</v>
      </c>
      <c r="EK66" s="13">
        <f t="shared" si="194"/>
        <v>162388.16306751533</v>
      </c>
      <c r="EL66" s="11">
        <v>250821.64992153464</v>
      </c>
      <c r="EM66" s="12">
        <v>146965</v>
      </c>
      <c r="EN66" s="12">
        <v>162435</v>
      </c>
      <c r="EO66" s="12">
        <v>313527.06240191835</v>
      </c>
      <c r="EP66" s="12">
        <v>154700</v>
      </c>
      <c r="EQ66" s="13">
        <f t="shared" si="195"/>
        <v>205689.74246469059</v>
      </c>
      <c r="ER66" s="11">
        <v>221525.6812106994</v>
      </c>
      <c r="ES66" s="12">
        <v>88179</v>
      </c>
      <c r="ET66" s="12">
        <v>97461</v>
      </c>
      <c r="EU66" s="12">
        <v>276907.10151337431</v>
      </c>
      <c r="EV66" s="12">
        <v>92820</v>
      </c>
      <c r="EW66" s="13">
        <f t="shared" si="196"/>
        <v>155378.55654481472</v>
      </c>
      <c r="EX66" s="11">
        <v>226046.6134803055</v>
      </c>
      <c r="EY66" s="12">
        <v>62177.5</v>
      </c>
      <c r="EZ66" s="12">
        <v>68722.5</v>
      </c>
      <c r="FA66" s="12">
        <v>282558.26685038191</v>
      </c>
      <c r="FB66" s="12">
        <v>65450</v>
      </c>
      <c r="FC66" s="13">
        <f t="shared" si="197"/>
        <v>140990.97606613749</v>
      </c>
      <c r="FD66" s="11">
        <v>449878.90601925692</v>
      </c>
      <c r="FE66" s="12">
        <v>248710</v>
      </c>
      <c r="FF66" s="12">
        <v>274890</v>
      </c>
      <c r="FG66" s="12">
        <v>562348.63252407103</v>
      </c>
      <c r="FH66" s="12">
        <v>261800</v>
      </c>
      <c r="FI66" s="13">
        <f t="shared" si="198"/>
        <v>359525.50770866557</v>
      </c>
      <c r="FJ66" s="11">
        <v>327080.32708032709</v>
      </c>
      <c r="FK66" s="12">
        <v>122094</v>
      </c>
      <c r="FL66" s="12">
        <v>134946</v>
      </c>
      <c r="FM66" s="12">
        <v>408850.4088504088</v>
      </c>
      <c r="FN66" s="12">
        <v>128520</v>
      </c>
      <c r="FO66" s="13">
        <f t="shared" si="199"/>
        <v>224298.14718614719</v>
      </c>
      <c r="FP66" s="11">
        <v>300913.90091390093</v>
      </c>
      <c r="FQ66" s="12">
        <v>72352</v>
      </c>
      <c r="FR66" s="12">
        <v>79968</v>
      </c>
      <c r="FS66" s="12">
        <v>376142.37614237616</v>
      </c>
      <c r="FT66" s="12">
        <v>76160</v>
      </c>
      <c r="FU66" s="13">
        <f t="shared" si="200"/>
        <v>181107.25541125541</v>
      </c>
      <c r="FV66" s="11">
        <v>355522.09465252946</v>
      </c>
      <c r="FW66" s="12">
        <v>94962</v>
      </c>
      <c r="FX66" s="12">
        <v>104958</v>
      </c>
      <c r="FY66" s="12">
        <v>444402.61831566173</v>
      </c>
      <c r="FZ66" s="12">
        <v>99960</v>
      </c>
      <c r="GA66" s="13">
        <f t="shared" si="201"/>
        <v>219960.94259363823</v>
      </c>
      <c r="GB66" s="11">
        <v>382281.82220702094</v>
      </c>
      <c r="GC66" s="12">
        <v>156009</v>
      </c>
      <c r="GD66" s="12">
        <v>172431</v>
      </c>
      <c r="GE66" s="12">
        <v>477852.27775877604</v>
      </c>
      <c r="GF66" s="12">
        <v>164220</v>
      </c>
      <c r="GG66" s="13">
        <f t="shared" si="202"/>
        <v>270558.81999315938</v>
      </c>
      <c r="GH66" s="11">
        <v>307055.00093255198</v>
      </c>
      <c r="GI66" s="12">
        <v>65569</v>
      </c>
      <c r="GJ66" s="12">
        <v>72471</v>
      </c>
      <c r="GK66" s="12">
        <v>383818.7511656899</v>
      </c>
      <c r="GL66" s="12">
        <v>69020</v>
      </c>
      <c r="GM66" s="13">
        <f t="shared" si="203"/>
        <v>179586.75041964836</v>
      </c>
      <c r="GN66" s="11">
        <v>313321.42952301225</v>
      </c>
      <c r="GO66" s="12">
        <v>74613</v>
      </c>
      <c r="GP66" s="12">
        <v>82467</v>
      </c>
      <c r="GQ66" s="12">
        <v>391651.78690376523</v>
      </c>
      <c r="GR66" s="12">
        <v>78540</v>
      </c>
      <c r="GS66" s="13">
        <f t="shared" si="204"/>
        <v>188118.64328535547</v>
      </c>
    </row>
    <row r="67" spans="2:201" x14ac:dyDescent="0.25">
      <c r="B67" s="9" t="s">
        <v>120</v>
      </c>
      <c r="C67" s="15" t="s">
        <v>121</v>
      </c>
      <c r="D67" s="11">
        <v>105398.3</v>
      </c>
      <c r="E67" s="12">
        <v>81396</v>
      </c>
      <c r="F67" s="12">
        <v>89964</v>
      </c>
      <c r="G67" s="12">
        <v>131747.875</v>
      </c>
      <c r="H67" s="12">
        <v>85680</v>
      </c>
      <c r="I67" s="13">
        <v>97461</v>
      </c>
      <c r="J67" s="11">
        <v>105398.3</v>
      </c>
      <c r="K67" s="12">
        <v>88179</v>
      </c>
      <c r="L67" s="12">
        <v>97461</v>
      </c>
      <c r="M67" s="12">
        <v>131747.875</v>
      </c>
      <c r="N67" s="12">
        <v>92820</v>
      </c>
      <c r="O67" s="13">
        <v>104958</v>
      </c>
      <c r="P67" s="11">
        <v>123998</v>
      </c>
      <c r="Q67" s="12">
        <v>94962</v>
      </c>
      <c r="R67" s="12">
        <v>104958</v>
      </c>
      <c r="S67" s="12">
        <v>154997.5</v>
      </c>
      <c r="T67" s="12">
        <v>99960</v>
      </c>
      <c r="U67" s="13">
        <f t="shared" si="174"/>
        <v>115775.1</v>
      </c>
      <c r="V67" s="11">
        <v>145880</v>
      </c>
      <c r="W67" s="12">
        <v>128877</v>
      </c>
      <c r="X67" s="12">
        <v>142443</v>
      </c>
      <c r="Y67" s="12">
        <v>182350</v>
      </c>
      <c r="Z67" s="12">
        <v>135660</v>
      </c>
      <c r="AA67" s="13">
        <f t="shared" si="175"/>
        <v>147042</v>
      </c>
      <c r="AB67" s="11">
        <v>114563.36956521739</v>
      </c>
      <c r="AC67" s="11">
        <v>88179</v>
      </c>
      <c r="AD67" s="11">
        <v>97461</v>
      </c>
      <c r="AE67" s="12">
        <v>143204.21195652173</v>
      </c>
      <c r="AF67" s="12">
        <v>92820</v>
      </c>
      <c r="AG67" s="13">
        <f t="shared" si="176"/>
        <v>107245.51630434782</v>
      </c>
      <c r="AH67" s="11">
        <v>234218.44444444444</v>
      </c>
      <c r="AI67" s="12">
        <v>156009</v>
      </c>
      <c r="AJ67" s="12">
        <v>172431</v>
      </c>
      <c r="AK67" s="12">
        <v>292773.05555555556</v>
      </c>
      <c r="AL67" s="12">
        <v>164220</v>
      </c>
      <c r="AM67" s="13">
        <f t="shared" si="177"/>
        <v>203930.3</v>
      </c>
      <c r="AN67" s="11">
        <v>134780.4347826087</v>
      </c>
      <c r="AO67" s="12">
        <v>94962</v>
      </c>
      <c r="AP67" s="12">
        <v>104958</v>
      </c>
      <c r="AQ67" s="12">
        <v>168475.54347826086</v>
      </c>
      <c r="AR67" s="12">
        <v>99960</v>
      </c>
      <c r="AS67" s="13">
        <f t="shared" si="178"/>
        <v>120627.19565217392</v>
      </c>
      <c r="AT67" s="11">
        <v>158565.21739130435</v>
      </c>
      <c r="AU67" s="12">
        <v>98353.5</v>
      </c>
      <c r="AV67" s="12">
        <v>108706.5</v>
      </c>
      <c r="AW67" s="12">
        <v>198206.5217391304</v>
      </c>
      <c r="AX67" s="12">
        <v>103530</v>
      </c>
      <c r="AY67" s="13">
        <f t="shared" si="179"/>
        <v>133472.34782608695</v>
      </c>
      <c r="AZ67" s="11">
        <v>138028.15610267158</v>
      </c>
      <c r="BA67" s="12">
        <v>84787.5</v>
      </c>
      <c r="BB67" s="12">
        <v>93712.5</v>
      </c>
      <c r="BC67" s="12">
        <v>172535.19512833946</v>
      </c>
      <c r="BD67" s="12">
        <v>89250</v>
      </c>
      <c r="BE67" s="13">
        <f t="shared" si="180"/>
        <v>115662.67024620222</v>
      </c>
      <c r="BF67" s="11">
        <v>138948.90183774094</v>
      </c>
      <c r="BG67" s="12">
        <v>101745</v>
      </c>
      <c r="BH67" s="12">
        <v>112455</v>
      </c>
      <c r="BI67" s="12">
        <v>173686.12729717616</v>
      </c>
      <c r="BJ67" s="12">
        <v>107100</v>
      </c>
      <c r="BK67" s="13">
        <f t="shared" si="181"/>
        <v>126787.00582698341</v>
      </c>
      <c r="BL67" s="11">
        <v>161801.24223602485</v>
      </c>
      <c r="BM67" s="12">
        <v>115311</v>
      </c>
      <c r="BN67" s="12">
        <v>127449</v>
      </c>
      <c r="BO67" s="12">
        <v>202251.55279503105</v>
      </c>
      <c r="BP67" s="12">
        <v>121380</v>
      </c>
      <c r="BQ67" s="13">
        <f t="shared" si="182"/>
        <v>145638.55900621117</v>
      </c>
      <c r="BR67" s="11">
        <v>121147.47126436782</v>
      </c>
      <c r="BS67" s="12">
        <v>98353.5</v>
      </c>
      <c r="BT67" s="12">
        <v>108706.5</v>
      </c>
      <c r="BU67" s="12">
        <v>151434.33908045976</v>
      </c>
      <c r="BV67" s="12">
        <v>103530</v>
      </c>
      <c r="BW67" s="13">
        <f t="shared" si="183"/>
        <v>116634.36206896552</v>
      </c>
      <c r="BX67" s="11">
        <v>128880.2885791147</v>
      </c>
      <c r="BY67" s="11">
        <v>118702.5</v>
      </c>
      <c r="BZ67" s="11">
        <v>131197.5</v>
      </c>
      <c r="CA67" s="11">
        <v>161100.36072389339</v>
      </c>
      <c r="CB67" s="12">
        <v>124950</v>
      </c>
      <c r="CC67" s="13">
        <f t="shared" si="184"/>
        <v>132966.12986060162</v>
      </c>
      <c r="CD67" s="11">
        <v>236584.28731762065</v>
      </c>
      <c r="CE67" s="12">
        <v>162792</v>
      </c>
      <c r="CF67" s="12">
        <v>179928</v>
      </c>
      <c r="CG67" s="12">
        <v>295730.35914702585</v>
      </c>
      <c r="CH67" s="12">
        <v>171360</v>
      </c>
      <c r="CI67" s="13">
        <f t="shared" si="185"/>
        <v>209278.9292929293</v>
      </c>
      <c r="CJ67" s="11">
        <v>234327.79741657217</v>
      </c>
      <c r="CK67" s="12">
        <v>115311</v>
      </c>
      <c r="CL67" s="12">
        <v>127449</v>
      </c>
      <c r="CM67" s="12">
        <v>292909.74677071522</v>
      </c>
      <c r="CN67" s="12">
        <v>121380</v>
      </c>
      <c r="CO67" s="13">
        <f t="shared" si="186"/>
        <v>178275.50883745746</v>
      </c>
      <c r="CP67" s="11">
        <v>141784.59371198056</v>
      </c>
      <c r="CQ67" s="12">
        <v>33915</v>
      </c>
      <c r="CR67" s="105">
        <v>37485</v>
      </c>
      <c r="CS67" s="12">
        <v>177230.74213997566</v>
      </c>
      <c r="CT67" s="12">
        <v>35700</v>
      </c>
      <c r="CU67" s="13">
        <f t="shared" si="187"/>
        <v>85223.067170391238</v>
      </c>
      <c r="CV67" s="11">
        <v>119770.79545454547</v>
      </c>
      <c r="CW67" s="12">
        <v>29393</v>
      </c>
      <c r="CX67" s="12">
        <v>32487</v>
      </c>
      <c r="CY67" s="12">
        <v>149713.49431818182</v>
      </c>
      <c r="CZ67" s="12">
        <v>30940</v>
      </c>
      <c r="DA67" s="13">
        <f t="shared" si="188"/>
        <v>72460.857954545456</v>
      </c>
      <c r="DB67" s="11">
        <v>118106.5665620798</v>
      </c>
      <c r="DC67" s="12">
        <v>31654</v>
      </c>
      <c r="DD67" s="12">
        <v>34986</v>
      </c>
      <c r="DE67" s="12">
        <v>147633.20820259972</v>
      </c>
      <c r="DF67" s="12">
        <v>33320</v>
      </c>
      <c r="DG67" s="13">
        <f t="shared" si="189"/>
        <v>73139.954952935892</v>
      </c>
      <c r="DH67" s="11">
        <v>131510.49855011704</v>
      </c>
      <c r="DI67" s="12">
        <v>39567.5</v>
      </c>
      <c r="DJ67" s="12">
        <v>43732.5</v>
      </c>
      <c r="DK67" s="12">
        <v>164388.12318764633</v>
      </c>
      <c r="DL67" s="12">
        <v>41650</v>
      </c>
      <c r="DM67" s="13">
        <f t="shared" si="190"/>
        <v>84169.724347552678</v>
      </c>
      <c r="DN67" s="11">
        <v>139249.96697053773</v>
      </c>
      <c r="DO67" s="12">
        <v>45220</v>
      </c>
      <c r="DP67" s="105">
        <v>49980</v>
      </c>
      <c r="DQ67" s="12">
        <v>174062.45871317215</v>
      </c>
      <c r="DR67" s="12">
        <v>47600</v>
      </c>
      <c r="DS67" s="13">
        <f t="shared" si="191"/>
        <v>91222.485136741976</v>
      </c>
      <c r="DT67" s="11">
        <v>315445.71642349422</v>
      </c>
      <c r="DU67" s="12">
        <v>76874</v>
      </c>
      <c r="DV67" s="12">
        <v>84966</v>
      </c>
      <c r="DW67" s="12">
        <v>394307.14552936779</v>
      </c>
      <c r="DX67" s="12">
        <v>80920</v>
      </c>
      <c r="DY67" s="13">
        <f t="shared" si="192"/>
        <v>190502.5723905724</v>
      </c>
      <c r="DZ67" s="11">
        <v>315445.71642349422</v>
      </c>
      <c r="EA67" s="12">
        <v>79135</v>
      </c>
      <c r="EB67" s="12">
        <v>87465</v>
      </c>
      <c r="EC67" s="12">
        <v>394307.14552936779</v>
      </c>
      <c r="ED67" s="12">
        <v>83300</v>
      </c>
      <c r="EE67" s="13">
        <f t="shared" si="193"/>
        <v>191930.5723905724</v>
      </c>
      <c r="EF67" s="11">
        <v>170317.09709055247</v>
      </c>
      <c r="EG67" s="12">
        <v>40698</v>
      </c>
      <c r="EH67" s="12">
        <v>44982</v>
      </c>
      <c r="EI67" s="12">
        <v>212896.37136319058</v>
      </c>
      <c r="EJ67" s="12">
        <v>42840</v>
      </c>
      <c r="EK67" s="13">
        <f t="shared" si="194"/>
        <v>102346.69369074861</v>
      </c>
      <c r="EL67" s="11">
        <v>185127.27944625268</v>
      </c>
      <c r="EM67" s="12">
        <v>54264</v>
      </c>
      <c r="EN67" s="12">
        <v>59976</v>
      </c>
      <c r="EO67" s="12">
        <v>231409.09930781584</v>
      </c>
      <c r="EP67" s="12">
        <v>57120</v>
      </c>
      <c r="EQ67" s="13">
        <f t="shared" si="195"/>
        <v>117579.2757508137</v>
      </c>
      <c r="ER67" s="11">
        <v>163504.41320693036</v>
      </c>
      <c r="ES67" s="12">
        <v>38437</v>
      </c>
      <c r="ET67" s="12">
        <v>42483</v>
      </c>
      <c r="EU67" s="12">
        <v>204380.51650866296</v>
      </c>
      <c r="EV67" s="12">
        <v>40460</v>
      </c>
      <c r="EW67" s="13">
        <f t="shared" si="196"/>
        <v>97852.985943118663</v>
      </c>
      <c r="EX67" s="11">
        <v>166841.23796625546</v>
      </c>
      <c r="EY67" s="12">
        <v>31654</v>
      </c>
      <c r="EZ67" s="12">
        <v>34986</v>
      </c>
      <c r="FA67" s="12">
        <v>208551.54745781934</v>
      </c>
      <c r="FB67" s="12">
        <v>33320</v>
      </c>
      <c r="FC67" s="13">
        <f t="shared" si="197"/>
        <v>95070.557084814965</v>
      </c>
      <c r="FD67" s="11">
        <v>332048.12255104654</v>
      </c>
      <c r="FE67" s="12">
        <v>84787.5</v>
      </c>
      <c r="FF67" s="12">
        <v>93712.5</v>
      </c>
      <c r="FG67" s="12">
        <v>415060.15318880818</v>
      </c>
      <c r="FH67" s="12">
        <v>89250</v>
      </c>
      <c r="FI67" s="13">
        <f t="shared" si="198"/>
        <v>202971.65514797095</v>
      </c>
      <c r="FJ67" s="11">
        <v>241412.53807920474</v>
      </c>
      <c r="FK67" s="12">
        <v>47481</v>
      </c>
      <c r="FL67" s="12">
        <v>52479</v>
      </c>
      <c r="FM67" s="12">
        <v>301765.67259900592</v>
      </c>
      <c r="FN67" s="12">
        <v>49980</v>
      </c>
      <c r="FO67" s="13">
        <f t="shared" si="199"/>
        <v>138623.64213564215</v>
      </c>
      <c r="FP67" s="11">
        <v>222099.53503286839</v>
      </c>
      <c r="FQ67" s="12">
        <v>33915</v>
      </c>
      <c r="FR67" s="12">
        <v>37485</v>
      </c>
      <c r="FS67" s="12">
        <v>277624.41879108548</v>
      </c>
      <c r="FT67" s="12">
        <v>35700</v>
      </c>
      <c r="FU67" s="13">
        <f t="shared" si="200"/>
        <v>121364.79076479077</v>
      </c>
      <c r="FV67" s="11">
        <v>262404.93269478774</v>
      </c>
      <c r="FW67" s="12">
        <v>40698</v>
      </c>
      <c r="FX67" s="12">
        <v>44982</v>
      </c>
      <c r="FY67" s="12">
        <v>328006.16586848465</v>
      </c>
      <c r="FZ67" s="12">
        <v>42840</v>
      </c>
      <c r="GA67" s="13">
        <f t="shared" si="201"/>
        <v>143786.21971265448</v>
      </c>
      <c r="GB67" s="11">
        <v>282155.84160729864</v>
      </c>
      <c r="GC67" s="12">
        <v>56525</v>
      </c>
      <c r="GD67" s="12">
        <v>62475</v>
      </c>
      <c r="GE67" s="12">
        <v>352694.80200912332</v>
      </c>
      <c r="GF67" s="12">
        <v>59500</v>
      </c>
      <c r="GG67" s="13">
        <f t="shared" si="202"/>
        <v>162670.1287232844</v>
      </c>
      <c r="GH67" s="11">
        <v>226632.17860496775</v>
      </c>
      <c r="GI67" s="12">
        <v>32784.5</v>
      </c>
      <c r="GJ67" s="12">
        <v>36235.5</v>
      </c>
      <c r="GK67" s="12">
        <v>283290.22325620969</v>
      </c>
      <c r="GL67" s="12">
        <v>34510</v>
      </c>
      <c r="GM67" s="13">
        <f t="shared" si="203"/>
        <v>122690.4803722355</v>
      </c>
      <c r="GN67" s="11">
        <v>231257.32510710994</v>
      </c>
      <c r="GO67" s="12">
        <v>36176</v>
      </c>
      <c r="GP67" s="12">
        <v>39984</v>
      </c>
      <c r="GQ67" s="12">
        <v>289071.65638388746</v>
      </c>
      <c r="GR67" s="12">
        <v>38080</v>
      </c>
      <c r="GS67" s="13">
        <f t="shared" si="204"/>
        <v>126913.79629819948</v>
      </c>
    </row>
    <row r="68" spans="2:201" x14ac:dyDescent="0.25">
      <c r="B68" s="9" t="s">
        <v>122</v>
      </c>
      <c r="C68" s="15" t="s">
        <v>123</v>
      </c>
      <c r="D68" s="11">
        <v>38675</v>
      </c>
      <c r="E68" s="12">
        <v>88179</v>
      </c>
      <c r="F68" s="12">
        <v>97461</v>
      </c>
      <c r="G68" s="12">
        <v>48343.75</v>
      </c>
      <c r="H68" s="12">
        <v>92820</v>
      </c>
      <c r="I68" s="13">
        <v>104958</v>
      </c>
      <c r="J68" s="11">
        <v>38675</v>
      </c>
      <c r="K68" s="12">
        <v>94962</v>
      </c>
      <c r="L68" s="12">
        <v>104958</v>
      </c>
      <c r="M68" s="12">
        <v>48343.75</v>
      </c>
      <c r="N68" s="12">
        <v>99960</v>
      </c>
      <c r="O68" s="13">
        <v>112455</v>
      </c>
      <c r="P68" s="11">
        <v>45500.000000000007</v>
      </c>
      <c r="Q68" s="12">
        <v>101745</v>
      </c>
      <c r="R68" s="12">
        <v>112455</v>
      </c>
      <c r="S68" s="12">
        <v>56875</v>
      </c>
      <c r="T68" s="12">
        <v>107100</v>
      </c>
      <c r="U68" s="13">
        <f t="shared" si="174"/>
        <v>84735</v>
      </c>
      <c r="V68" s="11">
        <v>53529.411764705888</v>
      </c>
      <c r="W68" s="12">
        <v>142443</v>
      </c>
      <c r="X68" s="12">
        <v>157437</v>
      </c>
      <c r="Y68" s="12">
        <v>66911.76470588235</v>
      </c>
      <c r="Z68" s="12">
        <v>149940</v>
      </c>
      <c r="AA68" s="13">
        <f t="shared" si="175"/>
        <v>114052.23529411764</v>
      </c>
      <c r="AB68" s="11">
        <v>42038.043478260865</v>
      </c>
      <c r="AC68" s="11">
        <v>94962</v>
      </c>
      <c r="AD68" s="11">
        <v>104958</v>
      </c>
      <c r="AE68" s="12">
        <v>52547.554347826081</v>
      </c>
      <c r="AF68" s="12">
        <v>99960</v>
      </c>
      <c r="AG68" s="13">
        <f t="shared" si="176"/>
        <v>78893.119565217377</v>
      </c>
      <c r="AH68" s="11">
        <v>85944.444444444438</v>
      </c>
      <c r="AI68" s="12">
        <v>176358</v>
      </c>
      <c r="AJ68" s="12">
        <v>194922</v>
      </c>
      <c r="AK68" s="12">
        <v>107430.55555555556</v>
      </c>
      <c r="AL68" s="12">
        <v>185640</v>
      </c>
      <c r="AM68" s="13">
        <f t="shared" si="177"/>
        <v>150059</v>
      </c>
      <c r="AN68" s="11">
        <v>49456.521739130432</v>
      </c>
      <c r="AO68" s="12">
        <v>101745</v>
      </c>
      <c r="AP68" s="12">
        <v>112455</v>
      </c>
      <c r="AQ68" s="12">
        <v>61820.65217391304</v>
      </c>
      <c r="AR68" s="12">
        <v>107100</v>
      </c>
      <c r="AS68" s="13">
        <f t="shared" si="178"/>
        <v>86515.434782608689</v>
      </c>
      <c r="AT68" s="11">
        <v>58184.143222506391</v>
      </c>
      <c r="AU68" s="12">
        <v>108528</v>
      </c>
      <c r="AV68" s="12">
        <v>119952</v>
      </c>
      <c r="AW68" s="12">
        <v>72730.179028132989</v>
      </c>
      <c r="AX68" s="12">
        <v>114240</v>
      </c>
      <c r="AY68" s="13">
        <f t="shared" si="179"/>
        <v>94726.864450127876</v>
      </c>
      <c r="AZ68" s="11">
        <v>50648.245154531171</v>
      </c>
      <c r="BA68" s="12">
        <v>91570.5</v>
      </c>
      <c r="BB68" s="12">
        <v>101209.5</v>
      </c>
      <c r="BC68" s="12">
        <v>63310.306443163958</v>
      </c>
      <c r="BD68" s="12">
        <v>96390</v>
      </c>
      <c r="BE68" s="13">
        <f t="shared" si="180"/>
        <v>80625.710319539037</v>
      </c>
      <c r="BF68" s="11">
        <v>50986.104885701476</v>
      </c>
      <c r="BG68" s="12">
        <v>115311</v>
      </c>
      <c r="BH68" s="12">
        <v>127449</v>
      </c>
      <c r="BI68" s="12">
        <v>63732.63110712685</v>
      </c>
      <c r="BJ68" s="12">
        <v>121380</v>
      </c>
      <c r="BK68" s="13">
        <f t="shared" si="181"/>
        <v>95771.747198565659</v>
      </c>
      <c r="BL68" s="11">
        <v>59371.574716843257</v>
      </c>
      <c r="BM68" s="12">
        <v>128877</v>
      </c>
      <c r="BN68" s="12">
        <v>142443</v>
      </c>
      <c r="BO68" s="12">
        <v>74214.468396054086</v>
      </c>
      <c r="BP68" s="12">
        <v>135660</v>
      </c>
      <c r="BQ68" s="13">
        <f t="shared" si="182"/>
        <v>108113.20862257946</v>
      </c>
      <c r="BR68" s="11">
        <v>44454.022988505749</v>
      </c>
      <c r="BS68" s="12">
        <v>108528</v>
      </c>
      <c r="BT68" s="12">
        <v>119952</v>
      </c>
      <c r="BU68" s="12">
        <v>55567.528735632186</v>
      </c>
      <c r="BV68" s="12">
        <v>114240</v>
      </c>
      <c r="BW68" s="13">
        <f t="shared" si="183"/>
        <v>88548.310344827594</v>
      </c>
      <c r="BX68" s="11">
        <v>47291.513817559309</v>
      </c>
      <c r="BY68" s="11">
        <v>132268.5</v>
      </c>
      <c r="BZ68" s="11">
        <v>146191.5</v>
      </c>
      <c r="CA68" s="11">
        <v>59114.392271949138</v>
      </c>
      <c r="CB68" s="12">
        <v>139230</v>
      </c>
      <c r="CC68" s="13">
        <f t="shared" si="184"/>
        <v>104819.1812179017</v>
      </c>
      <c r="CD68" s="11">
        <v>86812.570145903475</v>
      </c>
      <c r="CE68" s="12">
        <v>186532.5</v>
      </c>
      <c r="CF68" s="12">
        <v>206167.5</v>
      </c>
      <c r="CG68" s="12">
        <v>108515.71268237937</v>
      </c>
      <c r="CH68" s="12">
        <v>196350</v>
      </c>
      <c r="CI68" s="13">
        <f t="shared" si="185"/>
        <v>156875.65656565659</v>
      </c>
      <c r="CJ68" s="11">
        <v>85984.570577380553</v>
      </c>
      <c r="CK68" s="12">
        <v>135660</v>
      </c>
      <c r="CL68" s="12">
        <v>149940</v>
      </c>
      <c r="CM68" s="12">
        <v>107480.71322172569</v>
      </c>
      <c r="CN68" s="12">
        <v>142800</v>
      </c>
      <c r="CO68" s="13">
        <f t="shared" si="186"/>
        <v>124373.05675982125</v>
      </c>
      <c r="CP68" s="11">
        <v>52026.637638470893</v>
      </c>
      <c r="CQ68" s="12">
        <v>38437</v>
      </c>
      <c r="CR68" s="105">
        <v>42483</v>
      </c>
      <c r="CS68" s="12">
        <v>65033.297048088622</v>
      </c>
      <c r="CT68" s="12">
        <v>40460</v>
      </c>
      <c r="CU68" s="13">
        <f t="shared" si="187"/>
        <v>47687.9869373119</v>
      </c>
      <c r="CV68" s="11">
        <v>43948.86363636364</v>
      </c>
      <c r="CW68" s="12">
        <v>31654</v>
      </c>
      <c r="CX68" s="12">
        <v>34986</v>
      </c>
      <c r="CY68" s="12">
        <v>54936.079545454544</v>
      </c>
      <c r="CZ68" s="12">
        <v>33320</v>
      </c>
      <c r="DA68" s="13">
        <f t="shared" si="188"/>
        <v>39768.988636363632</v>
      </c>
      <c r="DB68" s="11">
        <v>43338.189152846258</v>
      </c>
      <c r="DC68" s="12">
        <v>33915</v>
      </c>
      <c r="DD68" s="12">
        <v>37485</v>
      </c>
      <c r="DE68" s="12">
        <v>54172.736441057816</v>
      </c>
      <c r="DF68" s="12">
        <v>35700</v>
      </c>
      <c r="DG68" s="13">
        <f t="shared" si="189"/>
        <v>40922.185118780813</v>
      </c>
      <c r="DH68" s="11">
        <v>48256.646752611545</v>
      </c>
      <c r="DI68" s="12">
        <v>44089.5</v>
      </c>
      <c r="DJ68" s="12">
        <v>48730.5</v>
      </c>
      <c r="DK68" s="12">
        <v>60320.80844076442</v>
      </c>
      <c r="DL68" s="12">
        <v>46410</v>
      </c>
      <c r="DM68" s="13">
        <f t="shared" si="190"/>
        <v>49561.491038675202</v>
      </c>
      <c r="DN68" s="11">
        <v>51096.578147707754</v>
      </c>
      <c r="DO68" s="12">
        <v>50872.5</v>
      </c>
      <c r="DP68" s="105">
        <v>56227.5</v>
      </c>
      <c r="DQ68" s="12">
        <v>63870.722684634697</v>
      </c>
      <c r="DR68" s="12">
        <v>53550</v>
      </c>
      <c r="DS68" s="13">
        <f t="shared" si="191"/>
        <v>55123.460166468496</v>
      </c>
      <c r="DT68" s="11">
        <v>115750.0935278713</v>
      </c>
      <c r="DU68" s="12">
        <v>88179</v>
      </c>
      <c r="DV68" s="12">
        <v>97461</v>
      </c>
      <c r="DW68" s="12">
        <v>144687.61690983915</v>
      </c>
      <c r="DX68" s="12">
        <v>92820</v>
      </c>
      <c r="DY68" s="13">
        <f t="shared" si="192"/>
        <v>107779.54208754208</v>
      </c>
      <c r="DZ68" s="11">
        <v>115750.0935278713</v>
      </c>
      <c r="EA68" s="12">
        <v>90440</v>
      </c>
      <c r="EB68" s="12">
        <v>99960</v>
      </c>
      <c r="EC68" s="12">
        <v>144687.61690983915</v>
      </c>
      <c r="ED68" s="12">
        <v>95200</v>
      </c>
      <c r="EE68" s="13">
        <f t="shared" si="193"/>
        <v>109207.54208754208</v>
      </c>
      <c r="EF68" s="11">
        <v>62496.394438782372</v>
      </c>
      <c r="EG68" s="12">
        <v>45220</v>
      </c>
      <c r="EH68" s="12">
        <v>49980</v>
      </c>
      <c r="EI68" s="12">
        <v>78120.493048477976</v>
      </c>
      <c r="EJ68" s="12">
        <v>47600</v>
      </c>
      <c r="EK68" s="13">
        <f t="shared" si="194"/>
        <v>56683.377497452064</v>
      </c>
      <c r="EL68" s="11">
        <v>67930.863520415631</v>
      </c>
      <c r="EM68" s="12">
        <v>61047</v>
      </c>
      <c r="EN68" s="12">
        <v>67473</v>
      </c>
      <c r="EO68" s="12">
        <v>84913.579400519549</v>
      </c>
      <c r="EP68" s="12">
        <v>64260</v>
      </c>
      <c r="EQ68" s="13">
        <f t="shared" si="195"/>
        <v>69124.888584187036</v>
      </c>
      <c r="ER68" s="11">
        <v>59996.538661231076</v>
      </c>
      <c r="ES68" s="12">
        <v>42959</v>
      </c>
      <c r="ET68" s="12">
        <v>47481</v>
      </c>
      <c r="EU68" s="12">
        <v>74995.673326538861</v>
      </c>
      <c r="EV68" s="12">
        <v>45220</v>
      </c>
      <c r="EW68" s="13">
        <f t="shared" si="196"/>
        <v>54130.442397553983</v>
      </c>
      <c r="EX68" s="11">
        <v>61220.957817582734</v>
      </c>
      <c r="EY68" s="12">
        <v>33915</v>
      </c>
      <c r="EZ68" s="12">
        <v>37485</v>
      </c>
      <c r="FA68" s="12">
        <v>76526.197271978424</v>
      </c>
      <c r="FB68" s="12">
        <v>35700</v>
      </c>
      <c r="FC68" s="13">
        <f t="shared" si="197"/>
        <v>48969.431017912233</v>
      </c>
      <c r="FD68" s="11">
        <v>121842.20371354875</v>
      </c>
      <c r="FE68" s="12">
        <v>96092.5</v>
      </c>
      <c r="FF68" s="12">
        <v>106207.5</v>
      </c>
      <c r="FG68" s="12">
        <v>152302.75464193596</v>
      </c>
      <c r="FH68" s="12">
        <v>101150</v>
      </c>
      <c r="FI68" s="13">
        <f t="shared" si="198"/>
        <v>115518.99167109693</v>
      </c>
      <c r="FJ68" s="11">
        <v>88584.255250921924</v>
      </c>
      <c r="FK68" s="12">
        <v>54264</v>
      </c>
      <c r="FL68" s="12">
        <v>59976</v>
      </c>
      <c r="FM68" s="12">
        <v>110730.31906365241</v>
      </c>
      <c r="FN68" s="12">
        <v>57120</v>
      </c>
      <c r="FO68" s="13">
        <f t="shared" si="199"/>
        <v>74134.914862914869</v>
      </c>
      <c r="FP68" s="11">
        <v>81497.514830848173</v>
      </c>
      <c r="FQ68" s="12">
        <v>38437</v>
      </c>
      <c r="FR68" s="12">
        <v>42483</v>
      </c>
      <c r="FS68" s="12">
        <v>101871.89353856021</v>
      </c>
      <c r="FT68" s="12">
        <v>40460</v>
      </c>
      <c r="FU68" s="13">
        <f t="shared" si="200"/>
        <v>60949.881673881682</v>
      </c>
      <c r="FV68" s="11">
        <v>96287.233968393382</v>
      </c>
      <c r="FW68" s="12">
        <v>45220</v>
      </c>
      <c r="FX68" s="12">
        <v>49980</v>
      </c>
      <c r="FY68" s="12">
        <v>120359.04246049175</v>
      </c>
      <c r="FZ68" s="12">
        <v>47600</v>
      </c>
      <c r="GA68" s="13">
        <f t="shared" si="201"/>
        <v>71889.255285777021</v>
      </c>
      <c r="GB68" s="11">
        <v>103534.66018106815</v>
      </c>
      <c r="GC68" s="12">
        <v>63308</v>
      </c>
      <c r="GD68" s="12">
        <v>69972</v>
      </c>
      <c r="GE68" s="12">
        <v>129418.3252263352</v>
      </c>
      <c r="GF68" s="12">
        <v>66640</v>
      </c>
      <c r="GG68" s="13">
        <f t="shared" si="202"/>
        <v>86574.597081480664</v>
      </c>
      <c r="GH68" s="11">
        <v>83160.729419232841</v>
      </c>
      <c r="GI68" s="12">
        <v>36176</v>
      </c>
      <c r="GJ68" s="12">
        <v>39984</v>
      </c>
      <c r="GK68" s="12">
        <v>103950.91177404104</v>
      </c>
      <c r="GL68" s="12">
        <v>38080</v>
      </c>
      <c r="GM68" s="13">
        <f t="shared" si="203"/>
        <v>60270.32823865478</v>
      </c>
      <c r="GN68" s="11">
        <v>84857.887162482482</v>
      </c>
      <c r="GO68" s="12">
        <v>40698</v>
      </c>
      <c r="GP68" s="12">
        <v>44982</v>
      </c>
      <c r="GQ68" s="12">
        <v>106072.35895310309</v>
      </c>
      <c r="GR68" s="12">
        <v>42840</v>
      </c>
      <c r="GS68" s="13">
        <f t="shared" si="204"/>
        <v>63890.049223117108</v>
      </c>
    </row>
    <row r="69" spans="2:201" x14ac:dyDescent="0.25">
      <c r="B69" s="9" t="s">
        <v>124</v>
      </c>
      <c r="C69" s="15" t="s">
        <v>125</v>
      </c>
      <c r="D69" s="11">
        <v>45815</v>
      </c>
      <c r="E69" s="12">
        <v>40698</v>
      </c>
      <c r="F69" s="12">
        <v>44982</v>
      </c>
      <c r="G69" s="12">
        <v>57268.75</v>
      </c>
      <c r="H69" s="12">
        <v>42840</v>
      </c>
      <c r="I69" s="13">
        <v>52479</v>
      </c>
      <c r="J69" s="11">
        <v>45815</v>
      </c>
      <c r="K69" s="12">
        <v>47481</v>
      </c>
      <c r="L69" s="12">
        <v>52479</v>
      </c>
      <c r="M69" s="12">
        <v>57268.75</v>
      </c>
      <c r="N69" s="12">
        <v>49980</v>
      </c>
      <c r="O69" s="13">
        <v>56227.5</v>
      </c>
      <c r="P69" s="11">
        <v>53900</v>
      </c>
      <c r="Q69" s="12">
        <v>50872.5</v>
      </c>
      <c r="R69" s="12">
        <v>56227.5</v>
      </c>
      <c r="S69" s="12">
        <v>67375</v>
      </c>
      <c r="T69" s="12">
        <v>53550</v>
      </c>
      <c r="U69" s="13">
        <f t="shared" si="174"/>
        <v>56385</v>
      </c>
      <c r="V69" s="11">
        <v>63411.76470588235</v>
      </c>
      <c r="W69" s="12">
        <v>67830</v>
      </c>
      <c r="X69" s="12">
        <v>74970</v>
      </c>
      <c r="Y69" s="12">
        <v>79264.705882352951</v>
      </c>
      <c r="Z69" s="12">
        <v>71400</v>
      </c>
      <c r="AA69" s="13">
        <f t="shared" si="175"/>
        <v>71375.294117647063</v>
      </c>
      <c r="AB69" s="11">
        <v>49798.913043478256</v>
      </c>
      <c r="AC69" s="11">
        <v>47481</v>
      </c>
      <c r="AD69" s="11">
        <v>52479</v>
      </c>
      <c r="AE69" s="12">
        <v>62248.641304347824</v>
      </c>
      <c r="AF69" s="12">
        <v>49980</v>
      </c>
      <c r="AG69" s="13">
        <f t="shared" si="176"/>
        <v>52397.510869565223</v>
      </c>
      <c r="AH69" s="11">
        <v>101811.11111111109</v>
      </c>
      <c r="AI69" s="12">
        <v>81396</v>
      </c>
      <c r="AJ69" s="12">
        <v>89964</v>
      </c>
      <c r="AK69" s="12">
        <v>127263.88888888888</v>
      </c>
      <c r="AL69" s="12">
        <v>85680</v>
      </c>
      <c r="AM69" s="13">
        <f t="shared" si="177"/>
        <v>97223</v>
      </c>
      <c r="AN69" s="11">
        <v>58586.956521739128</v>
      </c>
      <c r="AO69" s="12">
        <v>50872.5</v>
      </c>
      <c r="AP69" s="12">
        <v>56227.5</v>
      </c>
      <c r="AQ69" s="12">
        <v>73233.695652173919</v>
      </c>
      <c r="AR69" s="12">
        <v>53550</v>
      </c>
      <c r="AS69" s="13">
        <f t="shared" si="178"/>
        <v>58494.130434782615</v>
      </c>
      <c r="AT69" s="11">
        <v>68925.831202046043</v>
      </c>
      <c r="AU69" s="12">
        <v>54264</v>
      </c>
      <c r="AV69" s="12">
        <v>59976</v>
      </c>
      <c r="AW69" s="12">
        <v>86157.289002557533</v>
      </c>
      <c r="AX69" s="12">
        <v>57120</v>
      </c>
      <c r="AY69" s="13">
        <f t="shared" si="179"/>
        <v>65288.624040920717</v>
      </c>
      <c r="AZ69" s="11">
        <v>59998.69041382923</v>
      </c>
      <c r="BA69" s="12">
        <v>44089.5</v>
      </c>
      <c r="BB69" s="12">
        <v>48730.5</v>
      </c>
      <c r="BC69" s="12">
        <v>74998.363017286538</v>
      </c>
      <c r="BD69" s="12">
        <v>46410</v>
      </c>
      <c r="BE69" s="13">
        <f t="shared" si="180"/>
        <v>54845.410686223149</v>
      </c>
      <c r="BF69" s="11">
        <v>60398.924249215605</v>
      </c>
      <c r="BG69" s="12">
        <v>57655.5</v>
      </c>
      <c r="BH69" s="12">
        <v>63724.5</v>
      </c>
      <c r="BI69" s="12">
        <v>75498.655311519498</v>
      </c>
      <c r="BJ69" s="12">
        <v>60690</v>
      </c>
      <c r="BK69" s="13">
        <f t="shared" si="181"/>
        <v>63593.515912147021</v>
      </c>
      <c r="BL69" s="11">
        <v>70332.480818414318</v>
      </c>
      <c r="BM69" s="12">
        <v>61047</v>
      </c>
      <c r="BN69" s="12">
        <v>67473</v>
      </c>
      <c r="BO69" s="12">
        <v>87915.601023017894</v>
      </c>
      <c r="BP69" s="12">
        <v>64260</v>
      </c>
      <c r="BQ69" s="13">
        <f t="shared" si="182"/>
        <v>70205.616368286443</v>
      </c>
      <c r="BR69" s="11">
        <v>52660.919540229879</v>
      </c>
      <c r="BS69" s="12">
        <v>54264</v>
      </c>
      <c r="BT69" s="12">
        <v>59976</v>
      </c>
      <c r="BU69" s="12">
        <v>65826.149425287353</v>
      </c>
      <c r="BV69" s="12">
        <v>57120</v>
      </c>
      <c r="BW69" s="13">
        <f t="shared" si="183"/>
        <v>57969.413793103442</v>
      </c>
      <c r="BX69" s="11">
        <v>56022.254830031787</v>
      </c>
      <c r="BY69" s="11">
        <v>61047</v>
      </c>
      <c r="BZ69" s="11">
        <v>67473</v>
      </c>
      <c r="CA69" s="11">
        <v>70027.818537539744</v>
      </c>
      <c r="CB69" s="12">
        <v>64260</v>
      </c>
      <c r="CC69" s="13">
        <f t="shared" si="184"/>
        <v>63766.014673514306</v>
      </c>
      <c r="CD69" s="11">
        <v>102839.50617283949</v>
      </c>
      <c r="CE69" s="12">
        <v>88179</v>
      </c>
      <c r="CF69" s="12">
        <v>97461</v>
      </c>
      <c r="CG69" s="12">
        <v>128549.38271604938</v>
      </c>
      <c r="CH69" s="12">
        <v>92820</v>
      </c>
      <c r="CI69" s="13">
        <f t="shared" si="185"/>
        <v>101969.77777777778</v>
      </c>
      <c r="CJ69" s="11">
        <v>101858.64514551235</v>
      </c>
      <c r="CK69" s="12">
        <v>67830</v>
      </c>
      <c r="CL69" s="12">
        <v>74970</v>
      </c>
      <c r="CM69" s="12">
        <v>127323.30643189042</v>
      </c>
      <c r="CN69" s="12">
        <v>71400</v>
      </c>
      <c r="CO69" s="13">
        <f t="shared" si="186"/>
        <v>88676.390315480559</v>
      </c>
      <c r="CP69" s="11">
        <v>61631.555356342455</v>
      </c>
      <c r="CQ69" s="12">
        <v>19218.5</v>
      </c>
      <c r="CR69" s="105">
        <v>21241.5</v>
      </c>
      <c r="CS69" s="12">
        <v>77039.444195428063</v>
      </c>
      <c r="CT69" s="12">
        <v>20230</v>
      </c>
      <c r="CU69" s="13">
        <f t="shared" si="187"/>
        <v>39872.199910354102</v>
      </c>
      <c r="CV69" s="11">
        <v>52062.5</v>
      </c>
      <c r="CW69" s="12">
        <v>15827</v>
      </c>
      <c r="CX69" s="12">
        <v>17493</v>
      </c>
      <c r="CY69" s="12">
        <v>65078.125</v>
      </c>
      <c r="CZ69" s="12">
        <v>16660</v>
      </c>
      <c r="DA69" s="13">
        <f t="shared" si="188"/>
        <v>33424.125</v>
      </c>
      <c r="DB69" s="11">
        <v>51339.085611833259</v>
      </c>
      <c r="DC69" s="12">
        <v>16957.5</v>
      </c>
      <c r="DD69" s="12">
        <v>18742.5</v>
      </c>
      <c r="DE69" s="12">
        <v>64173.857014791574</v>
      </c>
      <c r="DF69" s="12">
        <v>17850</v>
      </c>
      <c r="DG69" s="13">
        <f t="shared" si="189"/>
        <v>33812.588525324965</v>
      </c>
      <c r="DH69" s="11">
        <v>57165.566153093663</v>
      </c>
      <c r="DI69" s="12">
        <v>20349</v>
      </c>
      <c r="DJ69" s="12">
        <v>22491</v>
      </c>
      <c r="DK69" s="12">
        <v>71456.957691367075</v>
      </c>
      <c r="DL69" s="12">
        <v>21420</v>
      </c>
      <c r="DM69" s="13">
        <f t="shared" si="190"/>
        <v>38576.504768892148</v>
      </c>
      <c r="DN69" s="11">
        <v>60529.792574976884</v>
      </c>
      <c r="DO69" s="12">
        <v>23740.5</v>
      </c>
      <c r="DP69" s="105">
        <v>26239.5</v>
      </c>
      <c r="DQ69" s="12">
        <v>75662.240718721092</v>
      </c>
      <c r="DR69" s="12">
        <v>24990</v>
      </c>
      <c r="DS69" s="13">
        <f t="shared" si="191"/>
        <v>42232.406658739594</v>
      </c>
      <c r="DT69" s="11">
        <v>137119.341563786</v>
      </c>
      <c r="DU69" s="12">
        <v>40698</v>
      </c>
      <c r="DV69" s="12">
        <v>44982</v>
      </c>
      <c r="DW69" s="12">
        <v>171399.17695473251</v>
      </c>
      <c r="DX69" s="12">
        <v>42840</v>
      </c>
      <c r="DY69" s="13">
        <f t="shared" si="192"/>
        <v>87407.703703703708</v>
      </c>
      <c r="DZ69" s="11">
        <v>137119.341563786</v>
      </c>
      <c r="EA69" s="12">
        <v>40698</v>
      </c>
      <c r="EB69" s="12">
        <v>44982</v>
      </c>
      <c r="EC69" s="12">
        <v>171399.17695473251</v>
      </c>
      <c r="ED69" s="12">
        <v>42840</v>
      </c>
      <c r="EE69" s="13">
        <f t="shared" si="193"/>
        <v>87407.703703703708</v>
      </c>
      <c r="EF69" s="11">
        <v>74034.190335172971</v>
      </c>
      <c r="EG69" s="12">
        <v>20349</v>
      </c>
      <c r="EH69" s="12">
        <v>22491</v>
      </c>
      <c r="EI69" s="12">
        <v>92542.737918966217</v>
      </c>
      <c r="EJ69" s="12">
        <v>21420</v>
      </c>
      <c r="EK69" s="13">
        <f t="shared" si="194"/>
        <v>46167.38565082784</v>
      </c>
      <c r="EL69" s="11">
        <v>80471.946016492351</v>
      </c>
      <c r="EM69" s="12">
        <v>28262.5</v>
      </c>
      <c r="EN69" s="12">
        <v>31237.5</v>
      </c>
      <c r="EO69" s="12">
        <v>100589.93252061545</v>
      </c>
      <c r="EP69" s="12">
        <v>29750</v>
      </c>
      <c r="EQ69" s="13">
        <f t="shared" si="195"/>
        <v>54062.375707421554</v>
      </c>
      <c r="ER69" s="11">
        <v>71072.822721766046</v>
      </c>
      <c r="ES69" s="12">
        <v>19218.5</v>
      </c>
      <c r="ET69" s="12">
        <v>21241.5</v>
      </c>
      <c r="EU69" s="12">
        <v>88841.02840220755</v>
      </c>
      <c r="EV69" s="12">
        <v>20230</v>
      </c>
      <c r="EW69" s="13">
        <f t="shared" si="196"/>
        <v>44120.770224794724</v>
      </c>
      <c r="EX69" s="11">
        <v>72523.28849159801</v>
      </c>
      <c r="EY69" s="12">
        <v>16957.5</v>
      </c>
      <c r="EZ69" s="12">
        <v>18742.5</v>
      </c>
      <c r="FA69" s="12">
        <v>90654.110614497506</v>
      </c>
      <c r="FB69" s="12">
        <v>17850</v>
      </c>
      <c r="FC69" s="13">
        <f t="shared" si="197"/>
        <v>43345.479821219102</v>
      </c>
      <c r="FD69" s="11">
        <v>144336.14901451158</v>
      </c>
      <c r="FE69" s="12">
        <v>42959</v>
      </c>
      <c r="FF69" s="12">
        <v>47481</v>
      </c>
      <c r="FG69" s="12">
        <v>180420.18626813951</v>
      </c>
      <c r="FH69" s="12">
        <v>45220</v>
      </c>
      <c r="FI69" s="13">
        <f t="shared" si="198"/>
        <v>92083.267056530225</v>
      </c>
      <c r="FJ69" s="11">
        <v>104938.27160493826</v>
      </c>
      <c r="FK69" s="12">
        <v>24871</v>
      </c>
      <c r="FL69" s="12">
        <v>27489</v>
      </c>
      <c r="FM69" s="12">
        <v>131172.83950617284</v>
      </c>
      <c r="FN69" s="12">
        <v>26180</v>
      </c>
      <c r="FO69" s="13">
        <f t="shared" si="199"/>
        <v>62930.222222222226</v>
      </c>
      <c r="FP69" s="11">
        <v>96543.209876543202</v>
      </c>
      <c r="FQ69" s="12">
        <v>19218.5</v>
      </c>
      <c r="FR69" s="12">
        <v>21241.5</v>
      </c>
      <c r="FS69" s="12">
        <v>120679.01234567902</v>
      </c>
      <c r="FT69" s="12">
        <v>20230</v>
      </c>
      <c r="FU69" s="13">
        <f t="shared" si="200"/>
        <v>55582.444444444453</v>
      </c>
      <c r="FV69" s="11">
        <v>114063.33870101983</v>
      </c>
      <c r="FW69" s="12">
        <v>20349</v>
      </c>
      <c r="FX69" s="12">
        <v>22491</v>
      </c>
      <c r="FY69" s="12">
        <v>142579.17337627482</v>
      </c>
      <c r="FZ69" s="12">
        <v>21420</v>
      </c>
      <c r="GA69" s="13">
        <f t="shared" si="201"/>
        <v>64180.502415458926</v>
      </c>
      <c r="GB69" s="11">
        <v>122648.75129141918</v>
      </c>
      <c r="GC69" s="12">
        <v>29393</v>
      </c>
      <c r="GD69" s="12">
        <v>32487</v>
      </c>
      <c r="GE69" s="12">
        <v>153310.93911427399</v>
      </c>
      <c r="GF69" s="12">
        <v>30940</v>
      </c>
      <c r="GG69" s="13">
        <f t="shared" si="202"/>
        <v>73755.938081138622</v>
      </c>
      <c r="GH69" s="11">
        <v>98513.479465860422</v>
      </c>
      <c r="GI69" s="12">
        <v>18088</v>
      </c>
      <c r="GJ69" s="12">
        <v>19992</v>
      </c>
      <c r="GK69" s="12">
        <v>123141.84933232554</v>
      </c>
      <c r="GL69" s="12">
        <v>19040</v>
      </c>
      <c r="GM69" s="13">
        <f t="shared" si="203"/>
        <v>55755.065759637182</v>
      </c>
      <c r="GN69" s="11">
        <v>100523.95863863308</v>
      </c>
      <c r="GO69" s="12">
        <v>20349</v>
      </c>
      <c r="GP69" s="12">
        <v>22491</v>
      </c>
      <c r="GQ69" s="12">
        <v>125654.94829829136</v>
      </c>
      <c r="GR69" s="12">
        <v>21420</v>
      </c>
      <c r="GS69" s="13">
        <f t="shared" si="204"/>
        <v>58087.781387384886</v>
      </c>
    </row>
    <row r="70" spans="2:201" x14ac:dyDescent="0.25">
      <c r="B70" s="9" t="s">
        <v>126</v>
      </c>
      <c r="C70" s="15" t="s">
        <v>127</v>
      </c>
      <c r="D70" s="11">
        <v>43435</v>
      </c>
      <c r="E70" s="12">
        <v>67830</v>
      </c>
      <c r="F70" s="12">
        <v>74970</v>
      </c>
      <c r="G70" s="12">
        <v>54293.75</v>
      </c>
      <c r="H70" s="12">
        <v>71400</v>
      </c>
      <c r="I70" s="13">
        <v>82467</v>
      </c>
      <c r="J70" s="11">
        <v>43435</v>
      </c>
      <c r="K70" s="12">
        <v>74613</v>
      </c>
      <c r="L70" s="12">
        <v>82467</v>
      </c>
      <c r="M70" s="12">
        <v>54293.75</v>
      </c>
      <c r="N70" s="12">
        <v>78540</v>
      </c>
      <c r="O70" s="13">
        <v>89964</v>
      </c>
      <c r="P70" s="11">
        <v>51100</v>
      </c>
      <c r="Q70" s="12">
        <v>81396</v>
      </c>
      <c r="R70" s="12">
        <v>89964</v>
      </c>
      <c r="S70" s="12">
        <v>63875</v>
      </c>
      <c r="T70" s="12">
        <v>85680</v>
      </c>
      <c r="U70" s="13">
        <f t="shared" si="174"/>
        <v>74403</v>
      </c>
      <c r="V70" s="11">
        <v>60117.647058823532</v>
      </c>
      <c r="W70" s="12">
        <v>128877</v>
      </c>
      <c r="X70" s="12">
        <v>142443</v>
      </c>
      <c r="Y70" s="12">
        <v>75147.058823529413</v>
      </c>
      <c r="Z70" s="12">
        <v>135660</v>
      </c>
      <c r="AA70" s="13">
        <f t="shared" si="175"/>
        <v>108448.94117647057</v>
      </c>
      <c r="AB70" s="11">
        <v>47211.956521739128</v>
      </c>
      <c r="AC70" s="11">
        <v>74613</v>
      </c>
      <c r="AD70" s="11">
        <v>82467</v>
      </c>
      <c r="AE70" s="12">
        <v>59014.945652173912</v>
      </c>
      <c r="AF70" s="12">
        <v>78540</v>
      </c>
      <c r="AG70" s="13">
        <f t="shared" si="176"/>
        <v>68369.380434782608</v>
      </c>
      <c r="AH70" s="11">
        <v>96522.222222222219</v>
      </c>
      <c r="AI70" s="12">
        <v>162792</v>
      </c>
      <c r="AJ70" s="12">
        <v>179928</v>
      </c>
      <c r="AK70" s="12">
        <v>120652.77777777778</v>
      </c>
      <c r="AL70" s="12">
        <v>171360</v>
      </c>
      <c r="AM70" s="13">
        <f t="shared" si="177"/>
        <v>146251</v>
      </c>
      <c r="AN70" s="11">
        <v>55543.47826086956</v>
      </c>
      <c r="AO70" s="12">
        <v>81396</v>
      </c>
      <c r="AP70" s="12">
        <v>89964</v>
      </c>
      <c r="AQ70" s="12">
        <v>69429.347826086945</v>
      </c>
      <c r="AR70" s="12">
        <v>85680</v>
      </c>
      <c r="AS70" s="13">
        <f t="shared" si="178"/>
        <v>76402.565217391311</v>
      </c>
      <c r="AT70" s="11">
        <v>65345.268542199483</v>
      </c>
      <c r="AU70" s="12">
        <v>84787.5</v>
      </c>
      <c r="AV70" s="12">
        <v>93712.5</v>
      </c>
      <c r="AW70" s="12">
        <v>81681.585677749361</v>
      </c>
      <c r="AX70" s="12">
        <v>89250</v>
      </c>
      <c r="AY70" s="13">
        <f t="shared" si="179"/>
        <v>82955.370843989775</v>
      </c>
      <c r="AZ70" s="11">
        <v>56881.875327396541</v>
      </c>
      <c r="BA70" s="12">
        <v>71221.5</v>
      </c>
      <c r="BB70" s="12">
        <v>78718.5</v>
      </c>
      <c r="BC70" s="12">
        <v>71102.34415924568</v>
      </c>
      <c r="BD70" s="12">
        <v>74970</v>
      </c>
      <c r="BE70" s="13">
        <f t="shared" si="180"/>
        <v>70578.84389732845</v>
      </c>
      <c r="BF70" s="11">
        <v>57261.317794710885</v>
      </c>
      <c r="BG70" s="12">
        <v>88179</v>
      </c>
      <c r="BH70" s="12">
        <v>97461</v>
      </c>
      <c r="BI70" s="12">
        <v>71576.647243388608</v>
      </c>
      <c r="BJ70" s="12">
        <v>92820</v>
      </c>
      <c r="BK70" s="13">
        <f t="shared" si="181"/>
        <v>81459.5930076199</v>
      </c>
      <c r="BL70" s="11">
        <v>66678.84545122397</v>
      </c>
      <c r="BM70" s="12">
        <v>108528</v>
      </c>
      <c r="BN70" s="12">
        <v>119952</v>
      </c>
      <c r="BO70" s="12">
        <v>83348.556814029958</v>
      </c>
      <c r="BP70" s="12">
        <v>114240</v>
      </c>
      <c r="BQ70" s="13">
        <f t="shared" si="182"/>
        <v>98549.480453050783</v>
      </c>
      <c r="BR70" s="11">
        <v>49925.287356321838</v>
      </c>
      <c r="BS70" s="12">
        <v>88179</v>
      </c>
      <c r="BT70" s="12">
        <v>97461</v>
      </c>
      <c r="BU70" s="12">
        <v>62406.6091954023</v>
      </c>
      <c r="BV70" s="12">
        <v>92820</v>
      </c>
      <c r="BW70" s="13">
        <f t="shared" si="183"/>
        <v>78158.379310344841</v>
      </c>
      <c r="BX70" s="11">
        <v>53112.007825874301</v>
      </c>
      <c r="BY70" s="11">
        <v>115311</v>
      </c>
      <c r="BZ70" s="11">
        <v>127449</v>
      </c>
      <c r="CA70" s="11">
        <v>66390.00978234288</v>
      </c>
      <c r="CB70" s="12">
        <v>121380</v>
      </c>
      <c r="CC70" s="13">
        <f t="shared" si="184"/>
        <v>96728.403521643442</v>
      </c>
      <c r="CD70" s="11">
        <v>97497.194163860826</v>
      </c>
      <c r="CE70" s="12">
        <v>176358</v>
      </c>
      <c r="CF70" s="12">
        <v>194922</v>
      </c>
      <c r="CG70" s="12">
        <v>121871.49270482604</v>
      </c>
      <c r="CH70" s="12">
        <v>185640</v>
      </c>
      <c r="CI70" s="13">
        <f t="shared" si="185"/>
        <v>155257.73737373736</v>
      </c>
      <c r="CJ70" s="11">
        <v>96567.286956135096</v>
      </c>
      <c r="CK70" s="12">
        <v>132268.5</v>
      </c>
      <c r="CL70" s="12">
        <v>146191.5</v>
      </c>
      <c r="CM70" s="12">
        <v>120709.10869516886</v>
      </c>
      <c r="CN70" s="12">
        <v>139230</v>
      </c>
      <c r="CO70" s="13">
        <f t="shared" si="186"/>
        <v>126993.27913026078</v>
      </c>
      <c r="CP70" s="11">
        <v>58429.916117051922</v>
      </c>
      <c r="CQ70" s="12">
        <v>29393</v>
      </c>
      <c r="CR70" s="105">
        <v>32487</v>
      </c>
      <c r="CS70" s="12">
        <v>73037.395146314913</v>
      </c>
      <c r="CT70" s="12">
        <v>30940</v>
      </c>
      <c r="CU70" s="13">
        <f t="shared" si="187"/>
        <v>44857.462252673366</v>
      </c>
      <c r="CV70" s="11">
        <v>49357.954545454544</v>
      </c>
      <c r="CW70" s="12">
        <v>24871</v>
      </c>
      <c r="CX70" s="12">
        <v>27489</v>
      </c>
      <c r="CY70" s="12">
        <v>61697.443181818184</v>
      </c>
      <c r="CZ70" s="12">
        <v>26180</v>
      </c>
      <c r="DA70" s="13">
        <f t="shared" si="188"/>
        <v>37919.079545454544</v>
      </c>
      <c r="DB70" s="11">
        <v>48672.120125504254</v>
      </c>
      <c r="DC70" s="12">
        <v>27132</v>
      </c>
      <c r="DD70" s="12">
        <v>29988</v>
      </c>
      <c r="DE70" s="12">
        <v>60840.150156880321</v>
      </c>
      <c r="DF70" s="12">
        <v>28560</v>
      </c>
      <c r="DG70" s="13">
        <f t="shared" si="189"/>
        <v>39038.45405647692</v>
      </c>
      <c r="DH70" s="11">
        <v>54195.926352932962</v>
      </c>
      <c r="DI70" s="12">
        <v>38437</v>
      </c>
      <c r="DJ70" s="12">
        <v>42483</v>
      </c>
      <c r="DK70" s="12">
        <v>67744.907941166195</v>
      </c>
      <c r="DL70" s="12">
        <v>40460</v>
      </c>
      <c r="DM70" s="13">
        <f t="shared" si="190"/>
        <v>48664.16685881983</v>
      </c>
      <c r="DN70" s="11">
        <v>57385.387765887172</v>
      </c>
      <c r="DO70" s="12">
        <v>45220</v>
      </c>
      <c r="DP70" s="105">
        <v>49980</v>
      </c>
      <c r="DQ70" s="12">
        <v>71731.734707358977</v>
      </c>
      <c r="DR70" s="12">
        <v>47600</v>
      </c>
      <c r="DS70" s="13">
        <f t="shared" si="191"/>
        <v>54383.424494649225</v>
      </c>
      <c r="DT70" s="11">
        <v>129996.25888514778</v>
      </c>
      <c r="DU70" s="12">
        <v>84787.5</v>
      </c>
      <c r="DV70" s="12">
        <v>93712.5</v>
      </c>
      <c r="DW70" s="12">
        <v>162495.32360643474</v>
      </c>
      <c r="DX70" s="12">
        <v>89250</v>
      </c>
      <c r="DY70" s="13">
        <f t="shared" si="192"/>
        <v>112048.3164983165</v>
      </c>
      <c r="DZ70" s="11">
        <v>129996.25888514778</v>
      </c>
      <c r="EA70" s="12">
        <v>88179</v>
      </c>
      <c r="EB70" s="12">
        <v>97461</v>
      </c>
      <c r="EC70" s="12">
        <v>162495.32360643474</v>
      </c>
      <c r="ED70" s="12">
        <v>92820</v>
      </c>
      <c r="EE70" s="13">
        <f t="shared" si="193"/>
        <v>114190.3164983165</v>
      </c>
      <c r="EF70" s="11">
        <v>70188.258369709452</v>
      </c>
      <c r="EG70" s="12">
        <v>39567.5</v>
      </c>
      <c r="EH70" s="12">
        <v>43732.5</v>
      </c>
      <c r="EI70" s="12">
        <v>87735.322962136808</v>
      </c>
      <c r="EJ70" s="12">
        <v>41650</v>
      </c>
      <c r="EK70" s="13">
        <f t="shared" si="194"/>
        <v>56574.716266369251</v>
      </c>
      <c r="EL70" s="11">
        <v>76291.585184466792</v>
      </c>
      <c r="EM70" s="12">
        <v>56525</v>
      </c>
      <c r="EN70" s="12">
        <v>62475</v>
      </c>
      <c r="EO70" s="12">
        <v>95364.481480583476</v>
      </c>
      <c r="EP70" s="12">
        <v>59500</v>
      </c>
      <c r="EQ70" s="13">
        <f t="shared" si="195"/>
        <v>70031.213333010062</v>
      </c>
      <c r="ER70" s="11">
        <v>67380.728034921063</v>
      </c>
      <c r="ES70" s="12">
        <v>36176</v>
      </c>
      <c r="ET70" s="12">
        <v>39984</v>
      </c>
      <c r="EU70" s="12">
        <v>84225.910043651325</v>
      </c>
      <c r="EV70" s="12">
        <v>38080</v>
      </c>
      <c r="EW70" s="13">
        <f t="shared" si="196"/>
        <v>53169.327615714472</v>
      </c>
      <c r="EX70" s="11">
        <v>68755.844933592918</v>
      </c>
      <c r="EY70" s="12">
        <v>27132</v>
      </c>
      <c r="EZ70" s="12">
        <v>29988</v>
      </c>
      <c r="FA70" s="12">
        <v>85944.80616699114</v>
      </c>
      <c r="FB70" s="12">
        <v>28560</v>
      </c>
      <c r="FC70" s="13">
        <f t="shared" si="197"/>
        <v>48076.130220116815</v>
      </c>
      <c r="FD70" s="11">
        <v>136838.16724752399</v>
      </c>
      <c r="FE70" s="12">
        <v>96092.5</v>
      </c>
      <c r="FF70" s="12">
        <v>106207.5</v>
      </c>
      <c r="FG70" s="12">
        <v>171047.709059405</v>
      </c>
      <c r="FH70" s="12">
        <v>101150</v>
      </c>
      <c r="FI70" s="13">
        <f t="shared" si="198"/>
        <v>122267.17526138581</v>
      </c>
      <c r="FJ70" s="11">
        <v>99486.932820266171</v>
      </c>
      <c r="FK70" s="12">
        <v>49742</v>
      </c>
      <c r="FL70" s="12">
        <v>54978</v>
      </c>
      <c r="FM70" s="12">
        <v>124358.6660253327</v>
      </c>
      <c r="FN70" s="12">
        <v>52360</v>
      </c>
      <c r="FO70" s="13">
        <f t="shared" si="199"/>
        <v>76185.119769119774</v>
      </c>
      <c r="FP70" s="11">
        <v>91527.978194644878</v>
      </c>
      <c r="FQ70" s="12">
        <v>29393</v>
      </c>
      <c r="FR70" s="12">
        <v>32487</v>
      </c>
      <c r="FS70" s="12">
        <v>114409.97274330608</v>
      </c>
      <c r="FT70" s="12">
        <v>30940</v>
      </c>
      <c r="FU70" s="13">
        <f t="shared" si="200"/>
        <v>59751.590187590198</v>
      </c>
      <c r="FV70" s="11">
        <v>108137.97045681103</v>
      </c>
      <c r="FW70" s="12">
        <v>39567.5</v>
      </c>
      <c r="FX70" s="12">
        <v>43732.5</v>
      </c>
      <c r="FY70" s="12">
        <v>135172.46307101377</v>
      </c>
      <c r="FZ70" s="12">
        <v>41650</v>
      </c>
      <c r="GA70" s="13">
        <f t="shared" si="201"/>
        <v>73652.086705564958</v>
      </c>
      <c r="GB70" s="11">
        <v>116277.38758796886</v>
      </c>
      <c r="GC70" s="12">
        <v>61047</v>
      </c>
      <c r="GD70" s="12">
        <v>67473</v>
      </c>
      <c r="GE70" s="12">
        <v>145346.73448496105</v>
      </c>
      <c r="GF70" s="12">
        <v>64260</v>
      </c>
      <c r="GG70" s="13">
        <f t="shared" si="202"/>
        <v>90880.824414585979</v>
      </c>
      <c r="GH70" s="11">
        <v>93395.896116984586</v>
      </c>
      <c r="GI70" s="12">
        <v>28262.5</v>
      </c>
      <c r="GJ70" s="12">
        <v>31237.5</v>
      </c>
      <c r="GK70" s="12">
        <v>116744.87014623071</v>
      </c>
      <c r="GL70" s="12">
        <v>29750</v>
      </c>
      <c r="GM70" s="13">
        <f t="shared" si="203"/>
        <v>59878.153252643067</v>
      </c>
      <c r="GN70" s="11">
        <v>95301.934813249565</v>
      </c>
      <c r="GO70" s="12">
        <v>31654</v>
      </c>
      <c r="GP70" s="12">
        <v>34986</v>
      </c>
      <c r="GQ70" s="12">
        <v>119127.41851656194</v>
      </c>
      <c r="GR70" s="12">
        <v>33320</v>
      </c>
      <c r="GS70" s="13">
        <f t="shared" si="204"/>
        <v>62877.870665962299</v>
      </c>
    </row>
    <row r="71" spans="2:201" x14ac:dyDescent="0.25">
      <c r="B71" s="9" t="s">
        <v>128</v>
      </c>
      <c r="C71" s="15" t="s">
        <v>129</v>
      </c>
      <c r="D71" s="11">
        <v>52598</v>
      </c>
      <c r="E71" s="12">
        <v>67830</v>
      </c>
      <c r="F71" s="12">
        <v>74970</v>
      </c>
      <c r="G71" s="12">
        <v>65747.5</v>
      </c>
      <c r="H71" s="12">
        <v>71400</v>
      </c>
      <c r="I71" s="13">
        <v>82467</v>
      </c>
      <c r="J71" s="11">
        <v>52598</v>
      </c>
      <c r="K71" s="12">
        <v>74613</v>
      </c>
      <c r="L71" s="12">
        <v>82467</v>
      </c>
      <c r="M71" s="12">
        <v>65747.5</v>
      </c>
      <c r="N71" s="12">
        <v>78540</v>
      </c>
      <c r="O71" s="13">
        <v>89964</v>
      </c>
      <c r="P71" s="11">
        <v>61880</v>
      </c>
      <c r="Q71" s="12">
        <v>81396</v>
      </c>
      <c r="R71" s="12">
        <v>89964</v>
      </c>
      <c r="S71" s="12">
        <v>77350</v>
      </c>
      <c r="T71" s="12">
        <v>85680</v>
      </c>
      <c r="U71" s="13">
        <f t="shared" si="174"/>
        <v>79254</v>
      </c>
      <c r="V71" s="11">
        <v>72800</v>
      </c>
      <c r="W71" s="12">
        <v>128877</v>
      </c>
      <c r="X71" s="12">
        <v>142443</v>
      </c>
      <c r="Y71" s="12">
        <v>91000.000000000015</v>
      </c>
      <c r="Z71" s="12">
        <v>135660</v>
      </c>
      <c r="AA71" s="13">
        <f t="shared" si="175"/>
        <v>114156</v>
      </c>
      <c r="AB71" s="11">
        <v>57171.739130434777</v>
      </c>
      <c r="AC71" s="11">
        <v>74613</v>
      </c>
      <c r="AD71" s="11">
        <v>82467</v>
      </c>
      <c r="AE71" s="12">
        <v>71464.673913043473</v>
      </c>
      <c r="AF71" s="12">
        <v>78540</v>
      </c>
      <c r="AG71" s="13">
        <f t="shared" si="176"/>
        <v>72851.282608695648</v>
      </c>
      <c r="AH71" s="11">
        <v>116884.44444444444</v>
      </c>
      <c r="AI71" s="12">
        <v>162792</v>
      </c>
      <c r="AJ71" s="12">
        <v>179928</v>
      </c>
      <c r="AK71" s="12">
        <v>146105.55555555556</v>
      </c>
      <c r="AL71" s="12">
        <v>171360</v>
      </c>
      <c r="AM71" s="13">
        <f t="shared" si="177"/>
        <v>155414</v>
      </c>
      <c r="AN71" s="11">
        <v>67260.869565217377</v>
      </c>
      <c r="AO71" s="12">
        <v>81396</v>
      </c>
      <c r="AP71" s="12">
        <v>89964</v>
      </c>
      <c r="AQ71" s="12">
        <v>84076.086956521729</v>
      </c>
      <c r="AR71" s="12">
        <v>85680</v>
      </c>
      <c r="AS71" s="13">
        <f t="shared" si="178"/>
        <v>81675.391304347824</v>
      </c>
      <c r="AT71" s="11">
        <v>79130.434782608689</v>
      </c>
      <c r="AU71" s="12">
        <v>84787.5</v>
      </c>
      <c r="AV71" s="12">
        <v>93712.5</v>
      </c>
      <c r="AW71" s="12">
        <v>98913.043478260865</v>
      </c>
      <c r="AX71" s="12">
        <v>89250</v>
      </c>
      <c r="AY71" s="13">
        <f t="shared" si="179"/>
        <v>89158.695652173919</v>
      </c>
      <c r="AZ71" s="11">
        <v>68881.61341016239</v>
      </c>
      <c r="BA71" s="12">
        <v>71221.5</v>
      </c>
      <c r="BB71" s="12">
        <v>78718.5</v>
      </c>
      <c r="BC71" s="12">
        <v>86102.016762702988</v>
      </c>
      <c r="BD71" s="12">
        <v>74970</v>
      </c>
      <c r="BE71" s="13">
        <f t="shared" si="180"/>
        <v>75978.726034573076</v>
      </c>
      <c r="BF71" s="11">
        <v>69341.102644554005</v>
      </c>
      <c r="BG71" s="12">
        <v>88179</v>
      </c>
      <c r="BH71" s="12">
        <v>97461</v>
      </c>
      <c r="BI71" s="12">
        <v>86676.378305692517</v>
      </c>
      <c r="BJ71" s="12">
        <v>92820</v>
      </c>
      <c r="BK71" s="13">
        <f t="shared" si="181"/>
        <v>86895.496190049307</v>
      </c>
      <c r="BL71" s="11">
        <v>80745.341614906836</v>
      </c>
      <c r="BM71" s="12">
        <v>108528</v>
      </c>
      <c r="BN71" s="12">
        <v>119952</v>
      </c>
      <c r="BO71" s="12">
        <v>100931.67701863353</v>
      </c>
      <c r="BP71" s="12">
        <v>114240</v>
      </c>
      <c r="BQ71" s="13">
        <f t="shared" si="182"/>
        <v>104879.40372670807</v>
      </c>
      <c r="BR71" s="11">
        <v>60457.471264367814</v>
      </c>
      <c r="BS71" s="12">
        <v>88179</v>
      </c>
      <c r="BT71" s="12">
        <v>97461</v>
      </c>
      <c r="BU71" s="12">
        <v>75571.839080459773</v>
      </c>
      <c r="BV71" s="12">
        <v>92820</v>
      </c>
      <c r="BW71" s="13">
        <f t="shared" si="183"/>
        <v>82897.862068965522</v>
      </c>
      <c r="BX71" s="11">
        <v>64316.458791880657</v>
      </c>
      <c r="BY71" s="11">
        <v>115311</v>
      </c>
      <c r="BZ71" s="11">
        <v>127449</v>
      </c>
      <c r="CA71" s="11">
        <v>80395.573489850824</v>
      </c>
      <c r="CB71" s="12">
        <v>121380</v>
      </c>
      <c r="CC71" s="13">
        <f t="shared" si="184"/>
        <v>101770.4064563463</v>
      </c>
      <c r="CD71" s="11">
        <v>118065.09539842873</v>
      </c>
      <c r="CE71" s="12">
        <v>176358</v>
      </c>
      <c r="CF71" s="12">
        <v>194922</v>
      </c>
      <c r="CG71" s="12">
        <v>147581.36924803592</v>
      </c>
      <c r="CH71" s="12">
        <v>185640</v>
      </c>
      <c r="CI71" s="13">
        <f t="shared" si="185"/>
        <v>164513.29292929295</v>
      </c>
      <c r="CJ71" s="11">
        <v>116939.01598523755</v>
      </c>
      <c r="CK71" s="12">
        <v>132268.5</v>
      </c>
      <c r="CL71" s="12">
        <v>146191.5</v>
      </c>
      <c r="CM71" s="12">
        <v>146173.76998154694</v>
      </c>
      <c r="CN71" s="12">
        <v>139230</v>
      </c>
      <c r="CO71" s="13">
        <f t="shared" si="186"/>
        <v>136160.55719335689</v>
      </c>
      <c r="CP71" s="11">
        <v>70756.227188320423</v>
      </c>
      <c r="CQ71" s="12">
        <v>29393</v>
      </c>
      <c r="CR71" s="105">
        <v>32487</v>
      </c>
      <c r="CS71" s="12">
        <v>88445.283985400543</v>
      </c>
      <c r="CT71" s="12">
        <v>30940</v>
      </c>
      <c r="CU71" s="13">
        <f t="shared" si="187"/>
        <v>50404.302234744195</v>
      </c>
      <c r="CV71" s="11">
        <v>59770.454545454544</v>
      </c>
      <c r="CW71" s="12">
        <v>24871</v>
      </c>
      <c r="CX71" s="12">
        <v>27489</v>
      </c>
      <c r="CY71" s="12">
        <v>74713.068181818191</v>
      </c>
      <c r="CZ71" s="12">
        <v>26180</v>
      </c>
      <c r="DA71" s="13">
        <f t="shared" si="188"/>
        <v>42604.704545454544</v>
      </c>
      <c r="DB71" s="11">
        <v>58939.937247870912</v>
      </c>
      <c r="DC71" s="12">
        <v>27132</v>
      </c>
      <c r="DD71" s="12">
        <v>29988</v>
      </c>
      <c r="DE71" s="12">
        <v>73674.921559838636</v>
      </c>
      <c r="DF71" s="12">
        <v>28560</v>
      </c>
      <c r="DG71" s="13">
        <f t="shared" si="189"/>
        <v>43658.971761541907</v>
      </c>
      <c r="DH71" s="11">
        <v>65629.039583551697</v>
      </c>
      <c r="DI71" s="12">
        <v>38437</v>
      </c>
      <c r="DJ71" s="12">
        <v>42483</v>
      </c>
      <c r="DK71" s="12">
        <v>82036.299479439622</v>
      </c>
      <c r="DL71" s="12">
        <v>40460</v>
      </c>
      <c r="DM71" s="13">
        <f t="shared" si="190"/>
        <v>53809.067812598267</v>
      </c>
      <c r="DN71" s="11">
        <v>69491.346280882542</v>
      </c>
      <c r="DO71" s="12">
        <v>45220</v>
      </c>
      <c r="DP71" s="105">
        <v>49980</v>
      </c>
      <c r="DQ71" s="12">
        <v>86864.182851103193</v>
      </c>
      <c r="DR71" s="12">
        <v>47600</v>
      </c>
      <c r="DS71" s="13">
        <f t="shared" si="191"/>
        <v>59831.10582639715</v>
      </c>
      <c r="DT71" s="11">
        <v>157420.12719790498</v>
      </c>
      <c r="DU71" s="12">
        <v>84787.5</v>
      </c>
      <c r="DV71" s="12">
        <v>93712.5</v>
      </c>
      <c r="DW71" s="12">
        <v>196775.15899738125</v>
      </c>
      <c r="DX71" s="12">
        <v>89250</v>
      </c>
      <c r="DY71" s="13">
        <f t="shared" si="192"/>
        <v>124389.05723905723</v>
      </c>
      <c r="DZ71" s="11">
        <v>157420.12719790498</v>
      </c>
      <c r="EA71" s="12">
        <v>88179</v>
      </c>
      <c r="EB71" s="12">
        <v>97461</v>
      </c>
      <c r="EC71" s="12">
        <v>196775.15899738125</v>
      </c>
      <c r="ED71" s="12">
        <v>92820</v>
      </c>
      <c r="EE71" s="13">
        <f t="shared" si="193"/>
        <v>126531.05723905723</v>
      </c>
      <c r="EF71" s="11">
        <v>84995.096436744032</v>
      </c>
      <c r="EG71" s="12">
        <v>39567.5</v>
      </c>
      <c r="EH71" s="12">
        <v>43732.5</v>
      </c>
      <c r="EI71" s="12">
        <v>106243.87054593004</v>
      </c>
      <c r="EJ71" s="12">
        <v>41650</v>
      </c>
      <c r="EK71" s="13">
        <f t="shared" si="194"/>
        <v>63237.79339653482</v>
      </c>
      <c r="EL71" s="11">
        <v>92385.974387765251</v>
      </c>
      <c r="EM71" s="12">
        <v>56525</v>
      </c>
      <c r="EN71" s="12">
        <v>62475</v>
      </c>
      <c r="EO71" s="12">
        <v>115482.46798470656</v>
      </c>
      <c r="EP71" s="12">
        <v>59500</v>
      </c>
      <c r="EQ71" s="13">
        <f t="shared" si="195"/>
        <v>77273.688474494353</v>
      </c>
      <c r="ER71" s="11">
        <v>81595.292579274275</v>
      </c>
      <c r="ES71" s="12">
        <v>36176</v>
      </c>
      <c r="ET71" s="12">
        <v>39984</v>
      </c>
      <c r="EU71" s="12">
        <v>101994.11572409284</v>
      </c>
      <c r="EV71" s="12">
        <v>38080</v>
      </c>
      <c r="EW71" s="13">
        <f t="shared" si="196"/>
        <v>59565.881660673418</v>
      </c>
      <c r="EX71" s="11">
        <v>83260.502631912517</v>
      </c>
      <c r="EY71" s="12">
        <v>27132</v>
      </c>
      <c r="EZ71" s="12">
        <v>29988</v>
      </c>
      <c r="FA71" s="12">
        <v>104075.62828989066</v>
      </c>
      <c r="FB71" s="12">
        <v>28560</v>
      </c>
      <c r="FC71" s="13">
        <f t="shared" si="197"/>
        <v>54603.226184360639</v>
      </c>
      <c r="FD71" s="11">
        <v>165705.39705042628</v>
      </c>
      <c r="FE71" s="12">
        <v>96092.5</v>
      </c>
      <c r="FF71" s="12">
        <v>106207.5</v>
      </c>
      <c r="FG71" s="12">
        <v>207131.7463130329</v>
      </c>
      <c r="FH71" s="12">
        <v>101150</v>
      </c>
      <c r="FI71" s="13">
        <f t="shared" si="198"/>
        <v>135257.42867269184</v>
      </c>
      <c r="FJ71" s="11">
        <v>120474.58714125381</v>
      </c>
      <c r="FK71" s="12">
        <v>49742</v>
      </c>
      <c r="FL71" s="12">
        <v>54978</v>
      </c>
      <c r="FM71" s="12">
        <v>150593.23392656728</v>
      </c>
      <c r="FN71" s="12">
        <v>52360</v>
      </c>
      <c r="FO71" s="13">
        <f t="shared" si="199"/>
        <v>85629.564213564227</v>
      </c>
      <c r="FP71" s="11">
        <v>110836.6201699535</v>
      </c>
      <c r="FQ71" s="12">
        <v>29393</v>
      </c>
      <c r="FR71" s="12">
        <v>32487</v>
      </c>
      <c r="FS71" s="12">
        <v>138545.77521244189</v>
      </c>
      <c r="FT71" s="12">
        <v>30940</v>
      </c>
      <c r="FU71" s="13">
        <f t="shared" si="200"/>
        <v>68440.479076479067</v>
      </c>
      <c r="FV71" s="11">
        <v>130950.63819701501</v>
      </c>
      <c r="FW71" s="12">
        <v>39567.5</v>
      </c>
      <c r="FX71" s="12">
        <v>43732.5</v>
      </c>
      <c r="FY71" s="12">
        <v>163688.29774626874</v>
      </c>
      <c r="FZ71" s="12">
        <v>41650</v>
      </c>
      <c r="GA71" s="13">
        <f t="shared" si="201"/>
        <v>83917.787188656745</v>
      </c>
      <c r="GB71" s="11">
        <v>140807.13784625271</v>
      </c>
      <c r="GC71" s="12">
        <v>61047</v>
      </c>
      <c r="GD71" s="12">
        <v>67473</v>
      </c>
      <c r="GE71" s="12">
        <v>176008.92230781587</v>
      </c>
      <c r="GF71" s="12">
        <v>64260</v>
      </c>
      <c r="GG71" s="13">
        <f t="shared" si="202"/>
        <v>101919.21203081371</v>
      </c>
      <c r="GH71" s="11">
        <v>113098.59201015664</v>
      </c>
      <c r="GI71" s="12">
        <v>28262.5</v>
      </c>
      <c r="GJ71" s="12">
        <v>31237.5</v>
      </c>
      <c r="GK71" s="12">
        <v>141373.24001269581</v>
      </c>
      <c r="GL71" s="12">
        <v>29750</v>
      </c>
      <c r="GM71" s="13">
        <f t="shared" si="203"/>
        <v>68744.366404570494</v>
      </c>
      <c r="GN71" s="11">
        <v>115406.72654097617</v>
      </c>
      <c r="GO71" s="12">
        <v>31654</v>
      </c>
      <c r="GP71" s="12">
        <v>34986</v>
      </c>
      <c r="GQ71" s="12">
        <v>144258.40817622023</v>
      </c>
      <c r="GR71" s="12">
        <v>33320</v>
      </c>
      <c r="GS71" s="13">
        <f t="shared" si="204"/>
        <v>71925.026943439283</v>
      </c>
    </row>
    <row r="72" spans="2:201" x14ac:dyDescent="0.25">
      <c r="B72" s="9" t="s">
        <v>130</v>
      </c>
      <c r="C72" s="15" t="s">
        <v>131</v>
      </c>
      <c r="D72" s="11">
        <v>76755</v>
      </c>
      <c r="E72" s="12">
        <v>33915</v>
      </c>
      <c r="F72" s="12">
        <v>37485</v>
      </c>
      <c r="G72" s="12">
        <v>95943.75</v>
      </c>
      <c r="H72" s="12">
        <v>35700</v>
      </c>
      <c r="I72" s="13">
        <v>41233.5</v>
      </c>
      <c r="J72" s="11">
        <v>76755</v>
      </c>
      <c r="K72" s="12">
        <v>37306.5</v>
      </c>
      <c r="L72" s="12">
        <v>41233.5</v>
      </c>
      <c r="M72" s="12">
        <v>95943.75</v>
      </c>
      <c r="N72" s="12">
        <v>39270</v>
      </c>
      <c r="O72" s="13">
        <v>44982</v>
      </c>
      <c r="P72" s="11">
        <v>90300</v>
      </c>
      <c r="Q72" s="12">
        <v>40698</v>
      </c>
      <c r="R72" s="12">
        <v>44982</v>
      </c>
      <c r="S72" s="12">
        <v>112875</v>
      </c>
      <c r="T72" s="12">
        <v>42840</v>
      </c>
      <c r="U72" s="13">
        <f t="shared" si="174"/>
        <v>66339</v>
      </c>
      <c r="V72" s="11">
        <v>106235.29411764708</v>
      </c>
      <c r="W72" s="12">
        <v>54264</v>
      </c>
      <c r="X72" s="12">
        <v>59976</v>
      </c>
      <c r="Y72" s="12">
        <v>132794.11764705883</v>
      </c>
      <c r="Z72" s="12">
        <v>57120</v>
      </c>
      <c r="AA72" s="13">
        <f t="shared" si="175"/>
        <v>82077.882352941175</v>
      </c>
      <c r="AB72" s="11">
        <v>83429.347826086945</v>
      </c>
      <c r="AC72" s="11">
        <v>37306.5</v>
      </c>
      <c r="AD72" s="11">
        <v>41233.5</v>
      </c>
      <c r="AE72" s="12">
        <v>104286.6847826087</v>
      </c>
      <c r="AF72" s="12">
        <v>39270</v>
      </c>
      <c r="AG72" s="13">
        <f t="shared" si="176"/>
        <v>61105.206521739135</v>
      </c>
      <c r="AH72" s="11">
        <v>170566.66666666669</v>
      </c>
      <c r="AI72" s="12">
        <v>61047</v>
      </c>
      <c r="AJ72" s="12">
        <v>67473</v>
      </c>
      <c r="AK72" s="12">
        <v>213208.33333333331</v>
      </c>
      <c r="AL72" s="12">
        <v>64260</v>
      </c>
      <c r="AM72" s="13">
        <f t="shared" si="177"/>
        <v>115311</v>
      </c>
      <c r="AN72" s="11">
        <v>98152.173913043473</v>
      </c>
      <c r="AO72" s="12">
        <v>40698</v>
      </c>
      <c r="AP72" s="12">
        <v>44982</v>
      </c>
      <c r="AQ72" s="12">
        <v>122690.21739130435</v>
      </c>
      <c r="AR72" s="12">
        <v>42840</v>
      </c>
      <c r="AS72" s="13">
        <f t="shared" si="178"/>
        <v>69872.478260869553</v>
      </c>
      <c r="AT72" s="11">
        <v>115473.14578005116</v>
      </c>
      <c r="AU72" s="12">
        <v>40698</v>
      </c>
      <c r="AV72" s="12">
        <v>44982</v>
      </c>
      <c r="AW72" s="12">
        <v>144341.43222506394</v>
      </c>
      <c r="AX72" s="12">
        <v>42840</v>
      </c>
      <c r="AY72" s="13">
        <f t="shared" si="179"/>
        <v>77666.915601023022</v>
      </c>
      <c r="AZ72" s="11">
        <v>100517.28653745416</v>
      </c>
      <c r="BA72" s="12">
        <v>37306.5</v>
      </c>
      <c r="BB72" s="12">
        <v>41233.5</v>
      </c>
      <c r="BC72" s="12">
        <v>125646.60817181772</v>
      </c>
      <c r="BD72" s="12">
        <v>39270</v>
      </c>
      <c r="BE72" s="13">
        <f t="shared" si="180"/>
        <v>68794.778941854383</v>
      </c>
      <c r="BF72" s="11">
        <v>101187.80815777677</v>
      </c>
      <c r="BG72" s="12">
        <v>44089.5</v>
      </c>
      <c r="BH72" s="12">
        <v>48730.5</v>
      </c>
      <c r="BI72" s="12">
        <v>126484.76019722098</v>
      </c>
      <c r="BJ72" s="12">
        <v>46410</v>
      </c>
      <c r="BK72" s="13">
        <f t="shared" si="181"/>
        <v>73380.513670999557</v>
      </c>
      <c r="BL72" s="11">
        <v>117829.74059188893</v>
      </c>
      <c r="BM72" s="12">
        <v>47481</v>
      </c>
      <c r="BN72" s="12">
        <v>52479</v>
      </c>
      <c r="BO72" s="12">
        <v>147287.17573986118</v>
      </c>
      <c r="BP72" s="12">
        <v>49980</v>
      </c>
      <c r="BQ72" s="13">
        <f t="shared" si="182"/>
        <v>83011.383266350022</v>
      </c>
      <c r="BR72" s="11">
        <v>88224.137931034478</v>
      </c>
      <c r="BS72" s="12">
        <v>40698</v>
      </c>
      <c r="BT72" s="12">
        <v>44982</v>
      </c>
      <c r="BU72" s="12">
        <v>110280.1724137931</v>
      </c>
      <c r="BV72" s="12">
        <v>42840</v>
      </c>
      <c r="BW72" s="13">
        <f t="shared" si="183"/>
        <v>65404.862068965522</v>
      </c>
      <c r="BX72" s="11">
        <v>93855.46588407924</v>
      </c>
      <c r="BY72" s="11">
        <v>47481</v>
      </c>
      <c r="BZ72" s="11">
        <v>52479</v>
      </c>
      <c r="CA72" s="11">
        <v>117319.33235509906</v>
      </c>
      <c r="CB72" s="12">
        <v>49980</v>
      </c>
      <c r="CC72" s="13">
        <f t="shared" si="184"/>
        <v>72222.959647835654</v>
      </c>
      <c r="CD72" s="11">
        <v>172289.56228956231</v>
      </c>
      <c r="CE72" s="12">
        <v>64438.5</v>
      </c>
      <c r="CF72" s="12">
        <v>71221.5</v>
      </c>
      <c r="CG72" s="12">
        <v>215361.95286195286</v>
      </c>
      <c r="CH72" s="12">
        <v>67830</v>
      </c>
      <c r="CI72" s="13">
        <f t="shared" si="185"/>
        <v>118228.30303030302</v>
      </c>
      <c r="CJ72" s="11">
        <v>170646.30160741677</v>
      </c>
      <c r="CK72" s="12">
        <v>47481</v>
      </c>
      <c r="CL72" s="12">
        <v>52479</v>
      </c>
      <c r="CM72" s="12">
        <v>213307.877009271</v>
      </c>
      <c r="CN72" s="12">
        <v>49980</v>
      </c>
      <c r="CO72" s="13">
        <f t="shared" si="186"/>
        <v>106778.83572333756</v>
      </c>
      <c r="CP72" s="11">
        <v>103252.86546711918</v>
      </c>
      <c r="CQ72" s="12">
        <v>14696.5</v>
      </c>
      <c r="CR72" s="105">
        <v>16243.5</v>
      </c>
      <c r="CS72" s="12">
        <v>129066.08183389896</v>
      </c>
      <c r="CT72" s="12">
        <v>15470</v>
      </c>
      <c r="CU72" s="13">
        <f t="shared" si="187"/>
        <v>55745.789460203632</v>
      </c>
      <c r="CV72" s="11">
        <v>87221.590909090912</v>
      </c>
      <c r="CW72" s="12">
        <v>12435.5</v>
      </c>
      <c r="CX72" s="12">
        <v>13744.5</v>
      </c>
      <c r="CY72" s="12">
        <v>109026.98863636363</v>
      </c>
      <c r="CZ72" s="12">
        <v>13090</v>
      </c>
      <c r="DA72" s="13">
        <f t="shared" si="188"/>
        <v>47103.715909090904</v>
      </c>
      <c r="DB72" s="11">
        <v>86009.636934110255</v>
      </c>
      <c r="DC72" s="12">
        <v>13566</v>
      </c>
      <c r="DD72" s="12">
        <v>14994</v>
      </c>
      <c r="DE72" s="12">
        <v>107512.04616763783</v>
      </c>
      <c r="DF72" s="12">
        <v>14280</v>
      </c>
      <c r="DG72" s="13">
        <f t="shared" si="189"/>
        <v>47272.336620349619</v>
      </c>
      <c r="DH72" s="11">
        <v>95770.883555182896</v>
      </c>
      <c r="DI72" s="12">
        <v>15827</v>
      </c>
      <c r="DJ72" s="12">
        <v>17493</v>
      </c>
      <c r="DK72" s="12">
        <v>119713.60444397863</v>
      </c>
      <c r="DL72" s="12">
        <v>16660</v>
      </c>
      <c r="DM72" s="13">
        <f t="shared" si="190"/>
        <v>53092.897599832308</v>
      </c>
      <c r="DN72" s="11">
        <v>101407.05509314308</v>
      </c>
      <c r="DO72" s="12">
        <v>18088</v>
      </c>
      <c r="DP72" s="105">
        <v>19992</v>
      </c>
      <c r="DQ72" s="12">
        <v>126758.81886642886</v>
      </c>
      <c r="DR72" s="12">
        <v>19040</v>
      </c>
      <c r="DS72" s="13">
        <f t="shared" si="191"/>
        <v>57057.174791914389</v>
      </c>
      <c r="DT72" s="11">
        <v>229719.41638608309</v>
      </c>
      <c r="DU72" s="12">
        <v>29393</v>
      </c>
      <c r="DV72" s="12">
        <v>32487</v>
      </c>
      <c r="DW72" s="12">
        <v>287149.27048260381</v>
      </c>
      <c r="DX72" s="12">
        <v>30940</v>
      </c>
      <c r="DY72" s="13">
        <f t="shared" si="192"/>
        <v>121937.73737373739</v>
      </c>
      <c r="DZ72" s="11">
        <v>229719.41638608309</v>
      </c>
      <c r="EA72" s="12">
        <v>29393</v>
      </c>
      <c r="EB72" s="12">
        <v>32487</v>
      </c>
      <c r="EC72" s="12">
        <v>287149.27048260381</v>
      </c>
      <c r="ED72" s="12">
        <v>30940</v>
      </c>
      <c r="EE72" s="13">
        <f t="shared" si="193"/>
        <v>121937.73737373739</v>
      </c>
      <c r="EF72" s="11">
        <v>124031.30588619888</v>
      </c>
      <c r="EG72" s="12">
        <v>16957.5</v>
      </c>
      <c r="EH72" s="12">
        <v>18742.5</v>
      </c>
      <c r="EI72" s="12">
        <v>155039.13235774863</v>
      </c>
      <c r="EJ72" s="12">
        <v>17850</v>
      </c>
      <c r="EK72" s="13">
        <f t="shared" si="194"/>
        <v>66524.0876487895</v>
      </c>
      <c r="EL72" s="11">
        <v>134816.63683282485</v>
      </c>
      <c r="EM72" s="12">
        <v>20349</v>
      </c>
      <c r="EN72" s="12">
        <v>22491</v>
      </c>
      <c r="EO72" s="12">
        <v>168520.79604103111</v>
      </c>
      <c r="EP72" s="12">
        <v>21420</v>
      </c>
      <c r="EQ72" s="13">
        <f t="shared" si="195"/>
        <v>73519.486574771188</v>
      </c>
      <c r="ER72" s="11">
        <v>119070.05365075092</v>
      </c>
      <c r="ES72" s="12">
        <v>15827</v>
      </c>
      <c r="ET72" s="12">
        <v>17493</v>
      </c>
      <c r="EU72" s="12">
        <v>148837.56706343868</v>
      </c>
      <c r="EV72" s="12">
        <v>16660</v>
      </c>
      <c r="EW72" s="13">
        <f t="shared" si="196"/>
        <v>63577.524142837923</v>
      </c>
      <c r="EX72" s="11">
        <v>121500.05474566419</v>
      </c>
      <c r="EY72" s="12">
        <v>13566</v>
      </c>
      <c r="EZ72" s="12">
        <v>14994</v>
      </c>
      <c r="FA72" s="12">
        <v>151875.06843208027</v>
      </c>
      <c r="FB72" s="12">
        <v>14280</v>
      </c>
      <c r="FC72" s="13">
        <f t="shared" si="197"/>
        <v>63243.024635548893</v>
      </c>
      <c r="FD72" s="11">
        <v>241809.91198535066</v>
      </c>
      <c r="FE72" s="12">
        <v>31654</v>
      </c>
      <c r="FF72" s="12">
        <v>34986</v>
      </c>
      <c r="FG72" s="12">
        <v>302262.38998168823</v>
      </c>
      <c r="FH72" s="12">
        <v>33320</v>
      </c>
      <c r="FI72" s="13">
        <f t="shared" si="198"/>
        <v>128806.46039340777</v>
      </c>
      <c r="FJ72" s="11">
        <v>175805.67580567583</v>
      </c>
      <c r="FK72" s="12">
        <v>19218.5</v>
      </c>
      <c r="FL72" s="12">
        <v>21241.5</v>
      </c>
      <c r="FM72" s="12">
        <v>219757.09475709475</v>
      </c>
      <c r="FN72" s="12">
        <v>20230</v>
      </c>
      <c r="FO72" s="13">
        <f t="shared" si="199"/>
        <v>91250.554112554106</v>
      </c>
      <c r="FP72" s="11">
        <v>161741.22174122176</v>
      </c>
      <c r="FQ72" s="12">
        <v>14696.5</v>
      </c>
      <c r="FR72" s="12">
        <v>16243.5</v>
      </c>
      <c r="FS72" s="12">
        <v>202176.52717652719</v>
      </c>
      <c r="FT72" s="12">
        <v>15470</v>
      </c>
      <c r="FU72" s="13">
        <f t="shared" si="200"/>
        <v>82065.549783549781</v>
      </c>
      <c r="FV72" s="11">
        <v>191093.12587573461</v>
      </c>
      <c r="FW72" s="12">
        <v>16957.5</v>
      </c>
      <c r="FX72" s="12">
        <v>18742.5</v>
      </c>
      <c r="FY72" s="12">
        <v>238866.4073446682</v>
      </c>
      <c r="FZ72" s="12">
        <v>17850</v>
      </c>
      <c r="GA72" s="13">
        <f t="shared" si="201"/>
        <v>96701.906644080562</v>
      </c>
      <c r="GB72" s="11">
        <v>205476.47943627374</v>
      </c>
      <c r="GC72" s="12">
        <v>21479.5</v>
      </c>
      <c r="GD72" s="12">
        <v>23740.5</v>
      </c>
      <c r="GE72" s="12">
        <v>256845.59929534214</v>
      </c>
      <c r="GF72" s="12">
        <v>22610</v>
      </c>
      <c r="GG72" s="13">
        <f t="shared" si="202"/>
        <v>106030.41574632318</v>
      </c>
      <c r="GH72" s="11">
        <v>165042.06300124669</v>
      </c>
      <c r="GI72" s="12">
        <v>13566</v>
      </c>
      <c r="GJ72" s="12">
        <v>14994</v>
      </c>
      <c r="GK72" s="12">
        <v>206302.57875155835</v>
      </c>
      <c r="GL72" s="12">
        <v>14280</v>
      </c>
      <c r="GM72" s="13">
        <f t="shared" si="203"/>
        <v>82836.928350561007</v>
      </c>
      <c r="GN72" s="11">
        <v>168410.26836861909</v>
      </c>
      <c r="GO72" s="12">
        <v>15827</v>
      </c>
      <c r="GP72" s="12">
        <v>17493</v>
      </c>
      <c r="GQ72" s="12">
        <v>210512.83546077384</v>
      </c>
      <c r="GR72" s="12">
        <v>16660</v>
      </c>
      <c r="GS72" s="13">
        <f t="shared" si="204"/>
        <v>85780.620765878586</v>
      </c>
    </row>
    <row r="73" spans="2:201" x14ac:dyDescent="0.25">
      <c r="B73" s="9" t="s">
        <v>132</v>
      </c>
      <c r="C73" s="18" t="s">
        <v>133</v>
      </c>
      <c r="D73" s="11">
        <v>41650</v>
      </c>
      <c r="E73" s="12">
        <v>33915</v>
      </c>
      <c r="F73" s="12">
        <v>37485</v>
      </c>
      <c r="G73" s="12">
        <v>52062.5</v>
      </c>
      <c r="H73" s="12">
        <v>35700</v>
      </c>
      <c r="I73" s="13">
        <v>41233.5</v>
      </c>
      <c r="J73" s="11">
        <v>41650</v>
      </c>
      <c r="K73" s="12">
        <v>37306.5</v>
      </c>
      <c r="L73" s="12">
        <v>41233.5</v>
      </c>
      <c r="M73" s="12">
        <v>52062.5</v>
      </c>
      <c r="N73" s="12">
        <v>39270</v>
      </c>
      <c r="O73" s="13">
        <v>44982</v>
      </c>
      <c r="P73" s="11">
        <v>49000</v>
      </c>
      <c r="Q73" s="12">
        <v>40698</v>
      </c>
      <c r="R73" s="12">
        <v>44982</v>
      </c>
      <c r="S73" s="12">
        <v>61250</v>
      </c>
      <c r="T73" s="12">
        <v>42840</v>
      </c>
      <c r="U73" s="13">
        <f t="shared" si="174"/>
        <v>47754</v>
      </c>
      <c r="V73" s="11">
        <v>57647.058823529413</v>
      </c>
      <c r="W73" s="12">
        <v>54264</v>
      </c>
      <c r="X73" s="12">
        <v>59976</v>
      </c>
      <c r="Y73" s="12">
        <v>72058.823529411777</v>
      </c>
      <c r="Z73" s="12">
        <v>57120</v>
      </c>
      <c r="AA73" s="13">
        <f t="shared" si="175"/>
        <v>60213.176470588238</v>
      </c>
      <c r="AB73" s="11">
        <v>45271.739130434777</v>
      </c>
      <c r="AC73" s="11">
        <v>37306.5</v>
      </c>
      <c r="AD73" s="11">
        <v>41233.5</v>
      </c>
      <c r="AE73" s="12">
        <v>56589.673913043473</v>
      </c>
      <c r="AF73" s="12">
        <v>39270</v>
      </c>
      <c r="AG73" s="13">
        <f t="shared" si="176"/>
        <v>43934.282608695656</v>
      </c>
      <c r="AH73" s="11">
        <v>92555.555555555562</v>
      </c>
      <c r="AI73" s="12">
        <v>61047</v>
      </c>
      <c r="AJ73" s="12">
        <v>67473</v>
      </c>
      <c r="AK73" s="12">
        <v>115694.44444444444</v>
      </c>
      <c r="AL73" s="12">
        <v>64260</v>
      </c>
      <c r="AM73" s="13">
        <f t="shared" si="177"/>
        <v>80206</v>
      </c>
      <c r="AN73" s="11">
        <v>53260.869565217392</v>
      </c>
      <c r="AO73" s="12">
        <v>40698</v>
      </c>
      <c r="AP73" s="12">
        <v>44982</v>
      </c>
      <c r="AQ73" s="12">
        <v>66576.086956521729</v>
      </c>
      <c r="AR73" s="12">
        <v>42840</v>
      </c>
      <c r="AS73" s="13">
        <f t="shared" si="178"/>
        <v>49671.391304347824</v>
      </c>
      <c r="AT73" s="11">
        <v>62659.846547314577</v>
      </c>
      <c r="AU73" s="12">
        <v>40698</v>
      </c>
      <c r="AV73" s="12">
        <v>44982</v>
      </c>
      <c r="AW73" s="12">
        <v>78324.808184143229</v>
      </c>
      <c r="AX73" s="12">
        <v>42840</v>
      </c>
      <c r="AY73" s="13">
        <f t="shared" si="179"/>
        <v>53900.930946291563</v>
      </c>
      <c r="AZ73" s="11">
        <v>54544.264012572028</v>
      </c>
      <c r="BA73" s="12">
        <v>37306.5</v>
      </c>
      <c r="BB73" s="12">
        <v>41233.5</v>
      </c>
      <c r="BC73" s="12">
        <v>68180.330015715037</v>
      </c>
      <c r="BD73" s="12">
        <v>39270</v>
      </c>
      <c r="BE73" s="13">
        <f t="shared" si="180"/>
        <v>48106.918805657413</v>
      </c>
      <c r="BF73" s="11">
        <v>54908.112953832358</v>
      </c>
      <c r="BG73" s="12">
        <v>44089.5</v>
      </c>
      <c r="BH73" s="12">
        <v>48730.5</v>
      </c>
      <c r="BI73" s="12">
        <v>68635.141192290452</v>
      </c>
      <c r="BJ73" s="12">
        <v>46410</v>
      </c>
      <c r="BK73" s="13">
        <f t="shared" si="181"/>
        <v>52554.650829224571</v>
      </c>
      <c r="BL73" s="11">
        <v>63938.618925831201</v>
      </c>
      <c r="BM73" s="12">
        <v>47481</v>
      </c>
      <c r="BN73" s="12">
        <v>52479</v>
      </c>
      <c r="BO73" s="12">
        <v>79923.273657288999</v>
      </c>
      <c r="BP73" s="12">
        <v>49980</v>
      </c>
      <c r="BQ73" s="13">
        <f t="shared" si="182"/>
        <v>58760.378516624041</v>
      </c>
      <c r="BR73" s="11">
        <v>47873.563218390802</v>
      </c>
      <c r="BS73" s="12">
        <v>40698</v>
      </c>
      <c r="BT73" s="12">
        <v>44982</v>
      </c>
      <c r="BU73" s="12">
        <v>59841.954022988502</v>
      </c>
      <c r="BV73" s="12">
        <v>42840</v>
      </c>
      <c r="BW73" s="13">
        <f t="shared" si="183"/>
        <v>47247.103448275862</v>
      </c>
      <c r="BX73" s="11">
        <v>50929.32257275618</v>
      </c>
      <c r="BY73" s="11">
        <v>47481</v>
      </c>
      <c r="BZ73" s="11">
        <v>52479</v>
      </c>
      <c r="CA73" s="11">
        <v>63661.653215945218</v>
      </c>
      <c r="CB73" s="12">
        <v>49980</v>
      </c>
      <c r="CC73" s="13">
        <f t="shared" si="184"/>
        <v>52906.19515774028</v>
      </c>
      <c r="CD73" s="11">
        <v>93490.460157126829</v>
      </c>
      <c r="CE73" s="12">
        <v>64438.5</v>
      </c>
      <c r="CF73" s="12">
        <v>71221.5</v>
      </c>
      <c r="CG73" s="12">
        <v>116863.07519640854</v>
      </c>
      <c r="CH73" s="12">
        <v>67830</v>
      </c>
      <c r="CI73" s="13">
        <f t="shared" si="185"/>
        <v>82768.707070707082</v>
      </c>
      <c r="CJ73" s="11">
        <v>92598.768314102141</v>
      </c>
      <c r="CK73" s="12">
        <v>47481</v>
      </c>
      <c r="CL73" s="12">
        <v>52479</v>
      </c>
      <c r="CM73" s="12">
        <v>115748.46039262766</v>
      </c>
      <c r="CN73" s="12">
        <v>49980</v>
      </c>
      <c r="CO73" s="13">
        <f t="shared" si="186"/>
        <v>71657.44574134596</v>
      </c>
      <c r="CP73" s="11">
        <v>56028.686687584042</v>
      </c>
      <c r="CQ73" s="12">
        <v>14696.5</v>
      </c>
      <c r="CR73" s="105">
        <v>16243.5</v>
      </c>
      <c r="CS73" s="12">
        <v>70035.858359480044</v>
      </c>
      <c r="CT73" s="12">
        <v>15470</v>
      </c>
      <c r="CU73" s="13">
        <f t="shared" si="187"/>
        <v>34494.909009412819</v>
      </c>
      <c r="CV73" s="11">
        <v>47329.545454545456</v>
      </c>
      <c r="CW73" s="12">
        <v>12435.5</v>
      </c>
      <c r="CX73" s="12">
        <v>13744.5</v>
      </c>
      <c r="CY73" s="12">
        <v>59161.931818181816</v>
      </c>
      <c r="CZ73" s="12">
        <v>13090</v>
      </c>
      <c r="DA73" s="13">
        <f t="shared" si="188"/>
        <v>29152.295454545452</v>
      </c>
      <c r="DB73" s="11">
        <v>46671.896010757504</v>
      </c>
      <c r="DC73" s="12">
        <v>13566</v>
      </c>
      <c r="DD73" s="12">
        <v>14994</v>
      </c>
      <c r="DE73" s="12">
        <v>58339.870013446882</v>
      </c>
      <c r="DF73" s="12">
        <v>14280</v>
      </c>
      <c r="DG73" s="13">
        <f t="shared" si="189"/>
        <v>29570.353204840874</v>
      </c>
      <c r="DH73" s="11">
        <v>51968.696502812432</v>
      </c>
      <c r="DI73" s="12">
        <v>15827</v>
      </c>
      <c r="DJ73" s="12">
        <v>17493</v>
      </c>
      <c r="DK73" s="12">
        <v>64960.870628515535</v>
      </c>
      <c r="DL73" s="12">
        <v>16660</v>
      </c>
      <c r="DM73" s="13">
        <f t="shared" si="190"/>
        <v>33381.913426265601</v>
      </c>
      <c r="DN73" s="11">
        <v>55027.084159069891</v>
      </c>
      <c r="DO73" s="12">
        <v>18088</v>
      </c>
      <c r="DP73" s="105">
        <v>19992</v>
      </c>
      <c r="DQ73" s="12">
        <v>68783.855198837366</v>
      </c>
      <c r="DR73" s="12">
        <v>19040</v>
      </c>
      <c r="DS73" s="13">
        <f t="shared" si="191"/>
        <v>36186.187871581453</v>
      </c>
      <c r="DT73" s="11">
        <v>124653.94687616911</v>
      </c>
      <c r="DU73" s="12">
        <v>29393</v>
      </c>
      <c r="DV73" s="12">
        <v>32487</v>
      </c>
      <c r="DW73" s="12">
        <v>155817.43359521136</v>
      </c>
      <c r="DX73" s="12">
        <v>30940</v>
      </c>
      <c r="DY73" s="13">
        <f t="shared" si="192"/>
        <v>74658.276094276094</v>
      </c>
      <c r="DZ73" s="11">
        <v>124653.94687616911</v>
      </c>
      <c r="EA73" s="12">
        <v>29393</v>
      </c>
      <c r="EB73" s="12">
        <v>32487</v>
      </c>
      <c r="EC73" s="12">
        <v>155817.43359521136</v>
      </c>
      <c r="ED73" s="12">
        <v>30940</v>
      </c>
      <c r="EE73" s="13">
        <f t="shared" si="193"/>
        <v>74658.276094276094</v>
      </c>
      <c r="EF73" s="11">
        <v>67303.809395611795</v>
      </c>
      <c r="EG73" s="12">
        <v>16957.5</v>
      </c>
      <c r="EH73" s="12">
        <v>18742.5</v>
      </c>
      <c r="EI73" s="12">
        <v>84129.761744514733</v>
      </c>
      <c r="EJ73" s="12">
        <v>17850</v>
      </c>
      <c r="EK73" s="13">
        <f t="shared" si="194"/>
        <v>40996.714228025303</v>
      </c>
      <c r="EL73" s="11">
        <v>73156.314560447601</v>
      </c>
      <c r="EM73" s="12">
        <v>20349</v>
      </c>
      <c r="EN73" s="12">
        <v>22491</v>
      </c>
      <c r="EO73" s="12">
        <v>91445.393200559498</v>
      </c>
      <c r="EP73" s="12">
        <v>21420</v>
      </c>
      <c r="EQ73" s="13">
        <f t="shared" si="195"/>
        <v>45772.341552201418</v>
      </c>
      <c r="ER73" s="11">
        <v>64611.657019787322</v>
      </c>
      <c r="ES73" s="12">
        <v>15827</v>
      </c>
      <c r="ET73" s="12">
        <v>17493</v>
      </c>
      <c r="EU73" s="12">
        <v>80764.571274734146</v>
      </c>
      <c r="EV73" s="12">
        <v>16660</v>
      </c>
      <c r="EW73" s="13">
        <f t="shared" si="196"/>
        <v>39071.245658904292</v>
      </c>
      <c r="EX73" s="11">
        <v>65930.262265089113</v>
      </c>
      <c r="EY73" s="12">
        <v>13566</v>
      </c>
      <c r="EZ73" s="12">
        <v>14994</v>
      </c>
      <c r="FA73" s="12">
        <v>82412.827831361385</v>
      </c>
      <c r="FB73" s="12">
        <v>14280</v>
      </c>
      <c r="FC73" s="13">
        <f t="shared" si="197"/>
        <v>38236.618019290101</v>
      </c>
      <c r="FD73" s="11">
        <v>131214.68092228327</v>
      </c>
      <c r="FE73" s="12">
        <v>31654</v>
      </c>
      <c r="FF73" s="12">
        <v>34986</v>
      </c>
      <c r="FG73" s="12">
        <v>164018.3511528541</v>
      </c>
      <c r="FH73" s="12">
        <v>33320</v>
      </c>
      <c r="FI73" s="13">
        <f t="shared" si="198"/>
        <v>79038.606415027476</v>
      </c>
      <c r="FJ73" s="11">
        <v>95398.428731762076</v>
      </c>
      <c r="FK73" s="12">
        <v>19218.5</v>
      </c>
      <c r="FL73" s="12">
        <v>21241.5</v>
      </c>
      <c r="FM73" s="12">
        <v>119248.03591470259</v>
      </c>
      <c r="FN73" s="12">
        <v>20230</v>
      </c>
      <c r="FO73" s="13">
        <f t="shared" si="199"/>
        <v>55067.292929292933</v>
      </c>
      <c r="FP73" s="11">
        <v>87766.554433221099</v>
      </c>
      <c r="FQ73" s="12">
        <v>14696.5</v>
      </c>
      <c r="FR73" s="12">
        <v>16243.5</v>
      </c>
      <c r="FS73" s="12">
        <v>109708.19304152638</v>
      </c>
      <c r="FT73" s="12">
        <v>15470</v>
      </c>
      <c r="FU73" s="13">
        <f t="shared" si="200"/>
        <v>48776.949494949498</v>
      </c>
      <c r="FV73" s="11">
        <v>103693.94427365443</v>
      </c>
      <c r="FW73" s="12">
        <v>16957.5</v>
      </c>
      <c r="FX73" s="12">
        <v>18742.5</v>
      </c>
      <c r="FY73" s="12">
        <v>129617.43034206802</v>
      </c>
      <c r="FZ73" s="12">
        <v>17850</v>
      </c>
      <c r="GA73" s="13">
        <f t="shared" si="201"/>
        <v>57372.27492314449</v>
      </c>
      <c r="GB73" s="11">
        <v>111498.86481038111</v>
      </c>
      <c r="GC73" s="12">
        <v>21479.5</v>
      </c>
      <c r="GD73" s="12">
        <v>23740.5</v>
      </c>
      <c r="GE73" s="12">
        <v>139373.58101297636</v>
      </c>
      <c r="GF73" s="12">
        <v>22610</v>
      </c>
      <c r="GG73" s="13">
        <f t="shared" si="202"/>
        <v>63740.48916467149</v>
      </c>
      <c r="GH73" s="11">
        <v>89557.708605327643</v>
      </c>
      <c r="GI73" s="12">
        <v>13566</v>
      </c>
      <c r="GJ73" s="12">
        <v>14994</v>
      </c>
      <c r="GK73" s="12">
        <v>111947.13575665957</v>
      </c>
      <c r="GL73" s="12">
        <v>14280</v>
      </c>
      <c r="GM73" s="13">
        <f t="shared" si="203"/>
        <v>48868.96887239744</v>
      </c>
      <c r="GN73" s="11">
        <v>91385.416944211902</v>
      </c>
      <c r="GO73" s="12">
        <v>15827</v>
      </c>
      <c r="GP73" s="12">
        <v>17493</v>
      </c>
      <c r="GQ73" s="12">
        <v>114231.77118026487</v>
      </c>
      <c r="GR73" s="12">
        <v>16660</v>
      </c>
      <c r="GS73" s="13">
        <f t="shared" si="204"/>
        <v>51119.437624895349</v>
      </c>
    </row>
    <row r="74" spans="2:201" x14ac:dyDescent="0.25">
      <c r="B74" s="5">
        <v>7</v>
      </c>
      <c r="C74" s="6" t="s">
        <v>134</v>
      </c>
      <c r="D74" s="95">
        <v>0</v>
      </c>
      <c r="E74" s="95">
        <v>0</v>
      </c>
      <c r="F74" s="95">
        <v>0</v>
      </c>
      <c r="G74" s="95">
        <v>0</v>
      </c>
      <c r="H74" s="95">
        <v>0</v>
      </c>
      <c r="I74" s="95">
        <v>0</v>
      </c>
      <c r="J74" s="95">
        <v>0</v>
      </c>
      <c r="K74" s="95">
        <v>0</v>
      </c>
      <c r="L74" s="95">
        <v>0</v>
      </c>
      <c r="M74" s="95">
        <v>0</v>
      </c>
      <c r="N74" s="95">
        <v>0</v>
      </c>
      <c r="O74" s="95">
        <v>0</v>
      </c>
      <c r="P74" s="95">
        <v>0</v>
      </c>
      <c r="Q74" s="95">
        <v>0</v>
      </c>
      <c r="R74" s="95">
        <v>0</v>
      </c>
      <c r="S74" s="95">
        <v>0</v>
      </c>
      <c r="T74" s="95">
        <v>0</v>
      </c>
      <c r="U74" s="95"/>
      <c r="V74" s="95">
        <v>0</v>
      </c>
      <c r="W74" s="95">
        <v>0</v>
      </c>
      <c r="X74" s="95">
        <v>0</v>
      </c>
      <c r="Y74" s="95">
        <v>0</v>
      </c>
      <c r="Z74" s="95">
        <v>0</v>
      </c>
      <c r="AA74" s="95"/>
      <c r="AB74" s="95">
        <v>0</v>
      </c>
      <c r="AC74" s="95">
        <v>0</v>
      </c>
      <c r="AD74" s="95">
        <v>0</v>
      </c>
      <c r="AE74" s="95">
        <v>0</v>
      </c>
      <c r="AF74" s="95">
        <v>0</v>
      </c>
      <c r="AG74" s="95"/>
      <c r="AH74" s="95">
        <v>0</v>
      </c>
      <c r="AI74" s="95">
        <v>0</v>
      </c>
      <c r="AJ74" s="95">
        <v>0</v>
      </c>
      <c r="AK74" s="95">
        <v>0</v>
      </c>
      <c r="AL74" s="95">
        <v>0</v>
      </c>
      <c r="AM74" s="95"/>
      <c r="AN74" s="95">
        <v>0</v>
      </c>
      <c r="AO74" s="95">
        <v>0</v>
      </c>
      <c r="AP74" s="95">
        <v>0</v>
      </c>
      <c r="AQ74" s="95">
        <v>0</v>
      </c>
      <c r="AR74" s="95">
        <v>0</v>
      </c>
      <c r="AS74" s="95"/>
      <c r="AT74" s="95">
        <v>0</v>
      </c>
      <c r="AU74" s="95">
        <v>0</v>
      </c>
      <c r="AV74" s="95">
        <v>0</v>
      </c>
      <c r="AW74" s="95">
        <v>0</v>
      </c>
      <c r="AX74" s="95">
        <v>0</v>
      </c>
      <c r="AY74" s="95"/>
      <c r="AZ74" s="95">
        <v>0</v>
      </c>
      <c r="BA74" s="95">
        <v>0</v>
      </c>
      <c r="BB74" s="95">
        <v>0</v>
      </c>
      <c r="BC74" s="95">
        <v>0</v>
      </c>
      <c r="BD74" s="95">
        <v>0</v>
      </c>
      <c r="BE74" s="95">
        <v>0</v>
      </c>
      <c r="BF74" s="95">
        <v>0</v>
      </c>
      <c r="BG74" s="95">
        <v>0</v>
      </c>
      <c r="BH74" s="95">
        <v>0</v>
      </c>
      <c r="BI74" s="95">
        <v>0</v>
      </c>
      <c r="BJ74" s="95">
        <v>0</v>
      </c>
      <c r="BK74" s="95"/>
      <c r="BL74" s="95">
        <v>0</v>
      </c>
      <c r="BM74" s="95">
        <v>0</v>
      </c>
      <c r="BN74" s="95">
        <v>0</v>
      </c>
      <c r="BO74" s="95">
        <v>0</v>
      </c>
      <c r="BP74" s="95">
        <v>0</v>
      </c>
      <c r="BQ74" s="95"/>
      <c r="BR74" s="95">
        <v>0</v>
      </c>
      <c r="BS74" s="95">
        <v>0</v>
      </c>
      <c r="BT74" s="95">
        <v>0</v>
      </c>
      <c r="BU74" s="95">
        <v>0</v>
      </c>
      <c r="BV74" s="95">
        <v>0</v>
      </c>
      <c r="BW74" s="95"/>
      <c r="BX74" s="95">
        <v>0</v>
      </c>
      <c r="BY74" s="95">
        <v>0</v>
      </c>
      <c r="BZ74" s="95">
        <v>0</v>
      </c>
      <c r="CA74" s="95">
        <v>0</v>
      </c>
      <c r="CB74" s="95">
        <v>0</v>
      </c>
      <c r="CC74" s="95"/>
      <c r="CD74" s="95">
        <v>0</v>
      </c>
      <c r="CE74" s="95">
        <v>0</v>
      </c>
      <c r="CF74" s="95">
        <v>0</v>
      </c>
      <c r="CG74" s="95">
        <v>0</v>
      </c>
      <c r="CH74" s="95">
        <v>0</v>
      </c>
      <c r="CI74" s="95"/>
      <c r="CJ74" s="95">
        <v>0</v>
      </c>
      <c r="CK74" s="95">
        <v>0</v>
      </c>
      <c r="CL74" s="95">
        <v>0</v>
      </c>
      <c r="CM74" s="95">
        <v>0</v>
      </c>
      <c r="CN74" s="95">
        <v>0</v>
      </c>
      <c r="CO74" s="95"/>
      <c r="CP74" s="95">
        <v>0</v>
      </c>
      <c r="CQ74" s="95">
        <v>0</v>
      </c>
      <c r="CR74" s="106">
        <v>0</v>
      </c>
      <c r="CS74" s="95">
        <v>0</v>
      </c>
      <c r="CT74" s="95">
        <v>0</v>
      </c>
      <c r="CU74" s="95"/>
      <c r="CV74" s="95">
        <v>0</v>
      </c>
      <c r="CW74" s="95">
        <v>0</v>
      </c>
      <c r="CX74" s="95">
        <v>0</v>
      </c>
      <c r="CY74" s="95">
        <v>0</v>
      </c>
      <c r="CZ74" s="95">
        <v>0</v>
      </c>
      <c r="DA74" s="95"/>
      <c r="DB74" s="95">
        <v>0</v>
      </c>
      <c r="DC74" s="95">
        <v>0</v>
      </c>
      <c r="DD74" s="95">
        <v>0</v>
      </c>
      <c r="DE74" s="95">
        <v>0</v>
      </c>
      <c r="DF74" s="95">
        <v>0</v>
      </c>
      <c r="DG74" s="95"/>
      <c r="DH74" s="95">
        <v>0</v>
      </c>
      <c r="DI74" s="95">
        <v>0</v>
      </c>
      <c r="DJ74" s="95">
        <v>0</v>
      </c>
      <c r="DK74" s="95">
        <v>0</v>
      </c>
      <c r="DL74" s="95">
        <v>0</v>
      </c>
      <c r="DM74" s="95"/>
      <c r="DN74" s="95">
        <v>0</v>
      </c>
      <c r="DO74" s="95">
        <v>0</v>
      </c>
      <c r="DP74" s="106">
        <v>0</v>
      </c>
      <c r="DQ74" s="95">
        <v>0</v>
      </c>
      <c r="DR74" s="95">
        <v>0</v>
      </c>
      <c r="DS74" s="95"/>
      <c r="DT74" s="95">
        <v>0</v>
      </c>
      <c r="DU74" s="95">
        <v>0</v>
      </c>
      <c r="DV74" s="95">
        <v>0</v>
      </c>
      <c r="DW74" s="95">
        <v>0</v>
      </c>
      <c r="DX74" s="95">
        <v>0</v>
      </c>
      <c r="DY74" s="95"/>
      <c r="DZ74" s="95">
        <v>0</v>
      </c>
      <c r="EA74" s="95">
        <v>0</v>
      </c>
      <c r="EB74" s="95">
        <v>0</v>
      </c>
      <c r="EC74" s="95">
        <v>0</v>
      </c>
      <c r="ED74" s="95">
        <v>0</v>
      </c>
      <c r="EE74" s="95"/>
      <c r="EF74" s="95">
        <v>0</v>
      </c>
      <c r="EG74" s="95">
        <v>0</v>
      </c>
      <c r="EH74" s="95">
        <v>0</v>
      </c>
      <c r="EI74" s="95">
        <v>0</v>
      </c>
      <c r="EJ74" s="95">
        <v>0</v>
      </c>
      <c r="EK74" s="95"/>
      <c r="EL74" s="95">
        <v>0</v>
      </c>
      <c r="EM74" s="95">
        <v>0</v>
      </c>
      <c r="EN74" s="95">
        <v>0</v>
      </c>
      <c r="EO74" s="95">
        <v>0</v>
      </c>
      <c r="EP74" s="95">
        <v>0</v>
      </c>
      <c r="EQ74" s="95"/>
      <c r="ER74" s="95">
        <v>0</v>
      </c>
      <c r="ES74" s="95">
        <v>0</v>
      </c>
      <c r="ET74" s="95">
        <v>0</v>
      </c>
      <c r="EU74" s="95">
        <v>0</v>
      </c>
      <c r="EV74" s="95">
        <v>0</v>
      </c>
      <c r="EW74" s="95"/>
      <c r="EX74" s="95">
        <v>0</v>
      </c>
      <c r="EY74" s="95">
        <v>0</v>
      </c>
      <c r="EZ74" s="95">
        <v>0</v>
      </c>
      <c r="FA74" s="95">
        <v>0</v>
      </c>
      <c r="FB74" s="95">
        <v>0</v>
      </c>
      <c r="FC74" s="95"/>
      <c r="FD74" s="95">
        <v>0</v>
      </c>
      <c r="FE74" s="95">
        <v>0</v>
      </c>
      <c r="FF74" s="95">
        <v>0</v>
      </c>
      <c r="FG74" s="95">
        <v>0</v>
      </c>
      <c r="FH74" s="95">
        <v>0</v>
      </c>
      <c r="FI74" s="95"/>
      <c r="FJ74" s="95">
        <v>0</v>
      </c>
      <c r="FK74" s="95">
        <v>0</v>
      </c>
      <c r="FL74" s="95">
        <v>0</v>
      </c>
      <c r="FM74" s="95">
        <v>0</v>
      </c>
      <c r="FN74" s="95">
        <v>0</v>
      </c>
      <c r="FO74" s="95"/>
      <c r="FP74" s="95">
        <v>0</v>
      </c>
      <c r="FQ74" s="95">
        <v>0</v>
      </c>
      <c r="FR74" s="95">
        <v>0</v>
      </c>
      <c r="FS74" s="95">
        <v>0</v>
      </c>
      <c r="FT74" s="95">
        <v>0</v>
      </c>
      <c r="FU74" s="95"/>
      <c r="FV74" s="95">
        <v>0</v>
      </c>
      <c r="FW74" s="95">
        <v>0</v>
      </c>
      <c r="FX74" s="95">
        <v>0</v>
      </c>
      <c r="FY74" s="95">
        <v>0</v>
      </c>
      <c r="FZ74" s="95">
        <v>0</v>
      </c>
      <c r="GA74" s="95"/>
      <c r="GB74" s="95">
        <v>0</v>
      </c>
      <c r="GC74" s="95">
        <v>0</v>
      </c>
      <c r="GD74" s="95">
        <v>0</v>
      </c>
      <c r="GE74" s="95">
        <v>0</v>
      </c>
      <c r="GF74" s="95">
        <v>0</v>
      </c>
      <c r="GG74" s="95"/>
      <c r="GH74" s="95">
        <v>0</v>
      </c>
      <c r="GI74" s="95">
        <v>0</v>
      </c>
      <c r="GJ74" s="95">
        <v>0</v>
      </c>
      <c r="GK74" s="95">
        <v>0</v>
      </c>
      <c r="GL74" s="95">
        <v>0</v>
      </c>
      <c r="GM74" s="95"/>
      <c r="GN74" s="95">
        <v>0</v>
      </c>
      <c r="GO74" s="95">
        <v>0</v>
      </c>
      <c r="GP74" s="95">
        <v>0</v>
      </c>
      <c r="GQ74" s="95">
        <v>0</v>
      </c>
      <c r="GR74" s="95">
        <v>0</v>
      </c>
      <c r="GS74" s="95"/>
    </row>
    <row r="75" spans="2:201" x14ac:dyDescent="0.25">
      <c r="B75" s="9" t="s">
        <v>135</v>
      </c>
      <c r="C75" s="10" t="s">
        <v>136</v>
      </c>
      <c r="D75" s="11">
        <v>105315</v>
      </c>
      <c r="E75" s="12">
        <v>81396</v>
      </c>
      <c r="F75" s="12">
        <v>89964</v>
      </c>
      <c r="G75" s="12">
        <v>131643.75</v>
      </c>
      <c r="H75" s="12">
        <v>85680</v>
      </c>
      <c r="I75" s="13">
        <v>97461</v>
      </c>
      <c r="J75" s="11">
        <v>105315</v>
      </c>
      <c r="K75" s="12">
        <v>88179</v>
      </c>
      <c r="L75" s="12">
        <v>97461</v>
      </c>
      <c r="M75" s="12">
        <v>131643.75</v>
      </c>
      <c r="N75" s="12">
        <v>92820</v>
      </c>
      <c r="O75" s="13">
        <v>104958</v>
      </c>
      <c r="P75" s="11">
        <v>123900.00000000001</v>
      </c>
      <c r="Q75" s="12">
        <v>94962</v>
      </c>
      <c r="R75" s="12">
        <v>104958</v>
      </c>
      <c r="S75" s="12">
        <v>154875</v>
      </c>
      <c r="T75" s="12">
        <v>99960</v>
      </c>
      <c r="U75" s="13">
        <f t="shared" ref="U75:U93" si="205">AVERAGE(P75:T75)</f>
        <v>115731</v>
      </c>
      <c r="V75" s="11">
        <v>145764.70588235295</v>
      </c>
      <c r="W75" s="12">
        <v>128877</v>
      </c>
      <c r="X75" s="12">
        <v>142443</v>
      </c>
      <c r="Y75" s="12">
        <v>182205.88235294117</v>
      </c>
      <c r="Z75" s="12">
        <v>135660</v>
      </c>
      <c r="AA75" s="13">
        <f t="shared" ref="AA75:AA93" si="206">AVERAGE(V75:Z75)</f>
        <v>146990.11764705883</v>
      </c>
      <c r="AB75" s="11">
        <v>114472.82608695651</v>
      </c>
      <c r="AC75" s="11">
        <v>88179</v>
      </c>
      <c r="AD75" s="11">
        <v>97461</v>
      </c>
      <c r="AE75" s="12">
        <v>143091.03260869565</v>
      </c>
      <c r="AF75" s="12">
        <v>92820</v>
      </c>
      <c r="AG75" s="13">
        <f t="shared" ref="AG75:AG93" si="207">AVERAGE(AB75:AF75)</f>
        <v>107204.77173913045</v>
      </c>
      <c r="AH75" s="11">
        <v>234033.33333333331</v>
      </c>
      <c r="AI75" s="12">
        <v>162792</v>
      </c>
      <c r="AJ75" s="12">
        <v>179928</v>
      </c>
      <c r="AK75" s="12">
        <v>292541.66666666663</v>
      </c>
      <c r="AL75" s="12">
        <v>171360</v>
      </c>
      <c r="AM75" s="13">
        <f t="shared" ref="AM75:AM93" si="208">AVERAGE(AH75:AL75)</f>
        <v>208130.99999999997</v>
      </c>
      <c r="AN75" s="11">
        <v>134673.91304347827</v>
      </c>
      <c r="AO75" s="12">
        <v>94962</v>
      </c>
      <c r="AP75" s="12">
        <v>104958</v>
      </c>
      <c r="AQ75" s="12">
        <v>168342.39130434781</v>
      </c>
      <c r="AR75" s="12">
        <v>99960</v>
      </c>
      <c r="AS75" s="13">
        <f t="shared" ref="AS75:AS93" si="209">AVERAGE(AN75:AR75)</f>
        <v>120579.26086956522</v>
      </c>
      <c r="AT75" s="11">
        <v>158439.89769820974</v>
      </c>
      <c r="AU75" s="12">
        <v>101745</v>
      </c>
      <c r="AV75" s="12">
        <v>112455</v>
      </c>
      <c r="AW75" s="12">
        <v>198049.87212276214</v>
      </c>
      <c r="AX75" s="12">
        <v>107100</v>
      </c>
      <c r="AY75" s="13">
        <f t="shared" ref="AY75:AY93" si="210">AVERAGE(AT75:AX75)</f>
        <v>135557.95396419437</v>
      </c>
      <c r="AZ75" s="11">
        <v>137919.06757464641</v>
      </c>
      <c r="BA75" s="12">
        <v>84787.5</v>
      </c>
      <c r="BB75" s="12">
        <v>93712.5</v>
      </c>
      <c r="BC75" s="12">
        <v>172398.83446830802</v>
      </c>
      <c r="BD75" s="12">
        <v>89250</v>
      </c>
      <c r="BE75" s="13">
        <f t="shared" ref="BE75:BE93" si="211">AVERAGE(AZ75:BD75)</f>
        <v>115613.58040859089</v>
      </c>
      <c r="BF75" s="11">
        <v>138839.08561183326</v>
      </c>
      <c r="BG75" s="12">
        <v>108528</v>
      </c>
      <c r="BH75" s="12">
        <v>119952</v>
      </c>
      <c r="BI75" s="12">
        <v>173548.85701479157</v>
      </c>
      <c r="BJ75" s="12">
        <v>114240</v>
      </c>
      <c r="BK75" s="13">
        <f t="shared" ref="BK75:BK93" si="212">AVERAGE(BF75:BJ75)</f>
        <v>131021.58852532497</v>
      </c>
      <c r="BL75" s="11">
        <v>161673.3649981732</v>
      </c>
      <c r="BM75" s="12">
        <v>118702.5</v>
      </c>
      <c r="BN75" s="12">
        <v>131197.5</v>
      </c>
      <c r="BO75" s="12">
        <v>202091.70624771647</v>
      </c>
      <c r="BP75" s="12">
        <v>124950</v>
      </c>
      <c r="BQ75" s="13">
        <f t="shared" ref="BQ75:BQ93" si="213">AVERAGE(BL75:BP75)</f>
        <v>147723.01424917794</v>
      </c>
      <c r="BR75" s="11">
        <v>121051.72413793103</v>
      </c>
      <c r="BS75" s="12">
        <v>101745</v>
      </c>
      <c r="BT75" s="12">
        <v>112455</v>
      </c>
      <c r="BU75" s="12">
        <v>151314.6551724138</v>
      </c>
      <c r="BV75" s="12">
        <v>107100</v>
      </c>
      <c r="BW75" s="13">
        <f t="shared" ref="BW75:BW93" si="214">AVERAGE(BR75:BV75)</f>
        <v>118733.27586206896</v>
      </c>
      <c r="BX75" s="11">
        <v>128778.42993396919</v>
      </c>
      <c r="BY75" s="11">
        <v>122094</v>
      </c>
      <c r="BZ75" s="11">
        <v>134946</v>
      </c>
      <c r="CA75" s="11">
        <v>160973.03741746151</v>
      </c>
      <c r="CB75" s="12">
        <v>128520</v>
      </c>
      <c r="CC75" s="13">
        <f t="shared" ref="CC75:CC93" si="215">AVERAGE(BX75:CB75)</f>
        <v>135062.29347028612</v>
      </c>
      <c r="CD75" s="11">
        <v>236397.30639730638</v>
      </c>
      <c r="CE75" s="12">
        <v>176358</v>
      </c>
      <c r="CF75" s="12">
        <v>194922</v>
      </c>
      <c r="CG75" s="12">
        <v>295496.63299663295</v>
      </c>
      <c r="CH75" s="12">
        <v>185640</v>
      </c>
      <c r="CI75" s="13">
        <f t="shared" ref="CI75:CI93" si="216">AVERAGE(CD75:CH75)</f>
        <v>217762.7878787879</v>
      </c>
      <c r="CJ75" s="11">
        <v>234142.59987994397</v>
      </c>
      <c r="CK75" s="12">
        <v>135660</v>
      </c>
      <c r="CL75" s="12">
        <v>149940</v>
      </c>
      <c r="CM75" s="12">
        <v>292678.24984993</v>
      </c>
      <c r="CN75" s="12">
        <v>142800</v>
      </c>
      <c r="CO75" s="13">
        <f t="shared" ref="CO75:CO93" si="217">AVERAGE(CJ75:CN75)</f>
        <v>191044.16994597478</v>
      </c>
      <c r="CP75" s="11">
        <v>141672.53633860537</v>
      </c>
      <c r="CQ75" s="12">
        <v>36176</v>
      </c>
      <c r="CR75" s="105">
        <v>39984</v>
      </c>
      <c r="CS75" s="12">
        <v>177090.6704232567</v>
      </c>
      <c r="CT75" s="12">
        <v>38080</v>
      </c>
      <c r="CU75" s="13">
        <f t="shared" ref="CU75:CU93" si="218">AVERAGE(CP75:CT75)</f>
        <v>86600.641352372404</v>
      </c>
      <c r="CV75" s="11">
        <v>119676.13636363637</v>
      </c>
      <c r="CW75" s="12">
        <v>29393</v>
      </c>
      <c r="CX75" s="12">
        <v>32487</v>
      </c>
      <c r="CY75" s="12">
        <v>149595.17045454547</v>
      </c>
      <c r="CZ75" s="12">
        <v>30940</v>
      </c>
      <c r="DA75" s="13">
        <f t="shared" ref="DA75:DA93" si="219">AVERAGE(CV75:CZ75)</f>
        <v>72418.261363636368</v>
      </c>
      <c r="DB75" s="11">
        <v>118013.22277005826</v>
      </c>
      <c r="DC75" s="12">
        <v>31654</v>
      </c>
      <c r="DD75" s="12">
        <v>34986</v>
      </c>
      <c r="DE75" s="12">
        <v>147516.52846257284</v>
      </c>
      <c r="DF75" s="12">
        <v>33320</v>
      </c>
      <c r="DG75" s="13">
        <f t="shared" ref="DG75:DG93" si="220">AVERAGE(DB75:DF75)</f>
        <v>73097.950246526219</v>
      </c>
      <c r="DH75" s="11">
        <v>131406.56115711143</v>
      </c>
      <c r="DI75" s="12">
        <v>40698</v>
      </c>
      <c r="DJ75" s="12">
        <v>44982</v>
      </c>
      <c r="DK75" s="12">
        <v>164258.20144638928</v>
      </c>
      <c r="DL75" s="12">
        <v>42840</v>
      </c>
      <c r="DM75" s="13">
        <f t="shared" ref="DM75:DM93" si="221">AVERAGE(DH75:DL75)</f>
        <v>84836.952520700142</v>
      </c>
      <c r="DN75" s="11">
        <v>139139.91280221957</v>
      </c>
      <c r="DO75" s="12">
        <v>45220</v>
      </c>
      <c r="DP75" s="105">
        <v>49980</v>
      </c>
      <c r="DQ75" s="12">
        <v>173924.89100277447</v>
      </c>
      <c r="DR75" s="12">
        <v>47600</v>
      </c>
      <c r="DS75" s="13">
        <f t="shared" ref="DS75:DS93" si="222">AVERAGE(DN75:DR75)</f>
        <v>91172.960760998802</v>
      </c>
      <c r="DT75" s="11">
        <v>315196.40852974186</v>
      </c>
      <c r="DU75" s="12">
        <v>84787.5</v>
      </c>
      <c r="DV75" s="12">
        <v>93712.5</v>
      </c>
      <c r="DW75" s="12">
        <v>393995.51066217729</v>
      </c>
      <c r="DX75" s="12">
        <v>89250</v>
      </c>
      <c r="DY75" s="13">
        <f t="shared" ref="DY75:DY93" si="223">AVERAGE(DT75:DX75)</f>
        <v>195388.38383838383</v>
      </c>
      <c r="DZ75" s="11">
        <v>315196.40852974186</v>
      </c>
      <c r="EA75" s="12">
        <v>88179</v>
      </c>
      <c r="EB75" s="12">
        <v>97461</v>
      </c>
      <c r="EC75" s="12">
        <v>393995.51066217729</v>
      </c>
      <c r="ED75" s="12">
        <v>92820</v>
      </c>
      <c r="EE75" s="13">
        <f t="shared" ref="EE75:EE93" si="224">AVERAGE(DZ75:ED75)</f>
        <v>197530.38383838383</v>
      </c>
      <c r="EF75" s="11">
        <v>170182.48947176128</v>
      </c>
      <c r="EG75" s="12">
        <v>40698</v>
      </c>
      <c r="EH75" s="12">
        <v>44982</v>
      </c>
      <c r="EI75" s="12">
        <v>212728.11183970157</v>
      </c>
      <c r="EJ75" s="12">
        <v>42840</v>
      </c>
      <c r="EK75" s="13">
        <f t="shared" ref="EK75:EK93" si="225">AVERAGE(EF75:EJ75)</f>
        <v>102286.12026229256</v>
      </c>
      <c r="EL75" s="11">
        <v>184980.96681713182</v>
      </c>
      <c r="EM75" s="12">
        <v>56525</v>
      </c>
      <c r="EN75" s="12">
        <v>62475</v>
      </c>
      <c r="EO75" s="12">
        <v>231226.20852141472</v>
      </c>
      <c r="EP75" s="12">
        <v>59500</v>
      </c>
      <c r="EQ75" s="13">
        <f t="shared" ref="EQ75:EQ93" si="226">AVERAGE(EL75:EP75)</f>
        <v>118941.4350677093</v>
      </c>
      <c r="ER75" s="11">
        <v>163375.1898928908</v>
      </c>
      <c r="ES75" s="12">
        <v>39567.5</v>
      </c>
      <c r="ET75" s="12">
        <v>43732.5</v>
      </c>
      <c r="EU75" s="12">
        <v>204218.98736611349</v>
      </c>
      <c r="EV75" s="12">
        <v>41650</v>
      </c>
      <c r="EW75" s="13">
        <f t="shared" ref="EW75:EW93" si="227">AVERAGE(ER75:EV75)</f>
        <v>98508.835451800871</v>
      </c>
      <c r="EX75" s="11">
        <v>166709.37744172532</v>
      </c>
      <c r="EY75" s="12">
        <v>31654</v>
      </c>
      <c r="EZ75" s="12">
        <v>34986</v>
      </c>
      <c r="FA75" s="12">
        <v>208386.72180215665</v>
      </c>
      <c r="FB75" s="12">
        <v>33320</v>
      </c>
      <c r="FC75" s="13">
        <f t="shared" ref="FC75:FC93" si="228">AVERAGE(EX75:FB75)</f>
        <v>95011.219848776396</v>
      </c>
      <c r="FD75" s="11">
        <v>331785.69318920193</v>
      </c>
      <c r="FE75" s="12">
        <v>96092.5</v>
      </c>
      <c r="FF75" s="12">
        <v>106207.5</v>
      </c>
      <c r="FG75" s="12">
        <v>414732.1164865024</v>
      </c>
      <c r="FH75" s="12">
        <v>101150</v>
      </c>
      <c r="FI75" s="13">
        <f t="shared" ref="FI75:FI93" si="229">AVERAGE(FD75:FH75)</f>
        <v>209993.56193514084</v>
      </c>
      <c r="FJ75" s="11">
        <v>241221.74122174119</v>
      </c>
      <c r="FK75" s="12">
        <v>49742</v>
      </c>
      <c r="FL75" s="12">
        <v>54978</v>
      </c>
      <c r="FM75" s="12">
        <v>301527.17652717652</v>
      </c>
      <c r="FN75" s="12">
        <v>52360</v>
      </c>
      <c r="FO75" s="13">
        <f t="shared" ref="FO75:FO93" si="230">AVERAGE(FJ75:FN75)</f>
        <v>139965.78354978355</v>
      </c>
      <c r="FP75" s="11">
        <v>221924.0019240019</v>
      </c>
      <c r="FQ75" s="12">
        <v>36176</v>
      </c>
      <c r="FR75" s="12">
        <v>39984</v>
      </c>
      <c r="FS75" s="12">
        <v>277405.00240500242</v>
      </c>
      <c r="FT75" s="12">
        <v>38080</v>
      </c>
      <c r="FU75" s="13">
        <f t="shared" ref="FU75:FU93" si="231">AVERAGE(FP75:FT75)</f>
        <v>122713.80086580086</v>
      </c>
      <c r="FV75" s="11">
        <v>262197.54480624042</v>
      </c>
      <c r="FW75" s="12">
        <v>42959</v>
      </c>
      <c r="FX75" s="12">
        <v>47481</v>
      </c>
      <c r="FY75" s="12">
        <v>327746.93100780057</v>
      </c>
      <c r="FZ75" s="12">
        <v>45220</v>
      </c>
      <c r="GA75" s="13">
        <f t="shared" ref="GA75:GA93" si="232">AVERAGE(FV75:FZ75)</f>
        <v>145120.89516280818</v>
      </c>
      <c r="GB75" s="11">
        <v>281932.84387767786</v>
      </c>
      <c r="GC75" s="12">
        <v>58786</v>
      </c>
      <c r="GD75" s="12">
        <v>64974</v>
      </c>
      <c r="GE75" s="12">
        <v>352416.05484709732</v>
      </c>
      <c r="GF75" s="12">
        <v>61880</v>
      </c>
      <c r="GG75" s="13">
        <f t="shared" ref="GG75:GG93" si="233">AVERAGE(GB75:GF75)</f>
        <v>163997.77974495504</v>
      </c>
      <c r="GH75" s="11">
        <v>226453.06318775707</v>
      </c>
      <c r="GI75" s="12">
        <v>33915</v>
      </c>
      <c r="GJ75" s="12">
        <v>37485</v>
      </c>
      <c r="GK75" s="12">
        <v>283066.32898469636</v>
      </c>
      <c r="GL75" s="12">
        <v>35700</v>
      </c>
      <c r="GM75" s="13">
        <f t="shared" ref="GM75:GM93" si="234">AVERAGE(GH75:GL75)</f>
        <v>123323.87843449069</v>
      </c>
      <c r="GN75" s="11">
        <v>231074.5542732215</v>
      </c>
      <c r="GO75" s="12">
        <v>38437</v>
      </c>
      <c r="GP75" s="12">
        <v>42483</v>
      </c>
      <c r="GQ75" s="12">
        <v>288843.19284152688</v>
      </c>
      <c r="GR75" s="12">
        <v>40460</v>
      </c>
      <c r="GS75" s="13">
        <f t="shared" ref="GS75:GS93" si="235">AVERAGE(GN75:GR75)</f>
        <v>128259.5494229497</v>
      </c>
    </row>
    <row r="76" spans="2:201" x14ac:dyDescent="0.25">
      <c r="B76" s="9" t="s">
        <v>137</v>
      </c>
      <c r="C76" s="14" t="s">
        <v>138</v>
      </c>
      <c r="D76" s="11">
        <v>212415</v>
      </c>
      <c r="E76" s="12">
        <v>264537</v>
      </c>
      <c r="F76" s="12">
        <v>292383</v>
      </c>
      <c r="G76" s="12">
        <v>265518.75</v>
      </c>
      <c r="H76" s="12">
        <v>278460</v>
      </c>
      <c r="I76" s="13">
        <v>307377</v>
      </c>
      <c r="J76" s="11">
        <v>212415</v>
      </c>
      <c r="K76" s="12">
        <v>278103</v>
      </c>
      <c r="L76" s="12">
        <v>307377</v>
      </c>
      <c r="M76" s="12">
        <v>265518.75</v>
      </c>
      <c r="N76" s="12">
        <v>292740</v>
      </c>
      <c r="O76" s="13">
        <v>329868</v>
      </c>
      <c r="P76" s="11">
        <v>249900</v>
      </c>
      <c r="Q76" s="12">
        <v>298452</v>
      </c>
      <c r="R76" s="12">
        <v>329868</v>
      </c>
      <c r="S76" s="12">
        <v>312375</v>
      </c>
      <c r="T76" s="12">
        <v>314160</v>
      </c>
      <c r="U76" s="13">
        <f t="shared" si="205"/>
        <v>300951</v>
      </c>
      <c r="V76" s="11">
        <v>294000</v>
      </c>
      <c r="W76" s="12">
        <v>423937.5</v>
      </c>
      <c r="X76" s="12">
        <v>468562.5</v>
      </c>
      <c r="Y76" s="12">
        <v>367500</v>
      </c>
      <c r="Z76" s="12">
        <v>446250</v>
      </c>
      <c r="AA76" s="13">
        <f t="shared" si="206"/>
        <v>400050</v>
      </c>
      <c r="AB76" s="11">
        <v>230885.86956521741</v>
      </c>
      <c r="AC76" s="11">
        <v>284886</v>
      </c>
      <c r="AD76" s="11">
        <v>314874</v>
      </c>
      <c r="AE76" s="12">
        <v>288607.33695652173</v>
      </c>
      <c r="AF76" s="12">
        <v>299880</v>
      </c>
      <c r="AG76" s="13">
        <f t="shared" si="207"/>
        <v>283826.64130434784</v>
      </c>
      <c r="AH76" s="11">
        <v>472033.33333333326</v>
      </c>
      <c r="AI76" s="12">
        <v>559597.5</v>
      </c>
      <c r="AJ76" s="12">
        <v>618502.5</v>
      </c>
      <c r="AK76" s="12">
        <v>590041.66666666663</v>
      </c>
      <c r="AL76" s="12">
        <v>589050</v>
      </c>
      <c r="AM76" s="13">
        <f t="shared" si="208"/>
        <v>565845</v>
      </c>
      <c r="AN76" s="11">
        <v>271630.4347826087</v>
      </c>
      <c r="AO76" s="12">
        <v>291669</v>
      </c>
      <c r="AP76" s="12">
        <v>322371</v>
      </c>
      <c r="AQ76" s="12">
        <v>339538.04347826086</v>
      </c>
      <c r="AR76" s="12">
        <v>307020</v>
      </c>
      <c r="AS76" s="13">
        <f t="shared" si="209"/>
        <v>306445.69565217395</v>
      </c>
      <c r="AT76" s="11">
        <v>319565.21739130432</v>
      </c>
      <c r="AU76" s="12">
        <v>305235</v>
      </c>
      <c r="AV76" s="12">
        <v>337365</v>
      </c>
      <c r="AW76" s="12">
        <v>399456.52173913043</v>
      </c>
      <c r="AX76" s="12">
        <v>321300</v>
      </c>
      <c r="AY76" s="13">
        <f t="shared" si="210"/>
        <v>336584.34782608697</v>
      </c>
      <c r="AZ76" s="11">
        <v>278175.74646411737</v>
      </c>
      <c r="BA76" s="12">
        <v>278103</v>
      </c>
      <c r="BB76" s="12">
        <v>307377</v>
      </c>
      <c r="BC76" s="12">
        <v>347719.68308014667</v>
      </c>
      <c r="BD76" s="12">
        <v>292740</v>
      </c>
      <c r="BE76" s="13">
        <f t="shared" si="211"/>
        <v>300823.08590885281</v>
      </c>
      <c r="BF76" s="11">
        <v>280031.37606454507</v>
      </c>
      <c r="BG76" s="12">
        <v>322192.5</v>
      </c>
      <c r="BH76" s="12">
        <v>356107.5</v>
      </c>
      <c r="BI76" s="12">
        <v>350039.22008068132</v>
      </c>
      <c r="BJ76" s="12">
        <v>339150</v>
      </c>
      <c r="BK76" s="13">
        <f t="shared" si="212"/>
        <v>329504.11922904529</v>
      </c>
      <c r="BL76" s="11">
        <v>326086.95652173914</v>
      </c>
      <c r="BM76" s="12">
        <v>373065</v>
      </c>
      <c r="BN76" s="12">
        <v>412335</v>
      </c>
      <c r="BO76" s="12">
        <v>407608.69565217395</v>
      </c>
      <c r="BP76" s="12">
        <v>392700</v>
      </c>
      <c r="BQ76" s="13">
        <f t="shared" si="213"/>
        <v>382359.13043478259</v>
      </c>
      <c r="BR76" s="11">
        <v>244155.1724137931</v>
      </c>
      <c r="BS76" s="12">
        <v>312018</v>
      </c>
      <c r="BT76" s="12">
        <v>344862</v>
      </c>
      <c r="BU76" s="12">
        <v>305193.96551724139</v>
      </c>
      <c r="BV76" s="12">
        <v>328440</v>
      </c>
      <c r="BW76" s="13">
        <f t="shared" si="214"/>
        <v>306933.8275862069</v>
      </c>
      <c r="BX76" s="11">
        <v>259739.54512105652</v>
      </c>
      <c r="BY76" s="11">
        <v>379848</v>
      </c>
      <c r="BZ76" s="11">
        <v>419832</v>
      </c>
      <c r="CA76" s="11">
        <v>324674.43140132062</v>
      </c>
      <c r="CB76" s="12">
        <v>399840</v>
      </c>
      <c r="CC76" s="13">
        <f t="shared" si="215"/>
        <v>356786.79530447547</v>
      </c>
      <c r="CD76" s="11">
        <v>476801.34680134675</v>
      </c>
      <c r="CE76" s="12">
        <v>593512.5</v>
      </c>
      <c r="CF76" s="12">
        <v>655987.5</v>
      </c>
      <c r="CG76" s="12">
        <v>596001.68350168352</v>
      </c>
      <c r="CH76" s="12">
        <v>624750</v>
      </c>
      <c r="CI76" s="13">
        <f t="shared" si="216"/>
        <v>589410.60606060608</v>
      </c>
      <c r="CJ76" s="11">
        <v>472253.71840192098</v>
      </c>
      <c r="CK76" s="12">
        <v>440895</v>
      </c>
      <c r="CL76" s="12">
        <v>487305</v>
      </c>
      <c r="CM76" s="12">
        <v>590317.14800240111</v>
      </c>
      <c r="CN76" s="12">
        <v>464100</v>
      </c>
      <c r="CO76" s="13">
        <f t="shared" si="217"/>
        <v>490974.17328086437</v>
      </c>
      <c r="CP76" s="11">
        <v>285746.3021066786</v>
      </c>
      <c r="CQ76" s="12">
        <v>110789</v>
      </c>
      <c r="CR76" s="105">
        <v>122451</v>
      </c>
      <c r="CS76" s="12">
        <v>357182.87763334828</v>
      </c>
      <c r="CT76" s="12">
        <v>116620</v>
      </c>
      <c r="CU76" s="13">
        <f t="shared" si="218"/>
        <v>198557.83594800538</v>
      </c>
      <c r="CV76" s="11">
        <v>241380.68181818182</v>
      </c>
      <c r="CW76" s="12">
        <v>94962</v>
      </c>
      <c r="CX76" s="12">
        <v>104958</v>
      </c>
      <c r="CY76" s="12">
        <v>301725.85227272724</v>
      </c>
      <c r="CZ76" s="12">
        <v>99960</v>
      </c>
      <c r="DA76" s="13">
        <f t="shared" si="219"/>
        <v>168597.30681818182</v>
      </c>
      <c r="DB76" s="11">
        <v>238026.66965486328</v>
      </c>
      <c r="DC76" s="12">
        <v>99484</v>
      </c>
      <c r="DD76" s="12">
        <v>109956</v>
      </c>
      <c r="DE76" s="12">
        <v>297533.3370685791</v>
      </c>
      <c r="DF76" s="12">
        <v>104720</v>
      </c>
      <c r="DG76" s="13">
        <f t="shared" si="220"/>
        <v>169944.00134468847</v>
      </c>
      <c r="DH76" s="11">
        <v>265040.35216434341</v>
      </c>
      <c r="DI76" s="12">
        <v>126616</v>
      </c>
      <c r="DJ76" s="12">
        <v>139944</v>
      </c>
      <c r="DK76" s="12">
        <v>331300.44020542927</v>
      </c>
      <c r="DL76" s="12">
        <v>133280</v>
      </c>
      <c r="DM76" s="13">
        <f t="shared" si="221"/>
        <v>199236.15847395454</v>
      </c>
      <c r="DN76" s="11">
        <v>280638.12921125646</v>
      </c>
      <c r="DO76" s="12">
        <v>149226</v>
      </c>
      <c r="DP76" s="105">
        <v>164934</v>
      </c>
      <c r="DQ76" s="12">
        <v>350797.66151407053</v>
      </c>
      <c r="DR76" s="12">
        <v>157080</v>
      </c>
      <c r="DS76" s="13">
        <f t="shared" si="222"/>
        <v>220535.15814506542</v>
      </c>
      <c r="DT76" s="11">
        <v>635735.12906846229</v>
      </c>
      <c r="DU76" s="12">
        <v>276972.5</v>
      </c>
      <c r="DV76" s="12">
        <v>306127.5</v>
      </c>
      <c r="DW76" s="12">
        <v>794668.91133557796</v>
      </c>
      <c r="DX76" s="12">
        <v>291550</v>
      </c>
      <c r="DY76" s="13">
        <f t="shared" si="223"/>
        <v>461010.80808080808</v>
      </c>
      <c r="DZ76" s="11">
        <v>635735.12906846229</v>
      </c>
      <c r="EA76" s="12">
        <v>282625</v>
      </c>
      <c r="EB76" s="12">
        <v>312375</v>
      </c>
      <c r="EC76" s="12">
        <v>794668.91133557796</v>
      </c>
      <c r="ED76" s="12">
        <v>297500</v>
      </c>
      <c r="EE76" s="13">
        <f t="shared" si="224"/>
        <v>464580.80808080808</v>
      </c>
      <c r="EF76" s="11">
        <v>343249.42791762011</v>
      </c>
      <c r="EG76" s="12">
        <v>130007.5</v>
      </c>
      <c r="EH76" s="12">
        <v>143692.5</v>
      </c>
      <c r="EI76" s="12">
        <v>429061.78489702521</v>
      </c>
      <c r="EJ76" s="12">
        <v>136850</v>
      </c>
      <c r="EK76" s="13">
        <f t="shared" si="225"/>
        <v>236572.24256292908</v>
      </c>
      <c r="EL76" s="11">
        <v>373097.20425828279</v>
      </c>
      <c r="EM76" s="12">
        <v>192185</v>
      </c>
      <c r="EN76" s="12">
        <v>212415</v>
      </c>
      <c r="EO76" s="12">
        <v>466371.50532285351</v>
      </c>
      <c r="EP76" s="12">
        <v>202300</v>
      </c>
      <c r="EQ76" s="13">
        <f t="shared" si="226"/>
        <v>289273.74191622727</v>
      </c>
      <c r="ER76" s="11">
        <v>329519.45080091531</v>
      </c>
      <c r="ES76" s="12">
        <v>124355</v>
      </c>
      <c r="ET76" s="12">
        <v>137445</v>
      </c>
      <c r="EU76" s="12">
        <v>411899.31350114424</v>
      </c>
      <c r="EV76" s="12">
        <v>130900</v>
      </c>
      <c r="EW76" s="13">
        <f t="shared" si="227"/>
        <v>226823.75286041191</v>
      </c>
      <c r="EX76" s="11">
        <v>336244.33755195444</v>
      </c>
      <c r="EY76" s="12">
        <v>97223</v>
      </c>
      <c r="EZ76" s="12">
        <v>107457</v>
      </c>
      <c r="FA76" s="12">
        <v>420305.4219399431</v>
      </c>
      <c r="FB76" s="12">
        <v>102340</v>
      </c>
      <c r="FC76" s="13">
        <f t="shared" si="228"/>
        <v>212713.95189837954</v>
      </c>
      <c r="FD76" s="11">
        <v>669194.87270364456</v>
      </c>
      <c r="FE76" s="12">
        <v>299582.5</v>
      </c>
      <c r="FF76" s="12">
        <v>331117.5</v>
      </c>
      <c r="FG76" s="12">
        <v>836493.59087955579</v>
      </c>
      <c r="FH76" s="12">
        <v>315350</v>
      </c>
      <c r="FI76" s="13">
        <f t="shared" si="229"/>
        <v>490347.69271664007</v>
      </c>
      <c r="FJ76" s="11">
        <v>486531.98653198651</v>
      </c>
      <c r="FK76" s="12">
        <v>158270</v>
      </c>
      <c r="FL76" s="12">
        <v>174930</v>
      </c>
      <c r="FM76" s="12">
        <v>608164.98316498322</v>
      </c>
      <c r="FN76" s="12">
        <v>166600</v>
      </c>
      <c r="FO76" s="13">
        <f t="shared" si="230"/>
        <v>318899.39393939392</v>
      </c>
      <c r="FP76" s="11">
        <v>447609.42760942754</v>
      </c>
      <c r="FQ76" s="12">
        <v>107397.5</v>
      </c>
      <c r="FR76" s="12">
        <v>118702.5</v>
      </c>
      <c r="FS76" s="12">
        <v>559511.78451178456</v>
      </c>
      <c r="FT76" s="12">
        <v>113050</v>
      </c>
      <c r="FU76" s="13">
        <f t="shared" si="231"/>
        <v>269254.24242424243</v>
      </c>
      <c r="FV76" s="11">
        <v>528839.11579563748</v>
      </c>
      <c r="FW76" s="12">
        <v>130007.5</v>
      </c>
      <c r="FX76" s="12">
        <v>143692.5</v>
      </c>
      <c r="FY76" s="12">
        <v>661048.89474454685</v>
      </c>
      <c r="FZ76" s="12">
        <v>136850</v>
      </c>
      <c r="GA76" s="13">
        <f t="shared" si="232"/>
        <v>320087.60210803687</v>
      </c>
      <c r="GB76" s="11">
        <v>568644.21053294349</v>
      </c>
      <c r="GC76" s="12">
        <v>197837.5</v>
      </c>
      <c r="GD76" s="12">
        <v>218662.5</v>
      </c>
      <c r="GE76" s="12">
        <v>710805.26316617941</v>
      </c>
      <c r="GF76" s="12">
        <v>208250</v>
      </c>
      <c r="GG76" s="13">
        <f t="shared" si="233"/>
        <v>380839.89473982458</v>
      </c>
      <c r="GH76" s="11">
        <v>456744.31388717098</v>
      </c>
      <c r="GI76" s="12">
        <v>101745</v>
      </c>
      <c r="GJ76" s="12">
        <v>112455</v>
      </c>
      <c r="GK76" s="12">
        <v>570930.39235896384</v>
      </c>
      <c r="GL76" s="12">
        <v>107100</v>
      </c>
      <c r="GM76" s="13">
        <f t="shared" si="234"/>
        <v>269794.94124922698</v>
      </c>
      <c r="GN76" s="11">
        <v>466065.62641548063</v>
      </c>
      <c r="GO76" s="12">
        <v>115311</v>
      </c>
      <c r="GP76" s="12">
        <v>127449</v>
      </c>
      <c r="GQ76" s="12">
        <v>582582.03301935084</v>
      </c>
      <c r="GR76" s="12">
        <v>121380</v>
      </c>
      <c r="GS76" s="13">
        <f t="shared" si="235"/>
        <v>282557.53188696632</v>
      </c>
    </row>
    <row r="77" spans="2:201" x14ac:dyDescent="0.25">
      <c r="B77" s="9" t="s">
        <v>139</v>
      </c>
      <c r="C77" s="14" t="s">
        <v>140</v>
      </c>
      <c r="D77" s="11">
        <v>114835</v>
      </c>
      <c r="E77" s="12">
        <v>61047</v>
      </c>
      <c r="F77" s="12">
        <v>67473</v>
      </c>
      <c r="G77" s="12">
        <v>143543.75</v>
      </c>
      <c r="H77" s="12">
        <v>64260</v>
      </c>
      <c r="I77" s="13">
        <v>74970</v>
      </c>
      <c r="J77" s="11">
        <v>114835</v>
      </c>
      <c r="K77" s="12">
        <v>67830</v>
      </c>
      <c r="L77" s="12">
        <v>74970</v>
      </c>
      <c r="M77" s="12">
        <v>143543.75</v>
      </c>
      <c r="N77" s="12">
        <v>71400</v>
      </c>
      <c r="O77" s="13">
        <v>82467</v>
      </c>
      <c r="P77" s="11">
        <v>135100</v>
      </c>
      <c r="Q77" s="12">
        <v>74613</v>
      </c>
      <c r="R77" s="12">
        <v>82467</v>
      </c>
      <c r="S77" s="12">
        <v>168875</v>
      </c>
      <c r="T77" s="12">
        <v>78540</v>
      </c>
      <c r="U77" s="13">
        <f t="shared" si="205"/>
        <v>107919</v>
      </c>
      <c r="V77" s="11">
        <v>158941.17647058822</v>
      </c>
      <c r="W77" s="12">
        <v>108528</v>
      </c>
      <c r="X77" s="12">
        <v>119952</v>
      </c>
      <c r="Y77" s="12">
        <v>198676.47058823527</v>
      </c>
      <c r="Z77" s="12">
        <v>114240</v>
      </c>
      <c r="AA77" s="13">
        <f t="shared" si="206"/>
        <v>140067.5294117647</v>
      </c>
      <c r="AB77" s="11">
        <v>124820.65217391304</v>
      </c>
      <c r="AC77" s="11">
        <v>67830</v>
      </c>
      <c r="AD77" s="11">
        <v>74970</v>
      </c>
      <c r="AE77" s="12">
        <v>156025.8152173913</v>
      </c>
      <c r="AF77" s="12">
        <v>71400</v>
      </c>
      <c r="AG77" s="13">
        <f t="shared" si="207"/>
        <v>99009.293478260865</v>
      </c>
      <c r="AH77" s="11">
        <v>255188.88888888888</v>
      </c>
      <c r="AI77" s="12">
        <v>142443</v>
      </c>
      <c r="AJ77" s="12">
        <v>157437</v>
      </c>
      <c r="AK77" s="12">
        <v>318986.11111111112</v>
      </c>
      <c r="AL77" s="12">
        <v>149940</v>
      </c>
      <c r="AM77" s="13">
        <f t="shared" si="208"/>
        <v>204799</v>
      </c>
      <c r="AN77" s="11">
        <v>146847.82608695651</v>
      </c>
      <c r="AO77" s="12">
        <v>74613</v>
      </c>
      <c r="AP77" s="12">
        <v>82467</v>
      </c>
      <c r="AQ77" s="12">
        <v>183559.78260869565</v>
      </c>
      <c r="AR77" s="12">
        <v>78540</v>
      </c>
      <c r="AS77" s="13">
        <f t="shared" si="209"/>
        <v>113205.52173913045</v>
      </c>
      <c r="AT77" s="11">
        <v>172762.14833759589</v>
      </c>
      <c r="AU77" s="12">
        <v>81396</v>
      </c>
      <c r="AV77" s="12">
        <v>89964</v>
      </c>
      <c r="AW77" s="12">
        <v>215952.68542199489</v>
      </c>
      <c r="AX77" s="12">
        <v>85680</v>
      </c>
      <c r="AY77" s="13">
        <f t="shared" si="210"/>
        <v>129150.96675191815</v>
      </c>
      <c r="AZ77" s="11">
        <v>150386.32792037717</v>
      </c>
      <c r="BA77" s="12">
        <v>64438.5</v>
      </c>
      <c r="BB77" s="12">
        <v>71221.5</v>
      </c>
      <c r="BC77" s="12">
        <v>187982.90990047145</v>
      </c>
      <c r="BD77" s="12">
        <v>67830</v>
      </c>
      <c r="BE77" s="13">
        <f t="shared" si="211"/>
        <v>108371.84756416972</v>
      </c>
      <c r="BF77" s="11">
        <v>151389.51142985208</v>
      </c>
      <c r="BG77" s="12">
        <v>84787.5</v>
      </c>
      <c r="BH77" s="12">
        <v>93712.5</v>
      </c>
      <c r="BI77" s="12">
        <v>189236.88928731511</v>
      </c>
      <c r="BJ77" s="12">
        <v>89250</v>
      </c>
      <c r="BK77" s="13">
        <f t="shared" si="212"/>
        <v>121675.28014343344</v>
      </c>
      <c r="BL77" s="11">
        <v>176287.9064669346</v>
      </c>
      <c r="BM77" s="12">
        <v>94962</v>
      </c>
      <c r="BN77" s="12">
        <v>104958</v>
      </c>
      <c r="BO77" s="12">
        <v>220359.88308366825</v>
      </c>
      <c r="BP77" s="12">
        <v>99960</v>
      </c>
      <c r="BQ77" s="13">
        <f t="shared" si="213"/>
        <v>139305.55791012058</v>
      </c>
      <c r="BR77" s="11">
        <v>131994.25287356321</v>
      </c>
      <c r="BS77" s="12">
        <v>81396</v>
      </c>
      <c r="BT77" s="12">
        <v>89964</v>
      </c>
      <c r="BU77" s="12">
        <v>164992.81609195401</v>
      </c>
      <c r="BV77" s="12">
        <v>85680</v>
      </c>
      <c r="BW77" s="13">
        <f t="shared" si="214"/>
        <v>110805.41379310345</v>
      </c>
      <c r="BX77" s="11">
        <v>140419.41795059916</v>
      </c>
      <c r="BY77" s="11">
        <v>94962</v>
      </c>
      <c r="BZ77" s="11">
        <v>104958</v>
      </c>
      <c r="CA77" s="11">
        <v>175524.27243824897</v>
      </c>
      <c r="CB77" s="12">
        <v>99960</v>
      </c>
      <c r="CC77" s="13">
        <f t="shared" si="215"/>
        <v>123164.73807776961</v>
      </c>
      <c r="CD77" s="11">
        <v>257766.55443322108</v>
      </c>
      <c r="CE77" s="12">
        <v>152617.5</v>
      </c>
      <c r="CF77" s="12">
        <v>168682.5</v>
      </c>
      <c r="CG77" s="12">
        <v>322208.19304152642</v>
      </c>
      <c r="CH77" s="12">
        <v>160650</v>
      </c>
      <c r="CI77" s="13">
        <f t="shared" si="216"/>
        <v>212384.94949494948</v>
      </c>
      <c r="CJ77" s="11">
        <v>255308.032637453</v>
      </c>
      <c r="CK77" s="12">
        <v>115311</v>
      </c>
      <c r="CL77" s="12">
        <v>127449</v>
      </c>
      <c r="CM77" s="12">
        <v>319135.04079681623</v>
      </c>
      <c r="CN77" s="12">
        <v>121380</v>
      </c>
      <c r="CO77" s="13">
        <f t="shared" si="217"/>
        <v>187716.61468685386</v>
      </c>
      <c r="CP77" s="11">
        <v>154479.09329576744</v>
      </c>
      <c r="CQ77" s="12">
        <v>29393</v>
      </c>
      <c r="CR77" s="105">
        <v>32487</v>
      </c>
      <c r="CS77" s="12">
        <v>193098.8666197093</v>
      </c>
      <c r="CT77" s="12">
        <v>30940</v>
      </c>
      <c r="CU77" s="13">
        <f t="shared" si="218"/>
        <v>88079.59198309535</v>
      </c>
      <c r="CV77" s="11">
        <v>130494.31818181818</v>
      </c>
      <c r="CW77" s="12">
        <v>22610</v>
      </c>
      <c r="CX77" s="12">
        <v>24990</v>
      </c>
      <c r="CY77" s="12">
        <v>163117.89772727274</v>
      </c>
      <c r="CZ77" s="12">
        <v>23800</v>
      </c>
      <c r="DA77" s="13">
        <f t="shared" si="219"/>
        <v>73002.443181818191</v>
      </c>
      <c r="DB77" s="11">
        <v>128681.08471537427</v>
      </c>
      <c r="DC77" s="12">
        <v>24871</v>
      </c>
      <c r="DD77" s="12">
        <v>27489</v>
      </c>
      <c r="DE77" s="12">
        <v>160851.35589421782</v>
      </c>
      <c r="DF77" s="12">
        <v>26180</v>
      </c>
      <c r="DG77" s="13">
        <f t="shared" si="220"/>
        <v>73614.488121918432</v>
      </c>
      <c r="DH77" s="11">
        <v>143285.12035775423</v>
      </c>
      <c r="DI77" s="12">
        <v>31654</v>
      </c>
      <c r="DJ77" s="12">
        <v>34986</v>
      </c>
      <c r="DK77" s="12">
        <v>179106.40044719281</v>
      </c>
      <c r="DL77" s="12">
        <v>33320</v>
      </c>
      <c r="DM77" s="13">
        <f t="shared" si="221"/>
        <v>84470.304160989399</v>
      </c>
      <c r="DN77" s="11">
        <v>151717.53203857841</v>
      </c>
      <c r="DO77" s="12">
        <v>39567.5</v>
      </c>
      <c r="DP77" s="105">
        <v>43732.5</v>
      </c>
      <c r="DQ77" s="12">
        <v>189646.91504822299</v>
      </c>
      <c r="DR77" s="12">
        <v>41650</v>
      </c>
      <c r="DS77" s="13">
        <f t="shared" si="222"/>
        <v>93262.889417360275</v>
      </c>
      <c r="DT77" s="11">
        <v>343688.73924429482</v>
      </c>
      <c r="DU77" s="12">
        <v>73482.5</v>
      </c>
      <c r="DV77" s="12">
        <v>81217.5</v>
      </c>
      <c r="DW77" s="12">
        <v>429610.92405536852</v>
      </c>
      <c r="DX77" s="12">
        <v>77350</v>
      </c>
      <c r="DY77" s="13">
        <f t="shared" si="223"/>
        <v>201069.93265993267</v>
      </c>
      <c r="DZ77" s="11">
        <v>343688.73924429482</v>
      </c>
      <c r="EA77" s="12">
        <v>76874</v>
      </c>
      <c r="EB77" s="12">
        <v>84966</v>
      </c>
      <c r="EC77" s="12">
        <v>429610.92405536852</v>
      </c>
      <c r="ED77" s="12">
        <v>80920</v>
      </c>
      <c r="EE77" s="13">
        <f t="shared" si="224"/>
        <v>203211.93265993267</v>
      </c>
      <c r="EF77" s="11">
        <v>185566.21733361538</v>
      </c>
      <c r="EG77" s="12">
        <v>33915</v>
      </c>
      <c r="EH77" s="12">
        <v>37485</v>
      </c>
      <c r="EI77" s="12">
        <v>231957.77166701923</v>
      </c>
      <c r="EJ77" s="12">
        <v>35700</v>
      </c>
      <c r="EK77" s="13">
        <f t="shared" si="225"/>
        <v>104924.79780012692</v>
      </c>
      <c r="EL77" s="11">
        <v>201702.41014523411</v>
      </c>
      <c r="EM77" s="12">
        <v>49742</v>
      </c>
      <c r="EN77" s="12">
        <v>54978</v>
      </c>
      <c r="EO77" s="12">
        <v>252128.01268154263</v>
      </c>
      <c r="EP77" s="12">
        <v>52360</v>
      </c>
      <c r="EQ77" s="13">
        <f t="shared" si="226"/>
        <v>122182.08456535536</v>
      </c>
      <c r="ER77" s="11">
        <v>178143.56864027074</v>
      </c>
      <c r="ES77" s="12">
        <v>31654</v>
      </c>
      <c r="ET77" s="12">
        <v>34986</v>
      </c>
      <c r="EU77" s="12">
        <v>222679.46080033845</v>
      </c>
      <c r="EV77" s="12">
        <v>33320</v>
      </c>
      <c r="EW77" s="13">
        <f t="shared" si="227"/>
        <v>100156.60588812183</v>
      </c>
      <c r="EX77" s="11">
        <v>181779.15167374568</v>
      </c>
      <c r="EY77" s="12">
        <v>24871</v>
      </c>
      <c r="EZ77" s="12">
        <v>27489</v>
      </c>
      <c r="FA77" s="12">
        <v>227223.93959218208</v>
      </c>
      <c r="FB77" s="12">
        <v>26180</v>
      </c>
      <c r="FC77" s="13">
        <f t="shared" si="228"/>
        <v>97508.618253185559</v>
      </c>
      <c r="FD77" s="11">
        <v>361777.62025715242</v>
      </c>
      <c r="FE77" s="12">
        <v>81396</v>
      </c>
      <c r="FF77" s="12">
        <v>89964</v>
      </c>
      <c r="FG77" s="12">
        <v>452222.0253214406</v>
      </c>
      <c r="FH77" s="12">
        <v>85680</v>
      </c>
      <c r="FI77" s="13">
        <f t="shared" si="229"/>
        <v>214207.92911571861</v>
      </c>
      <c r="FJ77" s="11">
        <v>263027.09636042971</v>
      </c>
      <c r="FK77" s="12">
        <v>42959</v>
      </c>
      <c r="FL77" s="12">
        <v>47481</v>
      </c>
      <c r="FM77" s="12">
        <v>328783.87045053719</v>
      </c>
      <c r="FN77" s="12">
        <v>45220</v>
      </c>
      <c r="FO77" s="13">
        <f t="shared" si="230"/>
        <v>145494.19336219336</v>
      </c>
      <c r="FP77" s="11">
        <v>241984.92865159531</v>
      </c>
      <c r="FQ77" s="12">
        <v>28262.5</v>
      </c>
      <c r="FR77" s="12">
        <v>31237.5</v>
      </c>
      <c r="FS77" s="12">
        <v>302481.16081449424</v>
      </c>
      <c r="FT77" s="12">
        <v>29750</v>
      </c>
      <c r="FU77" s="13">
        <f t="shared" si="231"/>
        <v>126743.21789321792</v>
      </c>
      <c r="FV77" s="11">
        <v>285899.01778307575</v>
      </c>
      <c r="FW77" s="12">
        <v>33915</v>
      </c>
      <c r="FX77" s="12">
        <v>37485</v>
      </c>
      <c r="FY77" s="12">
        <v>357373.77222884475</v>
      </c>
      <c r="FZ77" s="12">
        <v>35700</v>
      </c>
      <c r="GA77" s="13">
        <f t="shared" si="232"/>
        <v>150074.55800238409</v>
      </c>
      <c r="GB77" s="11">
        <v>307418.29869147926</v>
      </c>
      <c r="GC77" s="12">
        <v>52003</v>
      </c>
      <c r="GD77" s="12">
        <v>57477</v>
      </c>
      <c r="GE77" s="12">
        <v>384272.87336434913</v>
      </c>
      <c r="GF77" s="12">
        <v>54740</v>
      </c>
      <c r="GG77" s="13">
        <f t="shared" si="233"/>
        <v>171182.23441116567</v>
      </c>
      <c r="GH77" s="11">
        <v>246923.39658326056</v>
      </c>
      <c r="GI77" s="12">
        <v>27132</v>
      </c>
      <c r="GJ77" s="12">
        <v>29988</v>
      </c>
      <c r="GK77" s="12">
        <v>308654.24572907574</v>
      </c>
      <c r="GL77" s="12">
        <v>28560</v>
      </c>
      <c r="GM77" s="13">
        <f t="shared" si="234"/>
        <v>128251.52846246725</v>
      </c>
      <c r="GN77" s="11">
        <v>251962.64957475566</v>
      </c>
      <c r="GO77" s="12">
        <v>30523.5</v>
      </c>
      <c r="GP77" s="12">
        <v>33736.5</v>
      </c>
      <c r="GQ77" s="12">
        <v>314953.31196844467</v>
      </c>
      <c r="GR77" s="12">
        <v>32130</v>
      </c>
      <c r="GS77" s="13">
        <f t="shared" si="235"/>
        <v>132661.19230864005</v>
      </c>
    </row>
    <row r="78" spans="2:201" x14ac:dyDescent="0.25">
      <c r="B78" s="9" t="s">
        <v>141</v>
      </c>
      <c r="C78" s="10" t="s">
        <v>142</v>
      </c>
      <c r="D78" s="11">
        <v>279650</v>
      </c>
      <c r="E78" s="12">
        <v>88179</v>
      </c>
      <c r="F78" s="12">
        <v>97461</v>
      </c>
      <c r="G78" s="12">
        <v>349562.5</v>
      </c>
      <c r="H78" s="12">
        <v>92820</v>
      </c>
      <c r="I78" s="13">
        <v>104958</v>
      </c>
      <c r="J78" s="11">
        <v>279650</v>
      </c>
      <c r="K78" s="12">
        <v>94962</v>
      </c>
      <c r="L78" s="12">
        <v>104958</v>
      </c>
      <c r="M78" s="12">
        <v>349562.5</v>
      </c>
      <c r="N78" s="12">
        <v>99960</v>
      </c>
      <c r="O78" s="13">
        <v>119952</v>
      </c>
      <c r="P78" s="11">
        <v>329000</v>
      </c>
      <c r="Q78" s="12">
        <v>108528</v>
      </c>
      <c r="R78" s="12">
        <v>119952</v>
      </c>
      <c r="S78" s="12">
        <v>411250</v>
      </c>
      <c r="T78" s="12">
        <v>114240</v>
      </c>
      <c r="U78" s="13">
        <f t="shared" si="205"/>
        <v>216594</v>
      </c>
      <c r="V78" s="11">
        <v>387058.82352941175</v>
      </c>
      <c r="W78" s="12">
        <v>156009</v>
      </c>
      <c r="X78" s="12">
        <v>172431</v>
      </c>
      <c r="Y78" s="12">
        <v>483823.5294117647</v>
      </c>
      <c r="Z78" s="12">
        <v>164220</v>
      </c>
      <c r="AA78" s="13">
        <f t="shared" si="206"/>
        <v>272708.4705882353</v>
      </c>
      <c r="AB78" s="11">
        <v>303967.39130434784</v>
      </c>
      <c r="AC78" s="11">
        <v>101745</v>
      </c>
      <c r="AD78" s="11">
        <v>112455</v>
      </c>
      <c r="AE78" s="12">
        <v>379959.23913043481</v>
      </c>
      <c r="AF78" s="12">
        <v>107100</v>
      </c>
      <c r="AG78" s="13">
        <f t="shared" si="207"/>
        <v>201045.32608695654</v>
      </c>
      <c r="AH78" s="11">
        <v>621444.44444444438</v>
      </c>
      <c r="AI78" s="12">
        <v>196707</v>
      </c>
      <c r="AJ78" s="12">
        <v>217413</v>
      </c>
      <c r="AK78" s="12">
        <v>776805.5555555555</v>
      </c>
      <c r="AL78" s="12">
        <v>207060</v>
      </c>
      <c r="AM78" s="13">
        <f t="shared" si="208"/>
        <v>403886</v>
      </c>
      <c r="AN78" s="11">
        <v>357608.69565217389</v>
      </c>
      <c r="AO78" s="12">
        <v>108528</v>
      </c>
      <c r="AP78" s="12">
        <v>119952</v>
      </c>
      <c r="AQ78" s="12">
        <v>447010.86956521741</v>
      </c>
      <c r="AR78" s="12">
        <v>114240</v>
      </c>
      <c r="AS78" s="13">
        <f t="shared" si="209"/>
        <v>229467.91304347821</v>
      </c>
      <c r="AT78" s="11">
        <v>420716.11253196932</v>
      </c>
      <c r="AU78" s="12">
        <v>115311</v>
      </c>
      <c r="AV78" s="12">
        <v>127449</v>
      </c>
      <c r="AW78" s="12">
        <v>525895.14066496165</v>
      </c>
      <c r="AX78" s="12">
        <v>121380</v>
      </c>
      <c r="AY78" s="13">
        <f t="shared" si="210"/>
        <v>262150.25063938618</v>
      </c>
      <c r="AZ78" s="11">
        <v>366225.77265584073</v>
      </c>
      <c r="BA78" s="12">
        <v>94962</v>
      </c>
      <c r="BB78" s="12">
        <v>104958</v>
      </c>
      <c r="BC78" s="12">
        <v>457782.21581980097</v>
      </c>
      <c r="BD78" s="12">
        <v>99960</v>
      </c>
      <c r="BE78" s="13">
        <f t="shared" si="211"/>
        <v>224777.59769512835</v>
      </c>
      <c r="BF78" s="11">
        <v>368668.75840430299</v>
      </c>
      <c r="BG78" s="12">
        <v>122094</v>
      </c>
      <c r="BH78" s="12">
        <v>134946</v>
      </c>
      <c r="BI78" s="12">
        <v>460835.94800537877</v>
      </c>
      <c r="BJ78" s="12">
        <v>128520</v>
      </c>
      <c r="BK78" s="13">
        <f t="shared" si="212"/>
        <v>243012.94128193636</v>
      </c>
      <c r="BL78" s="11">
        <v>429302.15564486664</v>
      </c>
      <c r="BM78" s="12">
        <v>135660</v>
      </c>
      <c r="BN78" s="12">
        <v>149940</v>
      </c>
      <c r="BO78" s="12">
        <v>536627.6945560833</v>
      </c>
      <c r="BP78" s="12">
        <v>142800</v>
      </c>
      <c r="BQ78" s="13">
        <f t="shared" si="213"/>
        <v>278865.97004018998</v>
      </c>
      <c r="BR78" s="11">
        <v>321436.7816091954</v>
      </c>
      <c r="BS78" s="12">
        <v>115311</v>
      </c>
      <c r="BT78" s="12">
        <v>127449</v>
      </c>
      <c r="BU78" s="12">
        <v>401795.97701149422</v>
      </c>
      <c r="BV78" s="12">
        <v>121380</v>
      </c>
      <c r="BW78" s="13">
        <f t="shared" si="214"/>
        <v>217474.55172413791</v>
      </c>
      <c r="BX78" s="11">
        <v>341954.02298850578</v>
      </c>
      <c r="BY78" s="11">
        <v>142443</v>
      </c>
      <c r="BZ78" s="11">
        <v>157437</v>
      </c>
      <c r="CA78" s="11">
        <v>427442.52873563219</v>
      </c>
      <c r="CB78" s="12">
        <v>149940</v>
      </c>
      <c r="CC78" s="13">
        <f t="shared" si="215"/>
        <v>243843.31034482759</v>
      </c>
      <c r="CD78" s="11">
        <v>627721.66105499433</v>
      </c>
      <c r="CE78" s="12">
        <v>210273</v>
      </c>
      <c r="CF78" s="12">
        <v>232407</v>
      </c>
      <c r="CG78" s="12">
        <v>784652.07631874306</v>
      </c>
      <c r="CH78" s="12">
        <v>221340</v>
      </c>
      <c r="CI78" s="13">
        <f t="shared" si="216"/>
        <v>415278.74747474754</v>
      </c>
      <c r="CJ78" s="11">
        <v>621734.58725182863</v>
      </c>
      <c r="CK78" s="12">
        <v>162792</v>
      </c>
      <c r="CL78" s="12">
        <v>179928</v>
      </c>
      <c r="CM78" s="12">
        <v>777168.23406478576</v>
      </c>
      <c r="CN78" s="12">
        <v>171360</v>
      </c>
      <c r="CO78" s="13">
        <f t="shared" si="217"/>
        <v>382596.56426332286</v>
      </c>
      <c r="CP78" s="11">
        <v>376192.61061663571</v>
      </c>
      <c r="CQ78" s="12">
        <v>40698</v>
      </c>
      <c r="CR78" s="105">
        <v>44982</v>
      </c>
      <c r="CS78" s="12">
        <v>470240.76327079465</v>
      </c>
      <c r="CT78" s="12">
        <v>42840</v>
      </c>
      <c r="CU78" s="13">
        <f t="shared" si="218"/>
        <v>194990.67477748607</v>
      </c>
      <c r="CV78" s="11">
        <v>317784.09090909088</v>
      </c>
      <c r="CW78" s="12">
        <v>33915</v>
      </c>
      <c r="CX78" s="12">
        <v>37485</v>
      </c>
      <c r="CY78" s="12">
        <v>397230.11363636365</v>
      </c>
      <c r="CZ78" s="12">
        <v>35700</v>
      </c>
      <c r="DA78" s="13">
        <f t="shared" si="219"/>
        <v>164422.84090909091</v>
      </c>
      <c r="DB78" s="11">
        <v>313368.44464365754</v>
      </c>
      <c r="DC78" s="12">
        <v>36176</v>
      </c>
      <c r="DD78" s="12">
        <v>39984</v>
      </c>
      <c r="DE78" s="12">
        <v>391710.55580457195</v>
      </c>
      <c r="DF78" s="12">
        <v>38080</v>
      </c>
      <c r="DG78" s="13">
        <f t="shared" si="220"/>
        <v>163863.8000896459</v>
      </c>
      <c r="DH78" s="11">
        <v>348932.67651888344</v>
      </c>
      <c r="DI78" s="12">
        <v>47481</v>
      </c>
      <c r="DJ78" s="12">
        <v>52479</v>
      </c>
      <c r="DK78" s="12">
        <v>436165.84564860433</v>
      </c>
      <c r="DL78" s="12">
        <v>49980</v>
      </c>
      <c r="DM78" s="13">
        <f t="shared" si="221"/>
        <v>187007.70443349757</v>
      </c>
      <c r="DN78" s="11">
        <v>369467.56506804068</v>
      </c>
      <c r="DO78" s="12">
        <v>54264</v>
      </c>
      <c r="DP78" s="105">
        <v>59976</v>
      </c>
      <c r="DQ78" s="12">
        <v>461834.45633505087</v>
      </c>
      <c r="DR78" s="12">
        <v>57120</v>
      </c>
      <c r="DS78" s="13">
        <f t="shared" si="222"/>
        <v>200532.4042806183</v>
      </c>
      <c r="DT78" s="11">
        <v>836962.2147399924</v>
      </c>
      <c r="DU78" s="12">
        <v>104006</v>
      </c>
      <c r="DV78" s="12">
        <v>114954</v>
      </c>
      <c r="DW78" s="12">
        <v>1046202.7684249906</v>
      </c>
      <c r="DX78" s="12">
        <v>109480</v>
      </c>
      <c r="DY78" s="13">
        <f t="shared" si="223"/>
        <v>442320.9966329966</v>
      </c>
      <c r="DZ78" s="11">
        <v>836962.2147399924</v>
      </c>
      <c r="EA78" s="12">
        <v>107397.5</v>
      </c>
      <c r="EB78" s="12">
        <v>118702.5</v>
      </c>
      <c r="EC78" s="12">
        <v>1046202.7684249906</v>
      </c>
      <c r="ED78" s="12">
        <v>113050</v>
      </c>
      <c r="EE78" s="13">
        <f t="shared" si="224"/>
        <v>444462.9966329966</v>
      </c>
      <c r="EF78" s="11">
        <v>451897.00594196492</v>
      </c>
      <c r="EG78" s="12">
        <v>49742</v>
      </c>
      <c r="EH78" s="12">
        <v>54978</v>
      </c>
      <c r="EI78" s="12">
        <v>564871.25742745621</v>
      </c>
      <c r="EJ78" s="12">
        <v>52360</v>
      </c>
      <c r="EK78" s="13">
        <f t="shared" si="225"/>
        <v>234769.65267388421</v>
      </c>
      <c r="EL78" s="11">
        <v>491192.39776300534</v>
      </c>
      <c r="EM78" s="12">
        <v>67830</v>
      </c>
      <c r="EN78" s="12">
        <v>74970</v>
      </c>
      <c r="EO78" s="12">
        <v>613990.49720375671</v>
      </c>
      <c r="EP78" s="12">
        <v>71400</v>
      </c>
      <c r="EQ78" s="13">
        <f t="shared" si="226"/>
        <v>263876.57899335242</v>
      </c>
      <c r="ER78" s="11">
        <v>433821.12570428627</v>
      </c>
      <c r="ES78" s="12">
        <v>45220</v>
      </c>
      <c r="ET78" s="12">
        <v>49980</v>
      </c>
      <c r="EU78" s="12">
        <v>542276.40713035793</v>
      </c>
      <c r="EV78" s="12">
        <v>47600</v>
      </c>
      <c r="EW78" s="13">
        <f t="shared" si="227"/>
        <v>223779.50656692885</v>
      </c>
      <c r="EX78" s="11">
        <v>442674.61806559825</v>
      </c>
      <c r="EY78" s="12">
        <v>36176</v>
      </c>
      <c r="EZ78" s="12">
        <v>39984</v>
      </c>
      <c r="FA78" s="12">
        <v>553343.27258199791</v>
      </c>
      <c r="FB78" s="12">
        <v>38080</v>
      </c>
      <c r="FC78" s="13">
        <f t="shared" si="228"/>
        <v>222051.57812951924</v>
      </c>
      <c r="FD78" s="11">
        <v>881012.85762104474</v>
      </c>
      <c r="FE78" s="12">
        <v>115311</v>
      </c>
      <c r="FF78" s="12">
        <v>127449</v>
      </c>
      <c r="FG78" s="12">
        <v>1101266.0720263061</v>
      </c>
      <c r="FH78" s="12">
        <v>121380</v>
      </c>
      <c r="FI78" s="13">
        <f t="shared" si="229"/>
        <v>469283.78592947015</v>
      </c>
      <c r="FJ78" s="11">
        <v>640532.30719897384</v>
      </c>
      <c r="FK78" s="12">
        <v>58786</v>
      </c>
      <c r="FL78" s="12">
        <v>64974</v>
      </c>
      <c r="FM78" s="12">
        <v>800665.38399871741</v>
      </c>
      <c r="FN78" s="12">
        <v>61880</v>
      </c>
      <c r="FO78" s="13">
        <f t="shared" si="230"/>
        <v>325367.53823953826</v>
      </c>
      <c r="FP78" s="11">
        <v>589289.72262305603</v>
      </c>
      <c r="FQ78" s="12">
        <v>40698</v>
      </c>
      <c r="FR78" s="12">
        <v>44982</v>
      </c>
      <c r="FS78" s="12">
        <v>736612.15327881998</v>
      </c>
      <c r="FT78" s="12">
        <v>42840</v>
      </c>
      <c r="FU78" s="13">
        <f t="shared" si="231"/>
        <v>290884.37518037518</v>
      </c>
      <c r="FV78" s="11">
        <v>696230.76869453676</v>
      </c>
      <c r="FW78" s="12">
        <v>49742</v>
      </c>
      <c r="FX78" s="12">
        <v>54978</v>
      </c>
      <c r="FY78" s="12">
        <v>870288.46086817095</v>
      </c>
      <c r="FZ78" s="12">
        <v>52360</v>
      </c>
      <c r="GA78" s="13">
        <f t="shared" si="232"/>
        <v>344719.84591254155</v>
      </c>
      <c r="GB78" s="11">
        <v>748635.23515541584</v>
      </c>
      <c r="GC78" s="12">
        <v>72352</v>
      </c>
      <c r="GD78" s="12">
        <v>79968</v>
      </c>
      <c r="GE78" s="12">
        <v>935794.04394426988</v>
      </c>
      <c r="GF78" s="12">
        <v>76160</v>
      </c>
      <c r="GG78" s="13">
        <f t="shared" si="233"/>
        <v>382581.85581993713</v>
      </c>
      <c r="GH78" s="11">
        <v>601316.04349291429</v>
      </c>
      <c r="GI78" s="12">
        <v>38437</v>
      </c>
      <c r="GJ78" s="12">
        <v>42483</v>
      </c>
      <c r="GK78" s="12">
        <v>751645.05436614284</v>
      </c>
      <c r="GL78" s="12">
        <v>40460</v>
      </c>
      <c r="GM78" s="13">
        <f t="shared" si="234"/>
        <v>294868.21957181144</v>
      </c>
      <c r="GN78" s="11">
        <v>613587.79948256561</v>
      </c>
      <c r="GO78" s="12">
        <v>42959</v>
      </c>
      <c r="GP78" s="12">
        <v>47481</v>
      </c>
      <c r="GQ78" s="12">
        <v>766984.74935320695</v>
      </c>
      <c r="GR78" s="12">
        <v>45220</v>
      </c>
      <c r="GS78" s="13">
        <f t="shared" si="235"/>
        <v>303246.50976715452</v>
      </c>
    </row>
    <row r="79" spans="2:201" x14ac:dyDescent="0.25">
      <c r="B79" s="9" t="s">
        <v>143</v>
      </c>
      <c r="C79" s="10" t="s">
        <v>144</v>
      </c>
      <c r="D79" s="11">
        <v>90202</v>
      </c>
      <c r="E79" s="12">
        <v>210273</v>
      </c>
      <c r="F79" s="12">
        <v>232407</v>
      </c>
      <c r="G79" s="12">
        <v>112752.5</v>
      </c>
      <c r="H79" s="12">
        <v>221340</v>
      </c>
      <c r="I79" s="13">
        <v>247401</v>
      </c>
      <c r="J79" s="11">
        <v>90202</v>
      </c>
      <c r="K79" s="12">
        <v>223839</v>
      </c>
      <c r="L79" s="12">
        <v>247401</v>
      </c>
      <c r="M79" s="12">
        <v>112752.5</v>
      </c>
      <c r="N79" s="12">
        <v>235620</v>
      </c>
      <c r="O79" s="13">
        <v>269892</v>
      </c>
      <c r="P79" s="11">
        <v>106120</v>
      </c>
      <c r="Q79" s="12">
        <v>244188</v>
      </c>
      <c r="R79" s="12">
        <v>269892</v>
      </c>
      <c r="S79" s="12">
        <v>132650</v>
      </c>
      <c r="T79" s="12">
        <v>257040</v>
      </c>
      <c r="U79" s="13">
        <f t="shared" si="205"/>
        <v>201978</v>
      </c>
      <c r="V79" s="11">
        <v>124847.05882352943</v>
      </c>
      <c r="W79" s="12">
        <v>390022.5</v>
      </c>
      <c r="X79" s="12">
        <v>431077.5</v>
      </c>
      <c r="Y79" s="12">
        <v>156058.82352941178</v>
      </c>
      <c r="Z79" s="12">
        <v>410550</v>
      </c>
      <c r="AA79" s="13">
        <f t="shared" si="206"/>
        <v>302511.17647058825</v>
      </c>
      <c r="AB79" s="11">
        <v>98045.65217391304</v>
      </c>
      <c r="AC79" s="11">
        <v>237405</v>
      </c>
      <c r="AD79" s="11">
        <v>262395</v>
      </c>
      <c r="AE79" s="12">
        <v>122557.0652173913</v>
      </c>
      <c r="AF79" s="12">
        <v>249900</v>
      </c>
      <c r="AG79" s="13">
        <f t="shared" si="207"/>
        <v>194060.54347826089</v>
      </c>
      <c r="AH79" s="11">
        <v>200448.88888888888</v>
      </c>
      <c r="AI79" s="12">
        <v>491767.5</v>
      </c>
      <c r="AJ79" s="12">
        <v>543532.5</v>
      </c>
      <c r="AK79" s="12">
        <v>250561.11111111112</v>
      </c>
      <c r="AL79" s="12">
        <v>517650</v>
      </c>
      <c r="AM79" s="13">
        <f t="shared" si="208"/>
        <v>400792</v>
      </c>
      <c r="AN79" s="11">
        <v>115347.82608695653</v>
      </c>
      <c r="AO79" s="12">
        <v>237405</v>
      </c>
      <c r="AP79" s="12">
        <v>262395</v>
      </c>
      <c r="AQ79" s="12">
        <v>144184.78260869568</v>
      </c>
      <c r="AR79" s="12">
        <v>249900</v>
      </c>
      <c r="AS79" s="13">
        <f t="shared" si="209"/>
        <v>201846.52173913043</v>
      </c>
      <c r="AT79" s="11">
        <v>135703.32480818414</v>
      </c>
      <c r="AU79" s="12">
        <v>250971</v>
      </c>
      <c r="AV79" s="12">
        <v>277389</v>
      </c>
      <c r="AW79" s="12">
        <v>169629.15601023019</v>
      </c>
      <c r="AX79" s="12">
        <v>264180</v>
      </c>
      <c r="AY79" s="13">
        <f t="shared" si="210"/>
        <v>219574.49616368287</v>
      </c>
      <c r="AZ79" s="11">
        <v>118127.29177579883</v>
      </c>
      <c r="BA79" s="12">
        <v>220447.5</v>
      </c>
      <c r="BB79" s="12">
        <v>243652.5</v>
      </c>
      <c r="BC79" s="12">
        <v>147659.11471974856</v>
      </c>
      <c r="BD79" s="12">
        <v>232050</v>
      </c>
      <c r="BE79" s="13">
        <f t="shared" si="211"/>
        <v>192387.28129910948</v>
      </c>
      <c r="BF79" s="11">
        <v>118915.28462572838</v>
      </c>
      <c r="BG79" s="12">
        <v>264537</v>
      </c>
      <c r="BH79" s="12">
        <v>292383</v>
      </c>
      <c r="BI79" s="12">
        <v>148644.10578216048</v>
      </c>
      <c r="BJ79" s="12">
        <v>278460</v>
      </c>
      <c r="BK79" s="13">
        <f t="shared" si="212"/>
        <v>220587.87808157777</v>
      </c>
      <c r="BL79" s="11">
        <v>138472.78041651443</v>
      </c>
      <c r="BM79" s="12">
        <v>322192.5</v>
      </c>
      <c r="BN79" s="12">
        <v>356107.5</v>
      </c>
      <c r="BO79" s="12">
        <v>173090.97552064309</v>
      </c>
      <c r="BP79" s="12">
        <v>339150</v>
      </c>
      <c r="BQ79" s="13">
        <f t="shared" si="213"/>
        <v>265802.75118743151</v>
      </c>
      <c r="BR79" s="11">
        <v>103680.45977011495</v>
      </c>
      <c r="BS79" s="12">
        <v>257754</v>
      </c>
      <c r="BT79" s="12">
        <v>284886</v>
      </c>
      <c r="BU79" s="12">
        <v>129600.57471264369</v>
      </c>
      <c r="BV79" s="12">
        <v>271320</v>
      </c>
      <c r="BW79" s="13">
        <f t="shared" si="214"/>
        <v>209448.20689655174</v>
      </c>
      <c r="BX79" s="11">
        <v>110298.36145756909</v>
      </c>
      <c r="BY79" s="11">
        <v>325584</v>
      </c>
      <c r="BZ79" s="11">
        <v>359856</v>
      </c>
      <c r="CA79" s="11">
        <v>137872.95182196138</v>
      </c>
      <c r="CB79" s="12">
        <v>342720</v>
      </c>
      <c r="CC79" s="13">
        <f t="shared" si="215"/>
        <v>255266.26265590609</v>
      </c>
      <c r="CD79" s="11">
        <v>202473.62514029181</v>
      </c>
      <c r="CE79" s="12">
        <v>525682.5</v>
      </c>
      <c r="CF79" s="12">
        <v>581017.5</v>
      </c>
      <c r="CG79" s="12">
        <v>253092.03142536478</v>
      </c>
      <c r="CH79" s="12">
        <v>553350</v>
      </c>
      <c r="CI79" s="13">
        <f t="shared" si="216"/>
        <v>423123.13131313137</v>
      </c>
      <c r="CJ79" s="11">
        <v>200542.47537739834</v>
      </c>
      <c r="CK79" s="12">
        <v>400197</v>
      </c>
      <c r="CL79" s="12">
        <v>442323</v>
      </c>
      <c r="CM79" s="12">
        <v>250678.09422174795</v>
      </c>
      <c r="CN79" s="12">
        <v>421260</v>
      </c>
      <c r="CO79" s="13">
        <f t="shared" si="217"/>
        <v>343000.11391982925</v>
      </c>
      <c r="CP79" s="11">
        <v>121342.12716911058</v>
      </c>
      <c r="CQ79" s="12">
        <v>90440</v>
      </c>
      <c r="CR79" s="105">
        <v>99960</v>
      </c>
      <c r="CS79" s="12">
        <v>151677.65896138825</v>
      </c>
      <c r="CT79" s="12">
        <v>95200</v>
      </c>
      <c r="CU79" s="13">
        <f t="shared" si="218"/>
        <v>111723.95722609977</v>
      </c>
      <c r="CV79" s="11">
        <v>102502.27272727272</v>
      </c>
      <c r="CW79" s="12">
        <v>76874</v>
      </c>
      <c r="CX79" s="12">
        <v>84966</v>
      </c>
      <c r="CY79" s="12">
        <v>128127.84090909091</v>
      </c>
      <c r="CZ79" s="12">
        <v>80920</v>
      </c>
      <c r="DA79" s="13">
        <f t="shared" si="219"/>
        <v>94678.022727272735</v>
      </c>
      <c r="DB79" s="11">
        <v>101077.99193186912</v>
      </c>
      <c r="DC79" s="12">
        <v>79135</v>
      </c>
      <c r="DD79" s="12">
        <v>87465</v>
      </c>
      <c r="DE79" s="12">
        <v>126347.48991483639</v>
      </c>
      <c r="DF79" s="12">
        <v>83300</v>
      </c>
      <c r="DG79" s="13">
        <f t="shared" si="220"/>
        <v>95465.096369341103</v>
      </c>
      <c r="DH79" s="11">
        <v>112549.3484260909</v>
      </c>
      <c r="DI79" s="12">
        <v>108528</v>
      </c>
      <c r="DJ79" s="12">
        <v>119952</v>
      </c>
      <c r="DK79" s="12">
        <v>140686.68553261366</v>
      </c>
      <c r="DL79" s="12">
        <v>114240</v>
      </c>
      <c r="DM79" s="13">
        <f t="shared" si="221"/>
        <v>119191.20679174091</v>
      </c>
      <c r="DN79" s="11">
        <v>119172.94226449994</v>
      </c>
      <c r="DO79" s="12">
        <v>135660</v>
      </c>
      <c r="DP79" s="105">
        <v>149940</v>
      </c>
      <c r="DQ79" s="12">
        <v>148966.17783062492</v>
      </c>
      <c r="DR79" s="12">
        <v>142800</v>
      </c>
      <c r="DS79" s="13">
        <f t="shared" si="222"/>
        <v>139307.82401902499</v>
      </c>
      <c r="DT79" s="11">
        <v>269964.8335203891</v>
      </c>
      <c r="DU79" s="12">
        <v>260015</v>
      </c>
      <c r="DV79" s="12">
        <v>287385</v>
      </c>
      <c r="DW79" s="12">
        <v>337456.04190048634</v>
      </c>
      <c r="DX79" s="12">
        <v>273700</v>
      </c>
      <c r="DY79" s="13">
        <f t="shared" si="223"/>
        <v>285704.17508417508</v>
      </c>
      <c r="DZ79" s="11">
        <v>269964.8335203891</v>
      </c>
      <c r="EA79" s="12">
        <v>271320</v>
      </c>
      <c r="EB79" s="12">
        <v>299880</v>
      </c>
      <c r="EC79" s="12">
        <v>337456.04190048634</v>
      </c>
      <c r="ED79" s="12">
        <v>285600</v>
      </c>
      <c r="EE79" s="13">
        <f t="shared" si="224"/>
        <v>292844.17508417508</v>
      </c>
      <c r="EF79" s="11">
        <v>145760.82149106782</v>
      </c>
      <c r="EG79" s="12">
        <v>110789</v>
      </c>
      <c r="EH79" s="12">
        <v>122451</v>
      </c>
      <c r="EI79" s="12">
        <v>182201.02686383482</v>
      </c>
      <c r="EJ79" s="12">
        <v>116620</v>
      </c>
      <c r="EK79" s="13">
        <f t="shared" si="225"/>
        <v>135564.36967098052</v>
      </c>
      <c r="EL79" s="11">
        <v>158435.67553376939</v>
      </c>
      <c r="EM79" s="12">
        <v>169575</v>
      </c>
      <c r="EN79" s="12">
        <v>187425</v>
      </c>
      <c r="EO79" s="12">
        <v>198044.59441721175</v>
      </c>
      <c r="EP79" s="12">
        <v>178500</v>
      </c>
      <c r="EQ79" s="13">
        <f t="shared" si="226"/>
        <v>178396.05399019623</v>
      </c>
      <c r="ER79" s="11">
        <v>139930.3886314251</v>
      </c>
      <c r="ES79" s="12">
        <v>106267</v>
      </c>
      <c r="ET79" s="12">
        <v>117453</v>
      </c>
      <c r="EU79" s="12">
        <v>174912.9857892814</v>
      </c>
      <c r="EV79" s="12">
        <v>111860</v>
      </c>
      <c r="EW79" s="13">
        <f t="shared" si="227"/>
        <v>130084.67488414131</v>
      </c>
      <c r="EX79" s="11">
        <v>142786.11084839297</v>
      </c>
      <c r="EY79" s="12">
        <v>79135</v>
      </c>
      <c r="EZ79" s="12">
        <v>87465</v>
      </c>
      <c r="FA79" s="12">
        <v>178482.63856049124</v>
      </c>
      <c r="FB79" s="12">
        <v>83300</v>
      </c>
      <c r="FC79" s="13">
        <f t="shared" si="228"/>
        <v>114233.74988177684</v>
      </c>
      <c r="FD79" s="11">
        <v>284173.50896883063</v>
      </c>
      <c r="FE79" s="12">
        <v>293930</v>
      </c>
      <c r="FF79" s="12">
        <v>324870</v>
      </c>
      <c r="FG79" s="12">
        <v>355216.88621103828</v>
      </c>
      <c r="FH79" s="12">
        <v>309400</v>
      </c>
      <c r="FI79" s="13">
        <f t="shared" si="229"/>
        <v>313518.07903597376</v>
      </c>
      <c r="FJ79" s="11">
        <v>206605.73993907328</v>
      </c>
      <c r="FK79" s="12">
        <v>144704</v>
      </c>
      <c r="FL79" s="12">
        <v>159936</v>
      </c>
      <c r="FM79" s="12">
        <v>258257.17492384161</v>
      </c>
      <c r="FN79" s="12">
        <v>152320</v>
      </c>
      <c r="FO79" s="13">
        <f t="shared" si="230"/>
        <v>184364.58297258298</v>
      </c>
      <c r="FP79" s="11">
        <v>190077.28074394743</v>
      </c>
      <c r="FQ79" s="12">
        <v>88179</v>
      </c>
      <c r="FR79" s="12">
        <v>97461</v>
      </c>
      <c r="FS79" s="12">
        <v>237596.6009299343</v>
      </c>
      <c r="FT79" s="12">
        <v>92820</v>
      </c>
      <c r="FU79" s="13">
        <f t="shared" si="231"/>
        <v>141226.77633477637</v>
      </c>
      <c r="FV79" s="11">
        <v>224571.45645551442</v>
      </c>
      <c r="FW79" s="12">
        <v>110789</v>
      </c>
      <c r="FX79" s="12">
        <v>122451</v>
      </c>
      <c r="FY79" s="12">
        <v>280714.32056939305</v>
      </c>
      <c r="FZ79" s="12">
        <v>116620</v>
      </c>
      <c r="GA79" s="13">
        <f t="shared" si="232"/>
        <v>171029.15540498152</v>
      </c>
      <c r="GB79" s="11">
        <v>241474.68436076818</v>
      </c>
      <c r="GC79" s="12">
        <v>175227.5</v>
      </c>
      <c r="GD79" s="12">
        <v>193672.5</v>
      </c>
      <c r="GE79" s="12">
        <v>301843.35545096023</v>
      </c>
      <c r="GF79" s="12">
        <v>184450</v>
      </c>
      <c r="GG79" s="13">
        <f t="shared" si="233"/>
        <v>219333.6079623457</v>
      </c>
      <c r="GH79" s="11">
        <v>193956.40892239535</v>
      </c>
      <c r="GI79" s="12">
        <v>83657</v>
      </c>
      <c r="GJ79" s="12">
        <v>92463</v>
      </c>
      <c r="GK79" s="12">
        <v>242445.51115299421</v>
      </c>
      <c r="GL79" s="12">
        <v>88060</v>
      </c>
      <c r="GM79" s="13">
        <f t="shared" si="234"/>
        <v>140116.3840150779</v>
      </c>
      <c r="GN79" s="11">
        <v>197914.70298203605</v>
      </c>
      <c r="GO79" s="12">
        <v>92701</v>
      </c>
      <c r="GP79" s="12">
        <v>102459</v>
      </c>
      <c r="GQ79" s="12">
        <v>247393.37872754509</v>
      </c>
      <c r="GR79" s="12">
        <v>97580</v>
      </c>
      <c r="GS79" s="13">
        <f t="shared" si="235"/>
        <v>147609.61634191623</v>
      </c>
    </row>
    <row r="80" spans="2:201" x14ac:dyDescent="0.25">
      <c r="B80" s="9" t="s">
        <v>145</v>
      </c>
      <c r="C80" s="10" t="s">
        <v>146</v>
      </c>
      <c r="D80" s="11">
        <v>90202</v>
      </c>
      <c r="E80" s="12">
        <v>162792</v>
      </c>
      <c r="F80" s="12">
        <v>179928</v>
      </c>
      <c r="G80" s="12">
        <v>112752.5</v>
      </c>
      <c r="H80" s="12">
        <v>171360</v>
      </c>
      <c r="I80" s="13">
        <v>187425</v>
      </c>
      <c r="J80" s="11">
        <v>90202</v>
      </c>
      <c r="K80" s="12">
        <v>169575</v>
      </c>
      <c r="L80" s="12">
        <v>187425</v>
      </c>
      <c r="M80" s="12">
        <v>112752.5</v>
      </c>
      <c r="N80" s="12">
        <v>178500</v>
      </c>
      <c r="O80" s="13">
        <v>202419</v>
      </c>
      <c r="P80" s="11">
        <v>106120</v>
      </c>
      <c r="Q80" s="12">
        <v>183141</v>
      </c>
      <c r="R80" s="12">
        <v>202419</v>
      </c>
      <c r="S80" s="12">
        <v>132650</v>
      </c>
      <c r="T80" s="12">
        <v>192780</v>
      </c>
      <c r="U80" s="13">
        <f t="shared" si="205"/>
        <v>163422</v>
      </c>
      <c r="V80" s="11">
        <v>124847.05882352943</v>
      </c>
      <c r="W80" s="12">
        <v>254362.5</v>
      </c>
      <c r="X80" s="12">
        <v>281137.5</v>
      </c>
      <c r="Y80" s="12">
        <v>156058.82352941178</v>
      </c>
      <c r="Z80" s="12">
        <v>267750</v>
      </c>
      <c r="AA80" s="13">
        <f t="shared" si="206"/>
        <v>216831.17647058825</v>
      </c>
      <c r="AB80" s="11">
        <v>98045.65217391304</v>
      </c>
      <c r="AC80" s="11">
        <v>176358</v>
      </c>
      <c r="AD80" s="11">
        <v>194922</v>
      </c>
      <c r="AE80" s="12">
        <v>122557.0652173913</v>
      </c>
      <c r="AF80" s="12">
        <v>185640</v>
      </c>
      <c r="AG80" s="13">
        <f t="shared" si="207"/>
        <v>155504.54347826086</v>
      </c>
      <c r="AH80" s="11">
        <v>200448.88888888888</v>
      </c>
      <c r="AI80" s="12">
        <v>322192.5</v>
      </c>
      <c r="AJ80" s="12">
        <v>356107.5</v>
      </c>
      <c r="AK80" s="12">
        <v>250561.11111111112</v>
      </c>
      <c r="AL80" s="12">
        <v>339150</v>
      </c>
      <c r="AM80" s="13">
        <f t="shared" si="208"/>
        <v>293692</v>
      </c>
      <c r="AN80" s="11">
        <v>115347.82608695653</v>
      </c>
      <c r="AO80" s="12">
        <v>176358</v>
      </c>
      <c r="AP80" s="12">
        <v>194922</v>
      </c>
      <c r="AQ80" s="12">
        <v>144184.78260869568</v>
      </c>
      <c r="AR80" s="12">
        <v>185640</v>
      </c>
      <c r="AS80" s="13">
        <f t="shared" si="209"/>
        <v>163290.52173913043</v>
      </c>
      <c r="AT80" s="11">
        <v>135703.32480818414</v>
      </c>
      <c r="AU80" s="12">
        <v>186532.5</v>
      </c>
      <c r="AV80" s="12">
        <v>206167.5</v>
      </c>
      <c r="AW80" s="12">
        <v>169629.15601023019</v>
      </c>
      <c r="AX80" s="12">
        <v>196350</v>
      </c>
      <c r="AY80" s="13">
        <f t="shared" si="210"/>
        <v>178876.49616368287</v>
      </c>
      <c r="AZ80" s="11">
        <v>118127.29177579883</v>
      </c>
      <c r="BA80" s="12">
        <v>162792</v>
      </c>
      <c r="BB80" s="12">
        <v>179928</v>
      </c>
      <c r="BC80" s="12">
        <v>147659.11471974856</v>
      </c>
      <c r="BD80" s="12">
        <v>171360</v>
      </c>
      <c r="BE80" s="13">
        <f t="shared" si="211"/>
        <v>155973.28129910948</v>
      </c>
      <c r="BF80" s="11">
        <v>118915.28462572838</v>
      </c>
      <c r="BG80" s="12">
        <v>196707</v>
      </c>
      <c r="BH80" s="12">
        <v>217413</v>
      </c>
      <c r="BI80" s="12">
        <v>148644.10578216048</v>
      </c>
      <c r="BJ80" s="12">
        <v>207060</v>
      </c>
      <c r="BK80" s="13">
        <f t="shared" si="212"/>
        <v>177747.87808157777</v>
      </c>
      <c r="BL80" s="11">
        <v>138472.78041651443</v>
      </c>
      <c r="BM80" s="12">
        <v>220447.5</v>
      </c>
      <c r="BN80" s="12">
        <v>243652.5</v>
      </c>
      <c r="BO80" s="12">
        <v>173090.97552064309</v>
      </c>
      <c r="BP80" s="12">
        <v>232050</v>
      </c>
      <c r="BQ80" s="13">
        <f t="shared" si="213"/>
        <v>201542.75118743151</v>
      </c>
      <c r="BR80" s="11">
        <v>103680.45977011495</v>
      </c>
      <c r="BS80" s="12">
        <v>189924</v>
      </c>
      <c r="BT80" s="12">
        <v>209916</v>
      </c>
      <c r="BU80" s="12">
        <v>129600.57471264369</v>
      </c>
      <c r="BV80" s="12">
        <v>199920</v>
      </c>
      <c r="BW80" s="13">
        <f t="shared" si="214"/>
        <v>166608.20689655174</v>
      </c>
      <c r="BX80" s="11">
        <v>110298.36145756909</v>
      </c>
      <c r="BY80" s="11">
        <v>223839</v>
      </c>
      <c r="BZ80" s="11">
        <v>247401</v>
      </c>
      <c r="CA80" s="11">
        <v>137872.95182196138</v>
      </c>
      <c r="CB80" s="12">
        <v>235620</v>
      </c>
      <c r="CC80" s="13">
        <f t="shared" si="215"/>
        <v>191006.26265590609</v>
      </c>
      <c r="CD80" s="11">
        <v>202473.62514029181</v>
      </c>
      <c r="CE80" s="12">
        <v>345933</v>
      </c>
      <c r="CF80" s="12">
        <v>382347</v>
      </c>
      <c r="CG80" s="12">
        <v>253092.03142536478</v>
      </c>
      <c r="CH80" s="12">
        <v>364140</v>
      </c>
      <c r="CI80" s="13">
        <f t="shared" si="216"/>
        <v>309597.13131313131</v>
      </c>
      <c r="CJ80" s="11">
        <v>200542.47537739834</v>
      </c>
      <c r="CK80" s="12">
        <v>264537</v>
      </c>
      <c r="CL80" s="12">
        <v>292383</v>
      </c>
      <c r="CM80" s="12">
        <v>250678.09422174795</v>
      </c>
      <c r="CN80" s="12">
        <v>278460</v>
      </c>
      <c r="CO80" s="13">
        <f t="shared" si="217"/>
        <v>257320.11391982925</v>
      </c>
      <c r="CP80" s="11">
        <v>121342.12716911058</v>
      </c>
      <c r="CQ80" s="12">
        <v>65569</v>
      </c>
      <c r="CR80" s="105">
        <v>72471</v>
      </c>
      <c r="CS80" s="12">
        <v>151677.65896138825</v>
      </c>
      <c r="CT80" s="12">
        <v>69020</v>
      </c>
      <c r="CU80" s="13">
        <f t="shared" si="218"/>
        <v>96015.957226099767</v>
      </c>
      <c r="CV80" s="11">
        <v>102502.27272727272</v>
      </c>
      <c r="CW80" s="12">
        <v>58786</v>
      </c>
      <c r="CX80" s="12">
        <v>64974</v>
      </c>
      <c r="CY80" s="12">
        <v>128127.84090909091</v>
      </c>
      <c r="CZ80" s="12">
        <v>61880</v>
      </c>
      <c r="DA80" s="13">
        <f t="shared" si="219"/>
        <v>83254.022727272735</v>
      </c>
      <c r="DB80" s="11">
        <v>101077.99193186912</v>
      </c>
      <c r="DC80" s="12">
        <v>61047</v>
      </c>
      <c r="DD80" s="12">
        <v>67473</v>
      </c>
      <c r="DE80" s="12">
        <v>126347.48991483639</v>
      </c>
      <c r="DF80" s="12">
        <v>64260</v>
      </c>
      <c r="DG80" s="13">
        <f t="shared" si="220"/>
        <v>84041.096369341103</v>
      </c>
      <c r="DH80" s="11">
        <v>112549.3484260909</v>
      </c>
      <c r="DI80" s="12">
        <v>74613</v>
      </c>
      <c r="DJ80" s="12">
        <v>82467</v>
      </c>
      <c r="DK80" s="12">
        <v>140686.68553261366</v>
      </c>
      <c r="DL80" s="12">
        <v>78540</v>
      </c>
      <c r="DM80" s="13">
        <f t="shared" si="221"/>
        <v>97771.206791740915</v>
      </c>
      <c r="DN80" s="11">
        <v>119172.94226449994</v>
      </c>
      <c r="DO80" s="12">
        <v>90440</v>
      </c>
      <c r="DP80" s="105">
        <v>99960</v>
      </c>
      <c r="DQ80" s="12">
        <v>148966.17783062492</v>
      </c>
      <c r="DR80" s="12">
        <v>95200</v>
      </c>
      <c r="DS80" s="13">
        <f t="shared" si="222"/>
        <v>110747.82401902499</v>
      </c>
      <c r="DT80" s="11">
        <v>269964.8335203891</v>
      </c>
      <c r="DU80" s="12">
        <v>169575</v>
      </c>
      <c r="DV80" s="12">
        <v>187425</v>
      </c>
      <c r="DW80" s="12">
        <v>337456.04190048634</v>
      </c>
      <c r="DX80" s="12">
        <v>178500</v>
      </c>
      <c r="DY80" s="13">
        <f t="shared" si="223"/>
        <v>228584.17508417508</v>
      </c>
      <c r="DZ80" s="11">
        <v>269964.8335203891</v>
      </c>
      <c r="EA80" s="12">
        <v>175227.5</v>
      </c>
      <c r="EB80" s="12">
        <v>193672.5</v>
      </c>
      <c r="EC80" s="12">
        <v>337456.04190048634</v>
      </c>
      <c r="ED80" s="12">
        <v>184450</v>
      </c>
      <c r="EE80" s="13">
        <f t="shared" si="224"/>
        <v>232154.17508417508</v>
      </c>
      <c r="EF80" s="11">
        <v>145760.82149106782</v>
      </c>
      <c r="EG80" s="12">
        <v>76874</v>
      </c>
      <c r="EH80" s="12">
        <v>84966</v>
      </c>
      <c r="EI80" s="12">
        <v>182201.02686383482</v>
      </c>
      <c r="EJ80" s="12">
        <v>80920</v>
      </c>
      <c r="EK80" s="13">
        <f t="shared" si="225"/>
        <v>114144.36967098052</v>
      </c>
      <c r="EL80" s="11">
        <v>158435.67553376939</v>
      </c>
      <c r="EM80" s="12">
        <v>110789</v>
      </c>
      <c r="EN80" s="12">
        <v>122451</v>
      </c>
      <c r="EO80" s="12">
        <v>198044.59441721175</v>
      </c>
      <c r="EP80" s="12">
        <v>116620</v>
      </c>
      <c r="EQ80" s="13">
        <f t="shared" si="226"/>
        <v>141268.05399019623</v>
      </c>
      <c r="ER80" s="11">
        <v>139930.3886314251</v>
      </c>
      <c r="ES80" s="12">
        <v>73482.5</v>
      </c>
      <c r="ET80" s="12">
        <v>81217.5</v>
      </c>
      <c r="EU80" s="12">
        <v>174912.9857892814</v>
      </c>
      <c r="EV80" s="12">
        <v>77350</v>
      </c>
      <c r="EW80" s="13">
        <f t="shared" si="227"/>
        <v>109378.67488414131</v>
      </c>
      <c r="EX80" s="11">
        <v>142786.11084839297</v>
      </c>
      <c r="EY80" s="12">
        <v>58786</v>
      </c>
      <c r="EZ80" s="12">
        <v>64974</v>
      </c>
      <c r="FA80" s="12">
        <v>178482.63856049124</v>
      </c>
      <c r="FB80" s="12">
        <v>61880</v>
      </c>
      <c r="FC80" s="13">
        <f t="shared" si="228"/>
        <v>101381.74988177684</v>
      </c>
      <c r="FD80" s="11">
        <v>284173.50896883063</v>
      </c>
      <c r="FE80" s="12">
        <v>186532.5</v>
      </c>
      <c r="FF80" s="12">
        <v>206167.5</v>
      </c>
      <c r="FG80" s="12">
        <v>355216.88621103828</v>
      </c>
      <c r="FH80" s="12">
        <v>196350</v>
      </c>
      <c r="FI80" s="13">
        <f t="shared" si="229"/>
        <v>245688.07903597379</v>
      </c>
      <c r="FJ80" s="11">
        <v>206605.73993907328</v>
      </c>
      <c r="FK80" s="12">
        <v>94962</v>
      </c>
      <c r="FL80" s="12">
        <v>104958</v>
      </c>
      <c r="FM80" s="12">
        <v>258257.17492384161</v>
      </c>
      <c r="FN80" s="12">
        <v>99960</v>
      </c>
      <c r="FO80" s="13">
        <f t="shared" si="230"/>
        <v>152948.58297258298</v>
      </c>
      <c r="FP80" s="11">
        <v>190077.28074394743</v>
      </c>
      <c r="FQ80" s="12">
        <v>65569</v>
      </c>
      <c r="FR80" s="12">
        <v>72471</v>
      </c>
      <c r="FS80" s="12">
        <v>237596.6009299343</v>
      </c>
      <c r="FT80" s="12">
        <v>69020</v>
      </c>
      <c r="FU80" s="13">
        <f t="shared" si="231"/>
        <v>126946.77633477635</v>
      </c>
      <c r="FV80" s="11">
        <v>224571.45645551442</v>
      </c>
      <c r="FW80" s="12">
        <v>76874</v>
      </c>
      <c r="FX80" s="12">
        <v>84966</v>
      </c>
      <c r="FY80" s="12">
        <v>280714.32056939305</v>
      </c>
      <c r="FZ80" s="12">
        <v>80920</v>
      </c>
      <c r="GA80" s="13">
        <f t="shared" si="232"/>
        <v>149609.15540498152</v>
      </c>
      <c r="GB80" s="11">
        <v>241474.68436076818</v>
      </c>
      <c r="GC80" s="12">
        <v>115311</v>
      </c>
      <c r="GD80" s="12">
        <v>127449</v>
      </c>
      <c r="GE80" s="12">
        <v>301843.35545096023</v>
      </c>
      <c r="GF80" s="12">
        <v>121380</v>
      </c>
      <c r="GG80" s="13">
        <f t="shared" si="233"/>
        <v>181491.60796234568</v>
      </c>
      <c r="GH80" s="11">
        <v>193956.40892239535</v>
      </c>
      <c r="GI80" s="12">
        <v>62177.5</v>
      </c>
      <c r="GJ80" s="12">
        <v>68722.5</v>
      </c>
      <c r="GK80" s="12">
        <v>242445.51115299421</v>
      </c>
      <c r="GL80" s="12">
        <v>65450</v>
      </c>
      <c r="GM80" s="13">
        <f t="shared" si="234"/>
        <v>126550.38401507791</v>
      </c>
      <c r="GN80" s="11">
        <v>197914.70298203605</v>
      </c>
      <c r="GO80" s="12">
        <v>67830</v>
      </c>
      <c r="GP80" s="12">
        <v>74970</v>
      </c>
      <c r="GQ80" s="12">
        <v>247393.37872754509</v>
      </c>
      <c r="GR80" s="12">
        <v>71400</v>
      </c>
      <c r="GS80" s="13">
        <f t="shared" si="235"/>
        <v>131901.61634191623</v>
      </c>
    </row>
    <row r="81" spans="2:201" x14ac:dyDescent="0.25">
      <c r="B81" s="9" t="s">
        <v>147</v>
      </c>
      <c r="C81" s="10" t="s">
        <v>148</v>
      </c>
      <c r="D81" s="11">
        <v>212968.35</v>
      </c>
      <c r="E81" s="12">
        <v>156009</v>
      </c>
      <c r="F81" s="12">
        <v>172431</v>
      </c>
      <c r="G81" s="12">
        <v>266210.4375</v>
      </c>
      <c r="H81" s="12">
        <v>164220</v>
      </c>
      <c r="I81" s="13">
        <v>179928</v>
      </c>
      <c r="J81" s="11">
        <v>212968.35</v>
      </c>
      <c r="K81" s="12">
        <v>162792</v>
      </c>
      <c r="L81" s="12">
        <v>179928</v>
      </c>
      <c r="M81" s="12">
        <v>266210.4375</v>
      </c>
      <c r="N81" s="12">
        <v>171360</v>
      </c>
      <c r="O81" s="13">
        <v>202419</v>
      </c>
      <c r="P81" s="11">
        <v>250551.00000000003</v>
      </c>
      <c r="Q81" s="12">
        <v>183141</v>
      </c>
      <c r="R81" s="12">
        <v>202419</v>
      </c>
      <c r="S81" s="12">
        <v>313188.75</v>
      </c>
      <c r="T81" s="12">
        <v>192780</v>
      </c>
      <c r="U81" s="13">
        <f t="shared" si="205"/>
        <v>228415.95</v>
      </c>
      <c r="V81" s="11">
        <v>294765.8823529412</v>
      </c>
      <c r="W81" s="12">
        <v>291669</v>
      </c>
      <c r="X81" s="12">
        <v>322371</v>
      </c>
      <c r="Y81" s="12">
        <v>368457.35294117645</v>
      </c>
      <c r="Z81" s="12">
        <v>307020</v>
      </c>
      <c r="AA81" s="13">
        <f t="shared" si="206"/>
        <v>316856.6470588235</v>
      </c>
      <c r="AB81" s="11">
        <v>231487.33695652173</v>
      </c>
      <c r="AC81" s="11">
        <v>169575</v>
      </c>
      <c r="AD81" s="11">
        <v>187425</v>
      </c>
      <c r="AE81" s="12">
        <v>289359.17119565216</v>
      </c>
      <c r="AF81" s="12">
        <v>178500</v>
      </c>
      <c r="AG81" s="13">
        <f t="shared" si="207"/>
        <v>211269.30163043475</v>
      </c>
      <c r="AH81" s="11">
        <v>473263</v>
      </c>
      <c r="AI81" s="12">
        <v>525682.5</v>
      </c>
      <c r="AJ81" s="12">
        <v>581017.5</v>
      </c>
      <c r="AK81" s="12">
        <v>591578.75</v>
      </c>
      <c r="AL81" s="12">
        <v>553350</v>
      </c>
      <c r="AM81" s="13">
        <f t="shared" si="208"/>
        <v>544978.35</v>
      </c>
      <c r="AN81" s="11">
        <v>272338.04347826086</v>
      </c>
      <c r="AO81" s="12">
        <v>176358</v>
      </c>
      <c r="AP81" s="12">
        <v>194922</v>
      </c>
      <c r="AQ81" s="12">
        <v>340422.55434782605</v>
      </c>
      <c r="AR81" s="12">
        <v>185640</v>
      </c>
      <c r="AS81" s="13">
        <f t="shared" si="209"/>
        <v>233936.11956521738</v>
      </c>
      <c r="AT81" s="11">
        <v>320397.69820971863</v>
      </c>
      <c r="AU81" s="12">
        <v>189924</v>
      </c>
      <c r="AV81" s="12">
        <v>209916</v>
      </c>
      <c r="AW81" s="12">
        <v>400497.12276214838</v>
      </c>
      <c r="AX81" s="12">
        <v>199920</v>
      </c>
      <c r="AY81" s="13">
        <f t="shared" si="210"/>
        <v>264130.9641943734</v>
      </c>
      <c r="AZ81" s="11">
        <v>278900.4059717129</v>
      </c>
      <c r="BA81" s="12">
        <v>162792</v>
      </c>
      <c r="BB81" s="12">
        <v>179928</v>
      </c>
      <c r="BC81" s="12">
        <v>348625.50746464124</v>
      </c>
      <c r="BD81" s="12">
        <v>171360</v>
      </c>
      <c r="BE81" s="13">
        <f t="shared" si="211"/>
        <v>228321.18268727083</v>
      </c>
      <c r="BF81" s="11">
        <v>280760.86956521741</v>
      </c>
      <c r="BG81" s="12">
        <v>203490</v>
      </c>
      <c r="BH81" s="12">
        <v>224910</v>
      </c>
      <c r="BI81" s="12">
        <v>350951.08695652173</v>
      </c>
      <c r="BJ81" s="12">
        <v>214200</v>
      </c>
      <c r="BK81" s="13">
        <f t="shared" si="212"/>
        <v>254862.39130434784</v>
      </c>
      <c r="BL81" s="11">
        <v>326936.42674461089</v>
      </c>
      <c r="BM81" s="12">
        <v>288277.5</v>
      </c>
      <c r="BN81" s="12">
        <v>318622.5</v>
      </c>
      <c r="BO81" s="12">
        <v>408670.53343076364</v>
      </c>
      <c r="BP81" s="12">
        <v>303450</v>
      </c>
      <c r="BQ81" s="13">
        <f t="shared" si="213"/>
        <v>329191.39203507488</v>
      </c>
      <c r="BR81" s="11">
        <v>244791.20689655174</v>
      </c>
      <c r="BS81" s="12">
        <v>196707</v>
      </c>
      <c r="BT81" s="12">
        <v>217413</v>
      </c>
      <c r="BU81" s="12">
        <v>305989.00862068962</v>
      </c>
      <c r="BV81" s="12">
        <v>207060</v>
      </c>
      <c r="BW81" s="13">
        <f t="shared" si="214"/>
        <v>234392.04310344829</v>
      </c>
      <c r="BX81" s="11">
        <v>260416.17754952313</v>
      </c>
      <c r="BY81" s="11">
        <v>291669</v>
      </c>
      <c r="BZ81" s="11">
        <v>322371</v>
      </c>
      <c r="CA81" s="11">
        <v>325520.22193690389</v>
      </c>
      <c r="CB81" s="12">
        <v>307020</v>
      </c>
      <c r="CC81" s="13">
        <f t="shared" si="215"/>
        <v>301399.27989728539</v>
      </c>
      <c r="CD81" s="11">
        <v>478043.43434343435</v>
      </c>
      <c r="CE81" s="12">
        <v>559597.5</v>
      </c>
      <c r="CF81" s="12">
        <v>618502.5</v>
      </c>
      <c r="CG81" s="12">
        <v>597554.29292929301</v>
      </c>
      <c r="CH81" s="12">
        <v>589050</v>
      </c>
      <c r="CI81" s="13">
        <f t="shared" si="216"/>
        <v>568549.54545454553</v>
      </c>
      <c r="CJ81" s="11">
        <v>473483.95918095112</v>
      </c>
      <c r="CK81" s="12">
        <v>390022.5</v>
      </c>
      <c r="CL81" s="12">
        <v>431077.5</v>
      </c>
      <c r="CM81" s="12">
        <v>591854.9489761889</v>
      </c>
      <c r="CN81" s="12">
        <v>410550</v>
      </c>
      <c r="CO81" s="13">
        <f t="shared" si="217"/>
        <v>459397.78163142799</v>
      </c>
      <c r="CP81" s="11">
        <v>286490.6832298137</v>
      </c>
      <c r="CQ81" s="12">
        <v>70091</v>
      </c>
      <c r="CR81" s="105">
        <v>77469</v>
      </c>
      <c r="CS81" s="12">
        <v>358113.3540372671</v>
      </c>
      <c r="CT81" s="12">
        <v>73780</v>
      </c>
      <c r="CU81" s="13">
        <f t="shared" si="218"/>
        <v>173188.80745341614</v>
      </c>
      <c r="CV81" s="11">
        <v>242009.48863636365</v>
      </c>
      <c r="CW81" s="12">
        <v>56525</v>
      </c>
      <c r="CX81" s="12">
        <v>62475</v>
      </c>
      <c r="CY81" s="12">
        <v>302511.86079545459</v>
      </c>
      <c r="CZ81" s="12">
        <v>59500</v>
      </c>
      <c r="DA81" s="13">
        <f t="shared" si="219"/>
        <v>144604.26988636365</v>
      </c>
      <c r="DB81" s="11">
        <v>238646.73913043475</v>
      </c>
      <c r="DC81" s="12">
        <v>61047</v>
      </c>
      <c r="DD81" s="12">
        <v>67473</v>
      </c>
      <c r="DE81" s="12">
        <v>298308.42391304352</v>
      </c>
      <c r="DF81" s="12">
        <v>64260</v>
      </c>
      <c r="DG81" s="13">
        <f t="shared" si="220"/>
        <v>145947.03260869565</v>
      </c>
      <c r="DH81" s="11">
        <v>265730.79341788072</v>
      </c>
      <c r="DI81" s="12">
        <v>97223</v>
      </c>
      <c r="DJ81" s="12">
        <v>107457</v>
      </c>
      <c r="DK81" s="12">
        <v>332163.49177235097</v>
      </c>
      <c r="DL81" s="12">
        <v>102340</v>
      </c>
      <c r="DM81" s="13">
        <f t="shared" si="221"/>
        <v>180982.85703804632</v>
      </c>
      <c r="DN81" s="11">
        <v>281369.20332936983</v>
      </c>
      <c r="DO81" s="12">
        <v>133399</v>
      </c>
      <c r="DP81" s="105">
        <v>147441</v>
      </c>
      <c r="DQ81" s="12">
        <v>351711.50416171225</v>
      </c>
      <c r="DR81" s="12">
        <v>140420</v>
      </c>
      <c r="DS81" s="13">
        <f t="shared" si="222"/>
        <v>210868.14149821643</v>
      </c>
      <c r="DT81" s="11">
        <v>637391.24579124583</v>
      </c>
      <c r="DU81" s="12">
        <v>271320</v>
      </c>
      <c r="DV81" s="12">
        <v>299880</v>
      </c>
      <c r="DW81" s="12">
        <v>796739.05723905726</v>
      </c>
      <c r="DX81" s="12">
        <v>285600</v>
      </c>
      <c r="DY81" s="13">
        <f t="shared" si="223"/>
        <v>458186.06060606055</v>
      </c>
      <c r="DZ81" s="11">
        <v>637391.24579124583</v>
      </c>
      <c r="EA81" s="12">
        <v>282625</v>
      </c>
      <c r="EB81" s="12">
        <v>312375</v>
      </c>
      <c r="EC81" s="12">
        <v>796739.05723905726</v>
      </c>
      <c r="ED81" s="12">
        <v>297500</v>
      </c>
      <c r="EE81" s="13">
        <f t="shared" si="224"/>
        <v>465326.06060606055</v>
      </c>
      <c r="EF81" s="11">
        <v>344143.60709959042</v>
      </c>
      <c r="EG81" s="12">
        <v>104006</v>
      </c>
      <c r="EH81" s="12">
        <v>114954</v>
      </c>
      <c r="EI81" s="12">
        <v>430179.50887448806</v>
      </c>
      <c r="EJ81" s="12">
        <v>109480</v>
      </c>
      <c r="EK81" s="13">
        <f t="shared" si="225"/>
        <v>220552.62319481568</v>
      </c>
      <c r="EL81" s="11">
        <v>374069.13815172866</v>
      </c>
      <c r="EM81" s="12">
        <v>180880</v>
      </c>
      <c r="EN81" s="12">
        <v>199920</v>
      </c>
      <c r="EO81" s="12">
        <v>467586.42268966092</v>
      </c>
      <c r="EP81" s="12">
        <v>190400</v>
      </c>
      <c r="EQ81" s="13">
        <f t="shared" si="226"/>
        <v>282571.1121682779</v>
      </c>
      <c r="ER81" s="11">
        <v>330377.86281560676</v>
      </c>
      <c r="ES81" s="12">
        <v>96092.5</v>
      </c>
      <c r="ET81" s="12">
        <v>106207.5</v>
      </c>
      <c r="EU81" s="12">
        <v>412972.32851950853</v>
      </c>
      <c r="EV81" s="12">
        <v>101150</v>
      </c>
      <c r="EW81" s="13">
        <f t="shared" si="227"/>
        <v>209360.03826702308</v>
      </c>
      <c r="EX81" s="11">
        <v>337120.26817919058</v>
      </c>
      <c r="EY81" s="12">
        <v>63308</v>
      </c>
      <c r="EZ81" s="12">
        <v>69972</v>
      </c>
      <c r="FA81" s="12">
        <v>421400.33522398834</v>
      </c>
      <c r="FB81" s="12">
        <v>66640</v>
      </c>
      <c r="FC81" s="13">
        <f t="shared" si="228"/>
        <v>191688.12068063579</v>
      </c>
      <c r="FD81" s="11">
        <v>670938.15346446936</v>
      </c>
      <c r="FE81" s="12">
        <v>316540</v>
      </c>
      <c r="FF81" s="12">
        <v>349860</v>
      </c>
      <c r="FG81" s="12">
        <v>838672.69183058664</v>
      </c>
      <c r="FH81" s="12">
        <v>333200</v>
      </c>
      <c r="FI81" s="13">
        <f t="shared" si="229"/>
        <v>501842.16905901115</v>
      </c>
      <c r="FJ81" s="11">
        <v>487799.42279942287</v>
      </c>
      <c r="FK81" s="12">
        <v>144704</v>
      </c>
      <c r="FL81" s="12">
        <v>159936</v>
      </c>
      <c r="FM81" s="12">
        <v>609749.27849927859</v>
      </c>
      <c r="FN81" s="12">
        <v>152320</v>
      </c>
      <c r="FO81" s="13">
        <f t="shared" si="230"/>
        <v>310901.74025974033</v>
      </c>
      <c r="FP81" s="11">
        <v>448775.46897546906</v>
      </c>
      <c r="FQ81" s="12">
        <v>70091</v>
      </c>
      <c r="FR81" s="12">
        <v>77469</v>
      </c>
      <c r="FS81" s="12">
        <v>560969.33621933626</v>
      </c>
      <c r="FT81" s="12">
        <v>73780</v>
      </c>
      <c r="FU81" s="13">
        <f t="shared" si="231"/>
        <v>246216.96103896108</v>
      </c>
      <c r="FV81" s="11">
        <v>530216.76391241618</v>
      </c>
      <c r="FW81" s="12">
        <v>104006</v>
      </c>
      <c r="FX81" s="12">
        <v>114954</v>
      </c>
      <c r="FY81" s="12">
        <v>662770.9548905202</v>
      </c>
      <c r="FZ81" s="12">
        <v>109480</v>
      </c>
      <c r="GA81" s="13">
        <f t="shared" si="232"/>
        <v>304285.54376058729</v>
      </c>
      <c r="GB81" s="11">
        <v>570125.55259399582</v>
      </c>
      <c r="GC81" s="12">
        <v>186532.5</v>
      </c>
      <c r="GD81" s="12">
        <v>206167.5</v>
      </c>
      <c r="GE81" s="12">
        <v>712656.94074249477</v>
      </c>
      <c r="GF81" s="12">
        <v>196350</v>
      </c>
      <c r="GG81" s="13">
        <f t="shared" si="233"/>
        <v>374366.49866729812</v>
      </c>
      <c r="GH81" s="11">
        <v>457934.15201578481</v>
      </c>
      <c r="GI81" s="12">
        <v>63308</v>
      </c>
      <c r="GJ81" s="12">
        <v>69972</v>
      </c>
      <c r="GK81" s="12">
        <v>572417.69001973094</v>
      </c>
      <c r="GL81" s="12">
        <v>66640</v>
      </c>
      <c r="GM81" s="13">
        <f t="shared" si="234"/>
        <v>246054.36840710315</v>
      </c>
      <c r="GN81" s="11">
        <v>467279.74695488246</v>
      </c>
      <c r="GO81" s="12">
        <v>73482.5</v>
      </c>
      <c r="GP81" s="12">
        <v>81217.5</v>
      </c>
      <c r="GQ81" s="12">
        <v>584099.68369360303</v>
      </c>
      <c r="GR81" s="12">
        <v>77350</v>
      </c>
      <c r="GS81" s="13">
        <f t="shared" si="235"/>
        <v>256685.88612969714</v>
      </c>
    </row>
    <row r="82" spans="2:201" x14ac:dyDescent="0.25">
      <c r="B82" s="9" t="s">
        <v>149</v>
      </c>
      <c r="C82" s="10" t="s">
        <v>150</v>
      </c>
      <c r="D82" s="11">
        <v>38252.550000000003</v>
      </c>
      <c r="E82" s="12">
        <v>50872.5</v>
      </c>
      <c r="F82" s="12">
        <v>56227.5</v>
      </c>
      <c r="G82" s="12">
        <v>47815.6875</v>
      </c>
      <c r="H82" s="12">
        <v>53550</v>
      </c>
      <c r="I82" s="13">
        <v>59976</v>
      </c>
      <c r="J82" s="11">
        <v>38252.550000000003</v>
      </c>
      <c r="K82" s="12">
        <v>54264</v>
      </c>
      <c r="L82" s="12">
        <v>59976</v>
      </c>
      <c r="M82" s="12">
        <v>47815.6875</v>
      </c>
      <c r="N82" s="12">
        <v>57120</v>
      </c>
      <c r="O82" s="13">
        <v>67473</v>
      </c>
      <c r="P82" s="11">
        <v>45003</v>
      </c>
      <c r="Q82" s="12">
        <v>61047</v>
      </c>
      <c r="R82" s="12">
        <v>67473</v>
      </c>
      <c r="S82" s="12">
        <v>56253.75</v>
      </c>
      <c r="T82" s="12">
        <v>64260</v>
      </c>
      <c r="U82" s="13">
        <f t="shared" si="205"/>
        <v>58807.35</v>
      </c>
      <c r="V82" s="11">
        <v>52944.705882352951</v>
      </c>
      <c r="W82" s="12">
        <v>88179</v>
      </c>
      <c r="X82" s="12">
        <v>97461</v>
      </c>
      <c r="Y82" s="12">
        <v>66180.882352941175</v>
      </c>
      <c r="Z82" s="12">
        <v>92820</v>
      </c>
      <c r="AA82" s="13">
        <f t="shared" si="206"/>
        <v>79517.117647058825</v>
      </c>
      <c r="AB82" s="11">
        <v>41578.858695652169</v>
      </c>
      <c r="AC82" s="11">
        <v>54264</v>
      </c>
      <c r="AD82" s="11">
        <v>59976</v>
      </c>
      <c r="AE82" s="12">
        <v>51973.573369565216</v>
      </c>
      <c r="AF82" s="12">
        <v>57120</v>
      </c>
      <c r="AG82" s="13">
        <f t="shared" si="207"/>
        <v>52982.48641304348</v>
      </c>
      <c r="AH82" s="11">
        <v>85005.666666666657</v>
      </c>
      <c r="AI82" s="12">
        <v>108528</v>
      </c>
      <c r="AJ82" s="12">
        <v>119952</v>
      </c>
      <c r="AK82" s="12">
        <v>106257.08333333334</v>
      </c>
      <c r="AL82" s="12">
        <v>114240</v>
      </c>
      <c r="AM82" s="13">
        <f t="shared" si="208"/>
        <v>106796.55</v>
      </c>
      <c r="AN82" s="11">
        <v>48916.304347826081</v>
      </c>
      <c r="AO82" s="12">
        <v>61047</v>
      </c>
      <c r="AP82" s="12">
        <v>67473</v>
      </c>
      <c r="AQ82" s="12">
        <v>61145.380434782608</v>
      </c>
      <c r="AR82" s="12">
        <v>64260</v>
      </c>
      <c r="AS82" s="13">
        <f t="shared" si="209"/>
        <v>60568.336956521744</v>
      </c>
      <c r="AT82" s="11">
        <v>57548.593350383628</v>
      </c>
      <c r="AU82" s="12">
        <v>64438.5</v>
      </c>
      <c r="AV82" s="12">
        <v>71221.5</v>
      </c>
      <c r="AW82" s="12">
        <v>71935.741687979535</v>
      </c>
      <c r="AX82" s="12">
        <v>67830</v>
      </c>
      <c r="AY82" s="13">
        <f t="shared" si="210"/>
        <v>66594.867007672641</v>
      </c>
      <c r="AZ82" s="11">
        <v>50095.010476689364</v>
      </c>
      <c r="BA82" s="12">
        <v>54264</v>
      </c>
      <c r="BB82" s="12">
        <v>59976</v>
      </c>
      <c r="BC82" s="12">
        <v>62618.763095861701</v>
      </c>
      <c r="BD82" s="12">
        <v>57120</v>
      </c>
      <c r="BE82" s="13">
        <f t="shared" si="211"/>
        <v>56814.754714510214</v>
      </c>
      <c r="BF82" s="11">
        <v>50429.179740026892</v>
      </c>
      <c r="BG82" s="12">
        <v>67830</v>
      </c>
      <c r="BH82" s="12">
        <v>74970</v>
      </c>
      <c r="BI82" s="12">
        <v>63036.47467503362</v>
      </c>
      <c r="BJ82" s="12">
        <v>71400</v>
      </c>
      <c r="BK82" s="13">
        <f t="shared" si="212"/>
        <v>65533.130883012105</v>
      </c>
      <c r="BL82" s="11">
        <v>58723.054439166968</v>
      </c>
      <c r="BM82" s="12">
        <v>74613</v>
      </c>
      <c r="BN82" s="12">
        <v>82467</v>
      </c>
      <c r="BO82" s="12">
        <v>73403.81804895871</v>
      </c>
      <c r="BP82" s="12">
        <v>78540</v>
      </c>
      <c r="BQ82" s="13">
        <f t="shared" si="213"/>
        <v>73549.374497625133</v>
      </c>
      <c r="BR82" s="11">
        <v>43968.448275862065</v>
      </c>
      <c r="BS82" s="12">
        <v>64438.5</v>
      </c>
      <c r="BT82" s="12">
        <v>71221.5</v>
      </c>
      <c r="BU82" s="12">
        <v>54960.560344827594</v>
      </c>
      <c r="BV82" s="12">
        <v>67830</v>
      </c>
      <c r="BW82" s="13">
        <f t="shared" si="214"/>
        <v>60483.801724137928</v>
      </c>
      <c r="BX82" s="11">
        <v>46774.944974321348</v>
      </c>
      <c r="BY82" s="11">
        <v>74613</v>
      </c>
      <c r="BZ82" s="11">
        <v>82467</v>
      </c>
      <c r="CA82" s="11">
        <v>58468.6812179017</v>
      </c>
      <c r="CB82" s="12">
        <v>78540</v>
      </c>
      <c r="CC82" s="13">
        <f t="shared" si="215"/>
        <v>68172.725238444604</v>
      </c>
      <c r="CD82" s="11">
        <v>85864.309764309757</v>
      </c>
      <c r="CE82" s="12">
        <v>115311</v>
      </c>
      <c r="CF82" s="12">
        <v>127449</v>
      </c>
      <c r="CG82" s="12">
        <v>107330.38720538722</v>
      </c>
      <c r="CH82" s="12">
        <v>121380</v>
      </c>
      <c r="CI82" s="13">
        <f t="shared" si="216"/>
        <v>111466.93939393941</v>
      </c>
      <c r="CJ82" s="11">
        <v>85045.354498766086</v>
      </c>
      <c r="CK82" s="12">
        <v>88179</v>
      </c>
      <c r="CL82" s="12">
        <v>97461</v>
      </c>
      <c r="CM82" s="12">
        <v>106306.69312345762</v>
      </c>
      <c r="CN82" s="12">
        <v>92820</v>
      </c>
      <c r="CO82" s="13">
        <f t="shared" si="217"/>
        <v>93962.409524444738</v>
      </c>
      <c r="CP82" s="11">
        <v>51458.346673496824</v>
      </c>
      <c r="CQ82" s="12">
        <v>22610</v>
      </c>
      <c r="CR82" s="105">
        <v>24990</v>
      </c>
      <c r="CS82" s="12">
        <v>64322.933341871045</v>
      </c>
      <c r="CT82" s="12">
        <v>23800</v>
      </c>
      <c r="CU82" s="13">
        <f t="shared" si="218"/>
        <v>37436.256003073577</v>
      </c>
      <c r="CV82" s="11">
        <v>43468.806818181816</v>
      </c>
      <c r="CW82" s="12">
        <v>18088</v>
      </c>
      <c r="CX82" s="12">
        <v>19992</v>
      </c>
      <c r="CY82" s="12">
        <v>54336.008522727265</v>
      </c>
      <c r="CZ82" s="12">
        <v>19040</v>
      </c>
      <c r="DA82" s="13">
        <f t="shared" si="219"/>
        <v>30984.963068181816</v>
      </c>
      <c r="DB82" s="11">
        <v>42864.802779022852</v>
      </c>
      <c r="DC82" s="12">
        <v>20349</v>
      </c>
      <c r="DD82" s="12">
        <v>22491</v>
      </c>
      <c r="DE82" s="12">
        <v>53581.003473778575</v>
      </c>
      <c r="DF82" s="12">
        <v>21420</v>
      </c>
      <c r="DG82" s="13">
        <f t="shared" si="220"/>
        <v>32141.16125056029</v>
      </c>
      <c r="DH82" s="11">
        <v>47729.535688083015</v>
      </c>
      <c r="DI82" s="12">
        <v>26001.5</v>
      </c>
      <c r="DJ82" s="12">
        <v>28738.5</v>
      </c>
      <c r="DK82" s="12">
        <v>59661.919610103774</v>
      </c>
      <c r="DL82" s="12">
        <v>27370</v>
      </c>
      <c r="DM82" s="13">
        <f t="shared" si="221"/>
        <v>37900.291059637355</v>
      </c>
      <c r="DN82" s="11">
        <v>50538.446294094334</v>
      </c>
      <c r="DO82" s="12">
        <v>29393</v>
      </c>
      <c r="DP82" s="105">
        <v>32487</v>
      </c>
      <c r="DQ82" s="12">
        <v>63173.057867617921</v>
      </c>
      <c r="DR82" s="12">
        <v>30940</v>
      </c>
      <c r="DS82" s="13">
        <f t="shared" si="222"/>
        <v>41306.300832342451</v>
      </c>
      <c r="DT82" s="11">
        <v>114485.746352413</v>
      </c>
      <c r="DU82" s="12">
        <v>54264</v>
      </c>
      <c r="DV82" s="12">
        <v>59976</v>
      </c>
      <c r="DW82" s="12">
        <v>143107.1829405163</v>
      </c>
      <c r="DX82" s="12">
        <v>57120</v>
      </c>
      <c r="DY82" s="13">
        <f t="shared" si="223"/>
        <v>85790.585858585866</v>
      </c>
      <c r="DZ82" s="11">
        <v>114485.746352413</v>
      </c>
      <c r="EA82" s="12">
        <v>56525</v>
      </c>
      <c r="EB82" s="12">
        <v>62475</v>
      </c>
      <c r="EC82" s="12">
        <v>143107.1829405163</v>
      </c>
      <c r="ED82" s="12">
        <v>59500</v>
      </c>
      <c r="EE82" s="13">
        <f t="shared" si="224"/>
        <v>87218.585858585866</v>
      </c>
      <c r="EF82" s="11">
        <v>61813.741514912603</v>
      </c>
      <c r="EG82" s="12">
        <v>27132</v>
      </c>
      <c r="EH82" s="12">
        <v>29988</v>
      </c>
      <c r="EI82" s="12">
        <v>77267.176893640746</v>
      </c>
      <c r="EJ82" s="12">
        <v>28560</v>
      </c>
      <c r="EK82" s="13">
        <f t="shared" si="225"/>
        <v>44952.183681710667</v>
      </c>
      <c r="EL82" s="11">
        <v>67188.84947273109</v>
      </c>
      <c r="EM82" s="12">
        <v>38437</v>
      </c>
      <c r="EN82" s="12">
        <v>42483</v>
      </c>
      <c r="EO82" s="12">
        <v>83986.061840913855</v>
      </c>
      <c r="EP82" s="12">
        <v>40460</v>
      </c>
      <c r="EQ82" s="13">
        <f t="shared" si="226"/>
        <v>54510.98226272899</v>
      </c>
      <c r="ER82" s="11">
        <v>59341.191854316101</v>
      </c>
      <c r="ES82" s="12">
        <v>24871</v>
      </c>
      <c r="ET82" s="12">
        <v>27489</v>
      </c>
      <c r="EU82" s="12">
        <v>74176.489817895112</v>
      </c>
      <c r="EV82" s="12">
        <v>26180</v>
      </c>
      <c r="EW82" s="13">
        <f t="shared" si="227"/>
        <v>42411.536334442244</v>
      </c>
      <c r="EX82" s="11">
        <v>60552.236586036837</v>
      </c>
      <c r="EY82" s="12">
        <v>20349</v>
      </c>
      <c r="EZ82" s="12">
        <v>22491</v>
      </c>
      <c r="FA82" s="12">
        <v>75690.295732546045</v>
      </c>
      <c r="FB82" s="12">
        <v>21420</v>
      </c>
      <c r="FC82" s="13">
        <f t="shared" si="228"/>
        <v>40100.506463716578</v>
      </c>
      <c r="FD82" s="11">
        <v>120511.31194990843</v>
      </c>
      <c r="FE82" s="12">
        <v>61047</v>
      </c>
      <c r="FF82" s="12">
        <v>67473</v>
      </c>
      <c r="FG82" s="12">
        <v>150639.13993738557</v>
      </c>
      <c r="FH82" s="12">
        <v>64260</v>
      </c>
      <c r="FI82" s="13">
        <f t="shared" si="229"/>
        <v>92786.090377458808</v>
      </c>
      <c r="FJ82" s="11">
        <v>87616.64261664261</v>
      </c>
      <c r="FK82" s="12">
        <v>31654</v>
      </c>
      <c r="FL82" s="12">
        <v>34986</v>
      </c>
      <c r="FM82" s="12">
        <v>109520.80327080328</v>
      </c>
      <c r="FN82" s="12">
        <v>33320</v>
      </c>
      <c r="FO82" s="13">
        <f t="shared" si="230"/>
        <v>59419.489177489173</v>
      </c>
      <c r="FP82" s="11">
        <v>80607.311207311199</v>
      </c>
      <c r="FQ82" s="12">
        <v>22610</v>
      </c>
      <c r="FR82" s="12">
        <v>24990</v>
      </c>
      <c r="FS82" s="12">
        <v>100759.13900913902</v>
      </c>
      <c r="FT82" s="12">
        <v>23800</v>
      </c>
      <c r="FU82" s="13">
        <f t="shared" si="231"/>
        <v>50553.290043290042</v>
      </c>
      <c r="FV82" s="11">
        <v>95235.481105046303</v>
      </c>
      <c r="FW82" s="12">
        <v>27132</v>
      </c>
      <c r="FX82" s="12">
        <v>29988</v>
      </c>
      <c r="FY82" s="12">
        <v>119044.3513813079</v>
      </c>
      <c r="FZ82" s="12">
        <v>28560</v>
      </c>
      <c r="GA82" s="13">
        <f t="shared" si="232"/>
        <v>59991.966497270834</v>
      </c>
      <c r="GB82" s="11">
        <v>102403.74312370569</v>
      </c>
      <c r="GC82" s="12">
        <v>39567.5</v>
      </c>
      <c r="GD82" s="12">
        <v>43732.5</v>
      </c>
      <c r="GE82" s="12">
        <v>128004.67890463216</v>
      </c>
      <c r="GF82" s="12">
        <v>41650</v>
      </c>
      <c r="GG82" s="13">
        <f t="shared" si="233"/>
        <v>71071.684405667562</v>
      </c>
      <c r="GH82" s="11">
        <v>82252.358374807329</v>
      </c>
      <c r="GI82" s="12">
        <v>21479.5</v>
      </c>
      <c r="GJ82" s="12">
        <v>23740.5</v>
      </c>
      <c r="GK82" s="12">
        <v>102815.44796850921</v>
      </c>
      <c r="GL82" s="12">
        <v>22610</v>
      </c>
      <c r="GM82" s="13">
        <f t="shared" si="234"/>
        <v>50579.56126866331</v>
      </c>
      <c r="GN82" s="11">
        <v>83930.977933476868</v>
      </c>
      <c r="GO82" s="12">
        <v>23740.5</v>
      </c>
      <c r="GP82" s="12">
        <v>26239.5</v>
      </c>
      <c r="GQ82" s="12">
        <v>104913.72241684614</v>
      </c>
      <c r="GR82" s="12">
        <v>24990</v>
      </c>
      <c r="GS82" s="13">
        <f t="shared" si="235"/>
        <v>52762.9400700646</v>
      </c>
    </row>
    <row r="83" spans="2:201" x14ac:dyDescent="0.25">
      <c r="B83" s="9" t="s">
        <v>151</v>
      </c>
      <c r="C83" s="14" t="s">
        <v>152</v>
      </c>
      <c r="D83" s="11">
        <v>38252.550000000003</v>
      </c>
      <c r="E83" s="12">
        <v>50872.5</v>
      </c>
      <c r="F83" s="12">
        <v>56227.5</v>
      </c>
      <c r="G83" s="12">
        <v>47815.6875</v>
      </c>
      <c r="H83" s="12">
        <v>53550</v>
      </c>
      <c r="I83" s="13">
        <v>59976</v>
      </c>
      <c r="J83" s="11">
        <v>38252.550000000003</v>
      </c>
      <c r="K83" s="12">
        <v>54264</v>
      </c>
      <c r="L83" s="12">
        <v>59976</v>
      </c>
      <c r="M83" s="12">
        <v>47815.6875</v>
      </c>
      <c r="N83" s="12">
        <v>57120</v>
      </c>
      <c r="O83" s="13">
        <v>67473</v>
      </c>
      <c r="P83" s="11">
        <v>45003</v>
      </c>
      <c r="Q83" s="12">
        <v>61047</v>
      </c>
      <c r="R83" s="12">
        <v>67473</v>
      </c>
      <c r="S83" s="12">
        <v>56253.75</v>
      </c>
      <c r="T83" s="12">
        <v>64260</v>
      </c>
      <c r="U83" s="13">
        <f t="shared" si="205"/>
        <v>58807.35</v>
      </c>
      <c r="V83" s="11">
        <v>52944.705882352951</v>
      </c>
      <c r="W83" s="12">
        <v>88179</v>
      </c>
      <c r="X83" s="12">
        <v>97461</v>
      </c>
      <c r="Y83" s="12">
        <v>66180.882352941175</v>
      </c>
      <c r="Z83" s="12">
        <v>92820</v>
      </c>
      <c r="AA83" s="13">
        <f t="shared" si="206"/>
        <v>79517.117647058825</v>
      </c>
      <c r="AB83" s="11">
        <v>41578.858695652169</v>
      </c>
      <c r="AC83" s="11">
        <v>54264</v>
      </c>
      <c r="AD83" s="11">
        <v>59976</v>
      </c>
      <c r="AE83" s="12">
        <v>51973.573369565216</v>
      </c>
      <c r="AF83" s="12">
        <v>57120</v>
      </c>
      <c r="AG83" s="13">
        <f t="shared" si="207"/>
        <v>52982.48641304348</v>
      </c>
      <c r="AH83" s="11">
        <v>85005.666666666657</v>
      </c>
      <c r="AI83" s="12">
        <v>108528</v>
      </c>
      <c r="AJ83" s="12">
        <v>119952</v>
      </c>
      <c r="AK83" s="12">
        <v>106257.08333333334</v>
      </c>
      <c r="AL83" s="12">
        <v>114240</v>
      </c>
      <c r="AM83" s="13">
        <f t="shared" si="208"/>
        <v>106796.55</v>
      </c>
      <c r="AN83" s="11">
        <v>48916.304347826081</v>
      </c>
      <c r="AO83" s="12">
        <v>61047</v>
      </c>
      <c r="AP83" s="12">
        <v>67473</v>
      </c>
      <c r="AQ83" s="12">
        <v>61145.380434782608</v>
      </c>
      <c r="AR83" s="12">
        <v>64260</v>
      </c>
      <c r="AS83" s="13">
        <f t="shared" si="209"/>
        <v>60568.336956521744</v>
      </c>
      <c r="AT83" s="11">
        <v>57548.593350383628</v>
      </c>
      <c r="AU83" s="12">
        <v>64438.5</v>
      </c>
      <c r="AV83" s="12">
        <v>71221.5</v>
      </c>
      <c r="AW83" s="12">
        <v>71935.741687979535</v>
      </c>
      <c r="AX83" s="12">
        <v>67830</v>
      </c>
      <c r="AY83" s="13">
        <f t="shared" si="210"/>
        <v>66594.867007672641</v>
      </c>
      <c r="AZ83" s="11">
        <v>50095.010476689364</v>
      </c>
      <c r="BA83" s="12">
        <v>54264</v>
      </c>
      <c r="BB83" s="12">
        <v>59976</v>
      </c>
      <c r="BC83" s="12">
        <v>62618.763095861701</v>
      </c>
      <c r="BD83" s="12">
        <v>57120</v>
      </c>
      <c r="BE83" s="13">
        <f t="shared" si="211"/>
        <v>56814.754714510214</v>
      </c>
      <c r="BF83" s="11">
        <v>50429.179740026892</v>
      </c>
      <c r="BG83" s="12">
        <v>67830</v>
      </c>
      <c r="BH83" s="12">
        <v>74970</v>
      </c>
      <c r="BI83" s="12">
        <v>63036.47467503362</v>
      </c>
      <c r="BJ83" s="12">
        <v>71400</v>
      </c>
      <c r="BK83" s="13">
        <f t="shared" si="212"/>
        <v>65533.130883012105</v>
      </c>
      <c r="BL83" s="11">
        <v>58723.054439166968</v>
      </c>
      <c r="BM83" s="12">
        <v>74613</v>
      </c>
      <c r="BN83" s="12">
        <v>82467</v>
      </c>
      <c r="BO83" s="12">
        <v>73403.81804895871</v>
      </c>
      <c r="BP83" s="12">
        <v>78540</v>
      </c>
      <c r="BQ83" s="13">
        <f t="shared" si="213"/>
        <v>73549.374497625133</v>
      </c>
      <c r="BR83" s="11">
        <v>43968.448275862065</v>
      </c>
      <c r="BS83" s="12">
        <v>64438.5</v>
      </c>
      <c r="BT83" s="12">
        <v>71221.5</v>
      </c>
      <c r="BU83" s="12">
        <v>54960.560344827594</v>
      </c>
      <c r="BV83" s="12">
        <v>67830</v>
      </c>
      <c r="BW83" s="13">
        <f t="shared" si="214"/>
        <v>60483.801724137928</v>
      </c>
      <c r="BX83" s="11">
        <v>46774.944974321348</v>
      </c>
      <c r="BY83" s="11">
        <v>74613</v>
      </c>
      <c r="BZ83" s="11">
        <v>82467</v>
      </c>
      <c r="CA83" s="11">
        <v>58468.6812179017</v>
      </c>
      <c r="CB83" s="12">
        <v>78540</v>
      </c>
      <c r="CC83" s="13">
        <f t="shared" si="215"/>
        <v>68172.725238444604</v>
      </c>
      <c r="CD83" s="11">
        <v>85864.309764309757</v>
      </c>
      <c r="CE83" s="12">
        <v>115311</v>
      </c>
      <c r="CF83" s="12">
        <v>127449</v>
      </c>
      <c r="CG83" s="12">
        <v>107330.38720538722</v>
      </c>
      <c r="CH83" s="12">
        <v>121380</v>
      </c>
      <c r="CI83" s="13">
        <f t="shared" si="216"/>
        <v>111466.93939393941</v>
      </c>
      <c r="CJ83" s="11">
        <v>85045.354498766086</v>
      </c>
      <c r="CK83" s="12">
        <v>88179</v>
      </c>
      <c r="CL83" s="12">
        <v>97461</v>
      </c>
      <c r="CM83" s="12">
        <v>106306.69312345762</v>
      </c>
      <c r="CN83" s="12">
        <v>92820</v>
      </c>
      <c r="CO83" s="13">
        <f t="shared" si="217"/>
        <v>93962.409524444738</v>
      </c>
      <c r="CP83" s="11">
        <v>51458.346673496824</v>
      </c>
      <c r="CQ83" s="12">
        <v>22610</v>
      </c>
      <c r="CR83" s="105">
        <v>24990</v>
      </c>
      <c r="CS83" s="12">
        <v>64322.933341871045</v>
      </c>
      <c r="CT83" s="12">
        <v>23800</v>
      </c>
      <c r="CU83" s="13">
        <f t="shared" si="218"/>
        <v>37436.256003073577</v>
      </c>
      <c r="CV83" s="11">
        <v>43468.806818181816</v>
      </c>
      <c r="CW83" s="12">
        <v>18088</v>
      </c>
      <c r="CX83" s="12">
        <v>19992</v>
      </c>
      <c r="CY83" s="12">
        <v>54336.008522727265</v>
      </c>
      <c r="CZ83" s="12">
        <v>19040</v>
      </c>
      <c r="DA83" s="13">
        <f t="shared" si="219"/>
        <v>30984.963068181816</v>
      </c>
      <c r="DB83" s="11">
        <v>42864.802779022852</v>
      </c>
      <c r="DC83" s="12">
        <v>20349</v>
      </c>
      <c r="DD83" s="12">
        <v>22491</v>
      </c>
      <c r="DE83" s="12">
        <v>53581.003473778575</v>
      </c>
      <c r="DF83" s="12">
        <v>21420</v>
      </c>
      <c r="DG83" s="13">
        <f t="shared" si="220"/>
        <v>32141.16125056029</v>
      </c>
      <c r="DH83" s="11">
        <v>47729.535688083015</v>
      </c>
      <c r="DI83" s="12">
        <v>26001.5</v>
      </c>
      <c r="DJ83" s="12">
        <v>28738.5</v>
      </c>
      <c r="DK83" s="12">
        <v>59661.919610103774</v>
      </c>
      <c r="DL83" s="12">
        <v>27370</v>
      </c>
      <c r="DM83" s="13">
        <f t="shared" si="221"/>
        <v>37900.291059637355</v>
      </c>
      <c r="DN83" s="11">
        <v>50538.446294094334</v>
      </c>
      <c r="DO83" s="12">
        <v>29393</v>
      </c>
      <c r="DP83" s="105">
        <v>32487</v>
      </c>
      <c r="DQ83" s="12">
        <v>63173.057867617921</v>
      </c>
      <c r="DR83" s="12">
        <v>30940</v>
      </c>
      <c r="DS83" s="13">
        <f t="shared" si="222"/>
        <v>41306.300832342451</v>
      </c>
      <c r="DT83" s="11">
        <v>114485.746352413</v>
      </c>
      <c r="DU83" s="12">
        <v>54264</v>
      </c>
      <c r="DV83" s="12">
        <v>59976</v>
      </c>
      <c r="DW83" s="12">
        <v>143107.1829405163</v>
      </c>
      <c r="DX83" s="12">
        <v>57120</v>
      </c>
      <c r="DY83" s="13">
        <f t="shared" si="223"/>
        <v>85790.585858585866</v>
      </c>
      <c r="DZ83" s="11">
        <v>114485.746352413</v>
      </c>
      <c r="EA83" s="12">
        <v>56525</v>
      </c>
      <c r="EB83" s="12">
        <v>62475</v>
      </c>
      <c r="EC83" s="12">
        <v>143107.1829405163</v>
      </c>
      <c r="ED83" s="12">
        <v>59500</v>
      </c>
      <c r="EE83" s="13">
        <f t="shared" si="224"/>
        <v>87218.585858585866</v>
      </c>
      <c r="EF83" s="11">
        <v>61813.741514912603</v>
      </c>
      <c r="EG83" s="12">
        <v>27132</v>
      </c>
      <c r="EH83" s="12">
        <v>29988</v>
      </c>
      <c r="EI83" s="12">
        <v>77267.176893640746</v>
      </c>
      <c r="EJ83" s="12">
        <v>28560</v>
      </c>
      <c r="EK83" s="13">
        <f t="shared" si="225"/>
        <v>44952.183681710667</v>
      </c>
      <c r="EL83" s="11">
        <v>67188.84947273109</v>
      </c>
      <c r="EM83" s="12">
        <v>38437</v>
      </c>
      <c r="EN83" s="12">
        <v>42483</v>
      </c>
      <c r="EO83" s="12">
        <v>83986.061840913855</v>
      </c>
      <c r="EP83" s="12">
        <v>40460</v>
      </c>
      <c r="EQ83" s="13">
        <f t="shared" si="226"/>
        <v>54510.98226272899</v>
      </c>
      <c r="ER83" s="11">
        <v>59341.191854316101</v>
      </c>
      <c r="ES83" s="12">
        <v>24871</v>
      </c>
      <c r="ET83" s="12">
        <v>27489</v>
      </c>
      <c r="EU83" s="12">
        <v>74176.489817895112</v>
      </c>
      <c r="EV83" s="12">
        <v>26180</v>
      </c>
      <c r="EW83" s="13">
        <f t="shared" si="227"/>
        <v>42411.536334442244</v>
      </c>
      <c r="EX83" s="11">
        <v>60552.236586036837</v>
      </c>
      <c r="EY83" s="12">
        <v>20349</v>
      </c>
      <c r="EZ83" s="12">
        <v>22491</v>
      </c>
      <c r="FA83" s="12">
        <v>75690.295732546045</v>
      </c>
      <c r="FB83" s="12">
        <v>21420</v>
      </c>
      <c r="FC83" s="13">
        <f t="shared" si="228"/>
        <v>40100.506463716578</v>
      </c>
      <c r="FD83" s="11">
        <v>120511.31194990843</v>
      </c>
      <c r="FE83" s="12">
        <v>61047</v>
      </c>
      <c r="FF83" s="12">
        <v>67473</v>
      </c>
      <c r="FG83" s="12">
        <v>150639.13993738557</v>
      </c>
      <c r="FH83" s="12">
        <v>64260</v>
      </c>
      <c r="FI83" s="13">
        <f t="shared" si="229"/>
        <v>92786.090377458808</v>
      </c>
      <c r="FJ83" s="11">
        <v>87616.64261664261</v>
      </c>
      <c r="FK83" s="12">
        <v>31654</v>
      </c>
      <c r="FL83" s="12">
        <v>34986</v>
      </c>
      <c r="FM83" s="12">
        <v>109520.80327080328</v>
      </c>
      <c r="FN83" s="12">
        <v>33320</v>
      </c>
      <c r="FO83" s="13">
        <f t="shared" si="230"/>
        <v>59419.489177489173</v>
      </c>
      <c r="FP83" s="11">
        <v>80607.311207311199</v>
      </c>
      <c r="FQ83" s="12">
        <v>22610</v>
      </c>
      <c r="FR83" s="12">
        <v>24990</v>
      </c>
      <c r="FS83" s="12">
        <v>100759.13900913902</v>
      </c>
      <c r="FT83" s="12">
        <v>23800</v>
      </c>
      <c r="FU83" s="13">
        <f t="shared" si="231"/>
        <v>50553.290043290042</v>
      </c>
      <c r="FV83" s="11">
        <v>95235.481105046303</v>
      </c>
      <c r="FW83" s="12">
        <v>27132</v>
      </c>
      <c r="FX83" s="12">
        <v>29988</v>
      </c>
      <c r="FY83" s="12">
        <v>119044.3513813079</v>
      </c>
      <c r="FZ83" s="12">
        <v>28560</v>
      </c>
      <c r="GA83" s="13">
        <f t="shared" si="232"/>
        <v>59991.966497270834</v>
      </c>
      <c r="GB83" s="11">
        <v>102403.74312370569</v>
      </c>
      <c r="GC83" s="12">
        <v>39567.5</v>
      </c>
      <c r="GD83" s="12">
        <v>43732.5</v>
      </c>
      <c r="GE83" s="12">
        <v>128004.67890463216</v>
      </c>
      <c r="GF83" s="12">
        <v>41650</v>
      </c>
      <c r="GG83" s="13">
        <f t="shared" si="233"/>
        <v>71071.684405667562</v>
      </c>
      <c r="GH83" s="11">
        <v>82252.358374807329</v>
      </c>
      <c r="GI83" s="12">
        <v>21479.5</v>
      </c>
      <c r="GJ83" s="12">
        <v>23740.5</v>
      </c>
      <c r="GK83" s="12">
        <v>102815.44796850921</v>
      </c>
      <c r="GL83" s="12">
        <v>22610</v>
      </c>
      <c r="GM83" s="13">
        <f t="shared" si="234"/>
        <v>50579.56126866331</v>
      </c>
      <c r="GN83" s="11">
        <v>83930.977933476868</v>
      </c>
      <c r="GO83" s="12">
        <v>23740.5</v>
      </c>
      <c r="GP83" s="12">
        <v>26239.5</v>
      </c>
      <c r="GQ83" s="12">
        <v>104913.72241684614</v>
      </c>
      <c r="GR83" s="12">
        <v>24990</v>
      </c>
      <c r="GS83" s="13">
        <f t="shared" si="235"/>
        <v>52762.9400700646</v>
      </c>
    </row>
    <row r="84" spans="2:201" x14ac:dyDescent="0.25">
      <c r="B84" s="9" t="s">
        <v>153</v>
      </c>
      <c r="C84" s="14" t="s">
        <v>154</v>
      </c>
      <c r="D84" s="11">
        <v>90202</v>
      </c>
      <c r="E84" s="12">
        <v>40698</v>
      </c>
      <c r="F84" s="12">
        <v>44982</v>
      </c>
      <c r="G84" s="12">
        <v>112752.5</v>
      </c>
      <c r="H84" s="12">
        <v>42840</v>
      </c>
      <c r="I84" s="13">
        <v>48730.5</v>
      </c>
      <c r="J84" s="11">
        <v>90202</v>
      </c>
      <c r="K84" s="12">
        <v>44089.5</v>
      </c>
      <c r="L84" s="12">
        <v>48730.5</v>
      </c>
      <c r="M84" s="12">
        <v>112752.5</v>
      </c>
      <c r="N84" s="12">
        <v>46410</v>
      </c>
      <c r="O84" s="13">
        <v>52479</v>
      </c>
      <c r="P84" s="11">
        <v>106120</v>
      </c>
      <c r="Q84" s="12">
        <v>47481</v>
      </c>
      <c r="R84" s="12">
        <v>52479</v>
      </c>
      <c r="S84" s="12">
        <v>132650</v>
      </c>
      <c r="T84" s="12">
        <v>49980</v>
      </c>
      <c r="U84" s="13">
        <f t="shared" si="205"/>
        <v>77742</v>
      </c>
      <c r="V84" s="11">
        <v>124847.05882352943</v>
      </c>
      <c r="W84" s="12">
        <v>64438.5</v>
      </c>
      <c r="X84" s="12">
        <v>71221.5</v>
      </c>
      <c r="Y84" s="12">
        <v>156058.82352941178</v>
      </c>
      <c r="Z84" s="12">
        <v>67830</v>
      </c>
      <c r="AA84" s="13">
        <f t="shared" si="206"/>
        <v>96879.176470588238</v>
      </c>
      <c r="AB84" s="11">
        <v>98045.65217391304</v>
      </c>
      <c r="AC84" s="11">
        <v>44089.5</v>
      </c>
      <c r="AD84" s="11">
        <v>48730.5</v>
      </c>
      <c r="AE84" s="12">
        <v>122557.0652173913</v>
      </c>
      <c r="AF84" s="12">
        <v>46410</v>
      </c>
      <c r="AG84" s="13">
        <f t="shared" si="207"/>
        <v>71966.543478260865</v>
      </c>
      <c r="AH84" s="11">
        <v>200448.88888888888</v>
      </c>
      <c r="AI84" s="12">
        <v>81396</v>
      </c>
      <c r="AJ84" s="12">
        <v>89964</v>
      </c>
      <c r="AK84" s="12">
        <v>250561.11111111112</v>
      </c>
      <c r="AL84" s="12">
        <v>85680</v>
      </c>
      <c r="AM84" s="13">
        <f t="shared" si="208"/>
        <v>141610</v>
      </c>
      <c r="AN84" s="11">
        <v>115347.82608695653</v>
      </c>
      <c r="AO84" s="12">
        <v>47481</v>
      </c>
      <c r="AP84" s="12">
        <v>52479</v>
      </c>
      <c r="AQ84" s="12">
        <v>144184.78260869568</v>
      </c>
      <c r="AR84" s="12">
        <v>49980</v>
      </c>
      <c r="AS84" s="13">
        <f t="shared" si="209"/>
        <v>81894.521739130447</v>
      </c>
      <c r="AT84" s="11">
        <v>135703.32480818414</v>
      </c>
      <c r="AU84" s="12">
        <v>50872.5</v>
      </c>
      <c r="AV84" s="12">
        <v>56227.5</v>
      </c>
      <c r="AW84" s="12">
        <v>169629.15601023019</v>
      </c>
      <c r="AX84" s="12">
        <v>53550</v>
      </c>
      <c r="AY84" s="13">
        <f t="shared" si="210"/>
        <v>93196.496163682867</v>
      </c>
      <c r="AZ84" s="11">
        <v>118127.29177579883</v>
      </c>
      <c r="BA84" s="12">
        <v>44089.5</v>
      </c>
      <c r="BB84" s="12">
        <v>48730.5</v>
      </c>
      <c r="BC84" s="12">
        <v>147659.11471974856</v>
      </c>
      <c r="BD84" s="12">
        <v>46410</v>
      </c>
      <c r="BE84" s="13">
        <f t="shared" si="211"/>
        <v>81003.281299109483</v>
      </c>
      <c r="BF84" s="11">
        <v>118915.28462572838</v>
      </c>
      <c r="BG84" s="12">
        <v>54264</v>
      </c>
      <c r="BH84" s="12">
        <v>59976</v>
      </c>
      <c r="BI84" s="12">
        <v>148644.10578216048</v>
      </c>
      <c r="BJ84" s="12">
        <v>57120</v>
      </c>
      <c r="BK84" s="13">
        <f t="shared" si="212"/>
        <v>87783.878081577772</v>
      </c>
      <c r="BL84" s="11">
        <v>138472.78041651443</v>
      </c>
      <c r="BM84" s="12">
        <v>57655.5</v>
      </c>
      <c r="BN84" s="12">
        <v>63724.5</v>
      </c>
      <c r="BO84" s="12">
        <v>173090.97552064309</v>
      </c>
      <c r="BP84" s="12">
        <v>60690</v>
      </c>
      <c r="BQ84" s="13">
        <f t="shared" si="213"/>
        <v>98726.75118743151</v>
      </c>
      <c r="BR84" s="11">
        <v>103680.45977011495</v>
      </c>
      <c r="BS84" s="12">
        <v>50872.5</v>
      </c>
      <c r="BT84" s="12">
        <v>56227.5</v>
      </c>
      <c r="BU84" s="12">
        <v>129600.57471264369</v>
      </c>
      <c r="BV84" s="12">
        <v>53550</v>
      </c>
      <c r="BW84" s="13">
        <f t="shared" si="214"/>
        <v>78786.206896551725</v>
      </c>
      <c r="BX84" s="11">
        <v>110298.36145756909</v>
      </c>
      <c r="BY84" s="11">
        <v>57655.5</v>
      </c>
      <c r="BZ84" s="11">
        <v>63724.5</v>
      </c>
      <c r="CA84" s="11">
        <v>137872.95182196138</v>
      </c>
      <c r="CB84" s="12">
        <v>60690</v>
      </c>
      <c r="CC84" s="13">
        <f t="shared" si="215"/>
        <v>86048.262655906103</v>
      </c>
      <c r="CD84" s="11">
        <v>202473.62514029181</v>
      </c>
      <c r="CE84" s="12">
        <v>88179</v>
      </c>
      <c r="CF84" s="12">
        <v>97461</v>
      </c>
      <c r="CG84" s="12">
        <v>253092.03142536478</v>
      </c>
      <c r="CH84" s="12">
        <v>92820</v>
      </c>
      <c r="CI84" s="13">
        <f t="shared" si="216"/>
        <v>146805.13131313134</v>
      </c>
      <c r="CJ84" s="11">
        <v>200542.47537739834</v>
      </c>
      <c r="CK84" s="12">
        <v>67830</v>
      </c>
      <c r="CL84" s="12">
        <v>74970</v>
      </c>
      <c r="CM84" s="12">
        <v>250678.09422174795</v>
      </c>
      <c r="CN84" s="12">
        <v>71400</v>
      </c>
      <c r="CO84" s="13">
        <f t="shared" si="217"/>
        <v>133084.11391982925</v>
      </c>
      <c r="CP84" s="11">
        <v>121342.12716911058</v>
      </c>
      <c r="CQ84" s="12">
        <v>18088</v>
      </c>
      <c r="CR84" s="105">
        <v>19992</v>
      </c>
      <c r="CS84" s="12">
        <v>151677.65896138825</v>
      </c>
      <c r="CT84" s="12">
        <v>19040</v>
      </c>
      <c r="CU84" s="13">
        <f t="shared" si="218"/>
        <v>66027.957226099767</v>
      </c>
      <c r="CV84" s="11">
        <v>102502.27272727272</v>
      </c>
      <c r="CW84" s="12">
        <v>14696.5</v>
      </c>
      <c r="CX84" s="12">
        <v>16243.5</v>
      </c>
      <c r="CY84" s="12">
        <v>128127.84090909091</v>
      </c>
      <c r="CZ84" s="12">
        <v>15470</v>
      </c>
      <c r="DA84" s="13">
        <f t="shared" si="219"/>
        <v>55408.022727272728</v>
      </c>
      <c r="DB84" s="11">
        <v>101077.99193186912</v>
      </c>
      <c r="DC84" s="12">
        <v>15827</v>
      </c>
      <c r="DD84" s="12">
        <v>17493</v>
      </c>
      <c r="DE84" s="12">
        <v>126347.48991483639</v>
      </c>
      <c r="DF84" s="12">
        <v>16660</v>
      </c>
      <c r="DG84" s="13">
        <f t="shared" si="220"/>
        <v>55481.09636934111</v>
      </c>
      <c r="DH84" s="11">
        <v>112549.3484260909</v>
      </c>
      <c r="DI84" s="12">
        <v>19218.5</v>
      </c>
      <c r="DJ84" s="12">
        <v>21241.5</v>
      </c>
      <c r="DK84" s="12">
        <v>140686.68553261366</v>
      </c>
      <c r="DL84" s="12">
        <v>20230</v>
      </c>
      <c r="DM84" s="13">
        <f t="shared" si="221"/>
        <v>62785.206791740915</v>
      </c>
      <c r="DN84" s="11">
        <v>119172.94226449994</v>
      </c>
      <c r="DO84" s="12">
        <v>22610</v>
      </c>
      <c r="DP84" s="105">
        <v>24990</v>
      </c>
      <c r="DQ84" s="12">
        <v>148966.17783062492</v>
      </c>
      <c r="DR84" s="12">
        <v>23800</v>
      </c>
      <c r="DS84" s="13">
        <f t="shared" si="222"/>
        <v>67907.824019024978</v>
      </c>
      <c r="DT84" s="11">
        <v>269964.8335203891</v>
      </c>
      <c r="DU84" s="12">
        <v>40698</v>
      </c>
      <c r="DV84" s="12">
        <v>44982</v>
      </c>
      <c r="DW84" s="12">
        <v>337456.04190048634</v>
      </c>
      <c r="DX84" s="12">
        <v>42840</v>
      </c>
      <c r="DY84" s="13">
        <f t="shared" si="223"/>
        <v>147188.17508417508</v>
      </c>
      <c r="DZ84" s="11">
        <v>269964.8335203891</v>
      </c>
      <c r="EA84" s="12">
        <v>42959</v>
      </c>
      <c r="EB84" s="12">
        <v>47481</v>
      </c>
      <c r="EC84" s="12">
        <v>337456.04190048634</v>
      </c>
      <c r="ED84" s="12">
        <v>45220</v>
      </c>
      <c r="EE84" s="13">
        <f t="shared" si="224"/>
        <v>148616.17508417508</v>
      </c>
      <c r="EF84" s="11">
        <v>145760.82149106782</v>
      </c>
      <c r="EG84" s="12">
        <v>20349</v>
      </c>
      <c r="EH84" s="12">
        <v>22491</v>
      </c>
      <c r="EI84" s="12">
        <v>182201.02686383482</v>
      </c>
      <c r="EJ84" s="12">
        <v>21420</v>
      </c>
      <c r="EK84" s="13">
        <f t="shared" si="225"/>
        <v>78444.369670980523</v>
      </c>
      <c r="EL84" s="11">
        <v>158435.67553376939</v>
      </c>
      <c r="EM84" s="12">
        <v>28262.5</v>
      </c>
      <c r="EN84" s="12">
        <v>31237.5</v>
      </c>
      <c r="EO84" s="12">
        <v>198044.59441721175</v>
      </c>
      <c r="EP84" s="12">
        <v>29750</v>
      </c>
      <c r="EQ84" s="13">
        <f t="shared" si="226"/>
        <v>89146.053990196233</v>
      </c>
      <c r="ER84" s="11">
        <v>139930.3886314251</v>
      </c>
      <c r="ES84" s="12">
        <v>19218.5</v>
      </c>
      <c r="ET84" s="12">
        <v>21241.5</v>
      </c>
      <c r="EU84" s="12">
        <v>174912.9857892814</v>
      </c>
      <c r="EV84" s="12">
        <v>20230</v>
      </c>
      <c r="EW84" s="13">
        <f t="shared" si="227"/>
        <v>75106.674884141306</v>
      </c>
      <c r="EX84" s="11">
        <v>142786.11084839297</v>
      </c>
      <c r="EY84" s="12">
        <v>15827</v>
      </c>
      <c r="EZ84" s="12">
        <v>17493</v>
      </c>
      <c r="FA84" s="12">
        <v>178482.63856049124</v>
      </c>
      <c r="FB84" s="12">
        <v>16660</v>
      </c>
      <c r="FC84" s="13">
        <f t="shared" si="228"/>
        <v>74249.749881776836</v>
      </c>
      <c r="FD84" s="11">
        <v>284173.50896883063</v>
      </c>
      <c r="FE84" s="12">
        <v>45220</v>
      </c>
      <c r="FF84" s="12">
        <v>49980</v>
      </c>
      <c r="FG84" s="12">
        <v>355216.88621103828</v>
      </c>
      <c r="FH84" s="12">
        <v>47600</v>
      </c>
      <c r="FI84" s="13">
        <f t="shared" si="229"/>
        <v>156438.07903597379</v>
      </c>
      <c r="FJ84" s="11">
        <v>206605.73993907328</v>
      </c>
      <c r="FK84" s="12">
        <v>24871</v>
      </c>
      <c r="FL84" s="12">
        <v>27489</v>
      </c>
      <c r="FM84" s="12">
        <v>258257.17492384161</v>
      </c>
      <c r="FN84" s="12">
        <v>26180</v>
      </c>
      <c r="FO84" s="13">
        <f t="shared" si="230"/>
        <v>108680.58297258298</v>
      </c>
      <c r="FP84" s="11">
        <v>190077.28074394743</v>
      </c>
      <c r="FQ84" s="12">
        <v>18088</v>
      </c>
      <c r="FR84" s="12">
        <v>19992</v>
      </c>
      <c r="FS84" s="12">
        <v>237596.6009299343</v>
      </c>
      <c r="FT84" s="12">
        <v>19040</v>
      </c>
      <c r="FU84" s="13">
        <f t="shared" si="231"/>
        <v>96958.776334776339</v>
      </c>
      <c r="FV84" s="11">
        <v>224571.45645551442</v>
      </c>
      <c r="FW84" s="12">
        <v>20349</v>
      </c>
      <c r="FX84" s="12">
        <v>22491</v>
      </c>
      <c r="FY84" s="12">
        <v>280714.32056939305</v>
      </c>
      <c r="FZ84" s="12">
        <v>21420</v>
      </c>
      <c r="GA84" s="13">
        <f t="shared" si="232"/>
        <v>113909.1554049815</v>
      </c>
      <c r="GB84" s="11">
        <v>241474.68436076818</v>
      </c>
      <c r="GC84" s="12">
        <v>29393</v>
      </c>
      <c r="GD84" s="12">
        <v>32487</v>
      </c>
      <c r="GE84" s="12">
        <v>301843.35545096023</v>
      </c>
      <c r="GF84" s="12">
        <v>30940</v>
      </c>
      <c r="GG84" s="13">
        <f t="shared" si="233"/>
        <v>127227.60796234568</v>
      </c>
      <c r="GH84" s="11">
        <v>193956.40892239535</v>
      </c>
      <c r="GI84" s="12">
        <v>16957.5</v>
      </c>
      <c r="GJ84" s="12">
        <v>18742.5</v>
      </c>
      <c r="GK84" s="12">
        <v>242445.51115299421</v>
      </c>
      <c r="GL84" s="12">
        <v>17850</v>
      </c>
      <c r="GM84" s="13">
        <f t="shared" si="234"/>
        <v>97990.384015077914</v>
      </c>
      <c r="GN84" s="11">
        <v>197914.70298203605</v>
      </c>
      <c r="GO84" s="12">
        <v>19218.5</v>
      </c>
      <c r="GP84" s="12">
        <v>21241.5</v>
      </c>
      <c r="GQ84" s="12">
        <v>247393.37872754509</v>
      </c>
      <c r="GR84" s="12">
        <v>20230</v>
      </c>
      <c r="GS84" s="13">
        <f t="shared" si="235"/>
        <v>101199.61634191623</v>
      </c>
    </row>
    <row r="85" spans="2:201" x14ac:dyDescent="0.25">
      <c r="B85" s="9" t="s">
        <v>155</v>
      </c>
      <c r="C85" s="14" t="s">
        <v>156</v>
      </c>
      <c r="D85" s="11">
        <v>142800</v>
      </c>
      <c r="E85" s="12">
        <v>176358</v>
      </c>
      <c r="F85" s="12">
        <v>194922</v>
      </c>
      <c r="G85" s="12">
        <v>178500</v>
      </c>
      <c r="H85" s="12">
        <v>185640</v>
      </c>
      <c r="I85" s="13">
        <v>217413</v>
      </c>
      <c r="J85" s="11">
        <v>142800</v>
      </c>
      <c r="K85" s="12">
        <v>196707</v>
      </c>
      <c r="L85" s="12">
        <v>217413</v>
      </c>
      <c r="M85" s="12">
        <v>178500</v>
      </c>
      <c r="N85" s="12">
        <v>207060</v>
      </c>
      <c r="O85" s="13">
        <v>243652.5</v>
      </c>
      <c r="P85" s="11">
        <v>168000</v>
      </c>
      <c r="Q85" s="12">
        <v>220447.5</v>
      </c>
      <c r="R85" s="12">
        <v>243652.5</v>
      </c>
      <c r="S85" s="12">
        <v>210000</v>
      </c>
      <c r="T85" s="12">
        <v>232050</v>
      </c>
      <c r="U85" s="13">
        <f t="shared" si="205"/>
        <v>214830</v>
      </c>
      <c r="V85" s="11">
        <v>197647.05882352943</v>
      </c>
      <c r="W85" s="12">
        <v>390022.5</v>
      </c>
      <c r="X85" s="12">
        <v>431077.5</v>
      </c>
      <c r="Y85" s="12">
        <v>247058.82352941178</v>
      </c>
      <c r="Z85" s="12">
        <v>410550</v>
      </c>
      <c r="AA85" s="13">
        <f t="shared" si="206"/>
        <v>335271.17647058825</v>
      </c>
      <c r="AB85" s="11">
        <v>155217.39130434781</v>
      </c>
      <c r="AC85" s="11">
        <v>203490</v>
      </c>
      <c r="AD85" s="11">
        <v>224910</v>
      </c>
      <c r="AE85" s="12">
        <v>194021.73913043478</v>
      </c>
      <c r="AF85" s="12">
        <v>214200</v>
      </c>
      <c r="AG85" s="13">
        <f t="shared" si="207"/>
        <v>198367.82608695651</v>
      </c>
      <c r="AH85" s="11">
        <v>317333.33333333337</v>
      </c>
      <c r="AI85" s="12">
        <v>491767.5</v>
      </c>
      <c r="AJ85" s="12">
        <v>543532.5</v>
      </c>
      <c r="AK85" s="12">
        <v>396666.66666666663</v>
      </c>
      <c r="AL85" s="12">
        <v>517650</v>
      </c>
      <c r="AM85" s="13">
        <f t="shared" si="208"/>
        <v>453390</v>
      </c>
      <c r="AN85" s="11">
        <v>182608.69565217392</v>
      </c>
      <c r="AO85" s="12">
        <v>210273</v>
      </c>
      <c r="AP85" s="12">
        <v>232407</v>
      </c>
      <c r="AQ85" s="12">
        <v>228260.86956521741</v>
      </c>
      <c r="AR85" s="12">
        <v>221340</v>
      </c>
      <c r="AS85" s="13">
        <f t="shared" si="209"/>
        <v>214977.91304347827</v>
      </c>
      <c r="AT85" s="11">
        <v>214833.75959079288</v>
      </c>
      <c r="AU85" s="12">
        <v>223839</v>
      </c>
      <c r="AV85" s="12">
        <v>247401</v>
      </c>
      <c r="AW85" s="12">
        <v>268542.19948849105</v>
      </c>
      <c r="AX85" s="12">
        <v>235620</v>
      </c>
      <c r="AY85" s="13">
        <f t="shared" si="210"/>
        <v>238047.19181585679</v>
      </c>
      <c r="AZ85" s="11">
        <v>187008.90518596125</v>
      </c>
      <c r="BA85" s="12">
        <v>189924</v>
      </c>
      <c r="BB85" s="12">
        <v>209916</v>
      </c>
      <c r="BC85" s="12">
        <v>233761.13148245157</v>
      </c>
      <c r="BD85" s="12">
        <v>199920</v>
      </c>
      <c r="BE85" s="13">
        <f t="shared" si="211"/>
        <v>204106.00733368256</v>
      </c>
      <c r="BF85" s="11">
        <v>188256.3872702824</v>
      </c>
      <c r="BG85" s="12">
        <v>237405</v>
      </c>
      <c r="BH85" s="12">
        <v>262395</v>
      </c>
      <c r="BI85" s="12">
        <v>235320.48408785299</v>
      </c>
      <c r="BJ85" s="12">
        <v>249900</v>
      </c>
      <c r="BK85" s="13">
        <f t="shared" si="212"/>
        <v>234655.37427162705</v>
      </c>
      <c r="BL85" s="11">
        <v>219218.12203142128</v>
      </c>
      <c r="BM85" s="12">
        <v>322192.5</v>
      </c>
      <c r="BN85" s="12">
        <v>356107.5</v>
      </c>
      <c r="BO85" s="12">
        <v>274022.65253927663</v>
      </c>
      <c r="BP85" s="12">
        <v>339150</v>
      </c>
      <c r="BQ85" s="13">
        <f t="shared" si="213"/>
        <v>302138.1549141396</v>
      </c>
      <c r="BR85" s="11">
        <v>164137.93103448275</v>
      </c>
      <c r="BS85" s="12">
        <v>230622</v>
      </c>
      <c r="BT85" s="12">
        <v>254898</v>
      </c>
      <c r="BU85" s="12">
        <v>205172.41379310348</v>
      </c>
      <c r="BV85" s="12">
        <v>242760</v>
      </c>
      <c r="BW85" s="13">
        <f t="shared" si="214"/>
        <v>219518.06896551728</v>
      </c>
      <c r="BX85" s="11">
        <v>174614.82024944975</v>
      </c>
      <c r="BY85" s="11">
        <v>325584</v>
      </c>
      <c r="BZ85" s="11">
        <v>359856</v>
      </c>
      <c r="CA85" s="11">
        <v>218268.52531181221</v>
      </c>
      <c r="CB85" s="12">
        <v>342720</v>
      </c>
      <c r="CC85" s="13">
        <f t="shared" si="215"/>
        <v>284208.66911225242</v>
      </c>
      <c r="CD85" s="11">
        <v>320538.72053872055</v>
      </c>
      <c r="CE85" s="12">
        <v>525682.5</v>
      </c>
      <c r="CF85" s="12">
        <v>581017.5</v>
      </c>
      <c r="CG85" s="12">
        <v>400673.40067340061</v>
      </c>
      <c r="CH85" s="12">
        <v>553350</v>
      </c>
      <c r="CI85" s="13">
        <f t="shared" si="216"/>
        <v>476252.4242424242</v>
      </c>
      <c r="CJ85" s="11">
        <v>317481.49136263586</v>
      </c>
      <c r="CK85" s="12">
        <v>406980</v>
      </c>
      <c r="CL85" s="12">
        <v>449820</v>
      </c>
      <c r="CM85" s="12">
        <v>396851.86420329486</v>
      </c>
      <c r="CN85" s="12">
        <v>428400</v>
      </c>
      <c r="CO85" s="13">
        <f t="shared" si="217"/>
        <v>399906.67111318617</v>
      </c>
      <c r="CP85" s="11">
        <v>192098.354357431</v>
      </c>
      <c r="CQ85" s="12">
        <v>81396</v>
      </c>
      <c r="CR85" s="105">
        <v>89964</v>
      </c>
      <c r="CS85" s="12">
        <v>240122.94294678877</v>
      </c>
      <c r="CT85" s="12">
        <v>85680</v>
      </c>
      <c r="CU85" s="13">
        <f t="shared" si="218"/>
        <v>137852.25946084395</v>
      </c>
      <c r="CV85" s="11">
        <v>162272.72727272726</v>
      </c>
      <c r="CW85" s="12">
        <v>67830</v>
      </c>
      <c r="CX85" s="12">
        <v>74970</v>
      </c>
      <c r="CY85" s="12">
        <v>202840.90909090909</v>
      </c>
      <c r="CZ85" s="12">
        <v>71400</v>
      </c>
      <c r="DA85" s="13">
        <f t="shared" si="219"/>
        <v>115862.72727272726</v>
      </c>
      <c r="DB85" s="11">
        <v>160017.92917974002</v>
      </c>
      <c r="DC85" s="12">
        <v>72352</v>
      </c>
      <c r="DD85" s="12">
        <v>79968</v>
      </c>
      <c r="DE85" s="12">
        <v>200022.41147467506</v>
      </c>
      <c r="DF85" s="12">
        <v>76160</v>
      </c>
      <c r="DG85" s="13">
        <f t="shared" si="220"/>
        <v>117704.06813088301</v>
      </c>
      <c r="DH85" s="11">
        <v>178178.3880096426</v>
      </c>
      <c r="DI85" s="12">
        <v>108528</v>
      </c>
      <c r="DJ85" s="12">
        <v>119952</v>
      </c>
      <c r="DK85" s="12">
        <v>222722.98501205328</v>
      </c>
      <c r="DL85" s="12">
        <v>114240</v>
      </c>
      <c r="DM85" s="13">
        <f t="shared" si="221"/>
        <v>148724.27460433918</v>
      </c>
      <c r="DN85" s="11">
        <v>188664.28854538247</v>
      </c>
      <c r="DO85" s="12">
        <v>137921</v>
      </c>
      <c r="DP85" s="105">
        <v>152439</v>
      </c>
      <c r="DQ85" s="12">
        <v>235830.36068172811</v>
      </c>
      <c r="DR85" s="12">
        <v>145180</v>
      </c>
      <c r="DS85" s="13">
        <f t="shared" si="222"/>
        <v>172006.9298454221</v>
      </c>
      <c r="DT85" s="11">
        <v>427384.96071829402</v>
      </c>
      <c r="DU85" s="12">
        <v>260015</v>
      </c>
      <c r="DV85" s="12">
        <v>287385</v>
      </c>
      <c r="DW85" s="12">
        <v>534231.20089786756</v>
      </c>
      <c r="DX85" s="12">
        <v>273700</v>
      </c>
      <c r="DY85" s="13">
        <f t="shared" si="223"/>
        <v>356543.23232323228</v>
      </c>
      <c r="DZ85" s="11">
        <v>427384.96071829402</v>
      </c>
      <c r="EA85" s="12">
        <v>271320</v>
      </c>
      <c r="EB85" s="12">
        <v>299880</v>
      </c>
      <c r="EC85" s="12">
        <v>534231.20089786756</v>
      </c>
      <c r="ED85" s="12">
        <v>285600</v>
      </c>
      <c r="EE85" s="13">
        <f t="shared" si="224"/>
        <v>363683.23232323228</v>
      </c>
      <c r="EF85" s="11">
        <v>230755.91792781188</v>
      </c>
      <c r="EG85" s="12">
        <v>118702.5</v>
      </c>
      <c r="EH85" s="12">
        <v>131197.5</v>
      </c>
      <c r="EI85" s="12">
        <v>288444.89740976488</v>
      </c>
      <c r="EJ85" s="12">
        <v>124950</v>
      </c>
      <c r="EK85" s="13">
        <f t="shared" si="225"/>
        <v>178810.16306751533</v>
      </c>
      <c r="EL85" s="11">
        <v>250821.64992153464</v>
      </c>
      <c r="EM85" s="12">
        <v>169575</v>
      </c>
      <c r="EN85" s="12">
        <v>187425</v>
      </c>
      <c r="EO85" s="12">
        <v>313527.06240191835</v>
      </c>
      <c r="EP85" s="12">
        <v>178500</v>
      </c>
      <c r="EQ85" s="13">
        <f t="shared" si="226"/>
        <v>219969.74246469056</v>
      </c>
      <c r="ER85" s="11">
        <v>221525.6812106994</v>
      </c>
      <c r="ES85" s="12">
        <v>107397.5</v>
      </c>
      <c r="ET85" s="12">
        <v>118702.5</v>
      </c>
      <c r="EU85" s="12">
        <v>276907.10151337431</v>
      </c>
      <c r="EV85" s="12">
        <v>113050</v>
      </c>
      <c r="EW85" s="13">
        <f t="shared" si="227"/>
        <v>167516.55654481472</v>
      </c>
      <c r="EX85" s="11">
        <v>226046.6134803055</v>
      </c>
      <c r="EY85" s="12">
        <v>70091</v>
      </c>
      <c r="EZ85" s="12">
        <v>77469</v>
      </c>
      <c r="FA85" s="12">
        <v>282558.26685038191</v>
      </c>
      <c r="FB85" s="12">
        <v>73780</v>
      </c>
      <c r="FC85" s="13">
        <f t="shared" si="228"/>
        <v>145988.97606613749</v>
      </c>
      <c r="FD85" s="11">
        <v>449878.90601925692</v>
      </c>
      <c r="FE85" s="12">
        <v>293930</v>
      </c>
      <c r="FF85" s="12">
        <v>324870</v>
      </c>
      <c r="FG85" s="12">
        <v>562348.63252407103</v>
      </c>
      <c r="FH85" s="12">
        <v>309400</v>
      </c>
      <c r="FI85" s="13">
        <f t="shared" si="229"/>
        <v>388085.50770866557</v>
      </c>
      <c r="FJ85" s="11">
        <v>327080.32708032709</v>
      </c>
      <c r="FK85" s="12">
        <v>149226</v>
      </c>
      <c r="FL85" s="12">
        <v>164934</v>
      </c>
      <c r="FM85" s="12">
        <v>408850.4088504088</v>
      </c>
      <c r="FN85" s="12">
        <v>157080</v>
      </c>
      <c r="FO85" s="13">
        <f t="shared" si="230"/>
        <v>241434.14718614719</v>
      </c>
      <c r="FP85" s="11">
        <v>300913.90091390093</v>
      </c>
      <c r="FQ85" s="12">
        <v>81396</v>
      </c>
      <c r="FR85" s="12">
        <v>89964</v>
      </c>
      <c r="FS85" s="12">
        <v>376142.37614237616</v>
      </c>
      <c r="FT85" s="12">
        <v>85680</v>
      </c>
      <c r="FU85" s="13">
        <f t="shared" si="231"/>
        <v>186819.25541125541</v>
      </c>
      <c r="FV85" s="11">
        <v>355522.09465252946</v>
      </c>
      <c r="FW85" s="12">
        <v>115311</v>
      </c>
      <c r="FX85" s="12">
        <v>127449</v>
      </c>
      <c r="FY85" s="12">
        <v>444402.61831566173</v>
      </c>
      <c r="FZ85" s="12">
        <v>121380</v>
      </c>
      <c r="GA85" s="13">
        <f t="shared" si="232"/>
        <v>232812.94259363823</v>
      </c>
      <c r="GB85" s="11">
        <v>382281.82220702094</v>
      </c>
      <c r="GC85" s="12">
        <v>175227.5</v>
      </c>
      <c r="GD85" s="12">
        <v>193672.5</v>
      </c>
      <c r="GE85" s="12">
        <v>477852.27775877604</v>
      </c>
      <c r="GF85" s="12">
        <v>184450</v>
      </c>
      <c r="GG85" s="13">
        <f t="shared" si="233"/>
        <v>282696.81999315938</v>
      </c>
      <c r="GH85" s="11">
        <v>307055.00093255198</v>
      </c>
      <c r="GI85" s="12">
        <v>74613</v>
      </c>
      <c r="GJ85" s="12">
        <v>82467</v>
      </c>
      <c r="GK85" s="12">
        <v>383818.7511656899</v>
      </c>
      <c r="GL85" s="12">
        <v>78540</v>
      </c>
      <c r="GM85" s="13">
        <f t="shared" si="234"/>
        <v>185298.75041964836</v>
      </c>
      <c r="GN85" s="11">
        <v>313321.42952301225</v>
      </c>
      <c r="GO85" s="12">
        <v>84787.5</v>
      </c>
      <c r="GP85" s="12">
        <v>93712.5</v>
      </c>
      <c r="GQ85" s="12">
        <v>391651.78690376523</v>
      </c>
      <c r="GR85" s="12">
        <v>89250</v>
      </c>
      <c r="GS85" s="13">
        <f t="shared" si="235"/>
        <v>194544.64328535547</v>
      </c>
    </row>
    <row r="86" spans="2:201" x14ac:dyDescent="0.25">
      <c r="B86" s="9" t="s">
        <v>157</v>
      </c>
      <c r="C86" s="15" t="s">
        <v>158</v>
      </c>
      <c r="D86" s="11">
        <v>38675</v>
      </c>
      <c r="E86" s="12">
        <v>33915</v>
      </c>
      <c r="F86" s="12">
        <v>37485</v>
      </c>
      <c r="G86" s="12">
        <v>48343.75</v>
      </c>
      <c r="H86" s="12">
        <v>35700</v>
      </c>
      <c r="I86" s="13">
        <v>41233.5</v>
      </c>
      <c r="J86" s="11">
        <v>38675</v>
      </c>
      <c r="K86" s="12">
        <v>37306.5</v>
      </c>
      <c r="L86" s="12">
        <v>41233.5</v>
      </c>
      <c r="M86" s="12">
        <v>48343.75</v>
      </c>
      <c r="N86" s="12">
        <v>39270</v>
      </c>
      <c r="O86" s="13">
        <v>44982</v>
      </c>
      <c r="P86" s="11">
        <v>45500.000000000007</v>
      </c>
      <c r="Q86" s="12">
        <v>40698</v>
      </c>
      <c r="R86" s="12">
        <v>44982</v>
      </c>
      <c r="S86" s="12">
        <v>56875</v>
      </c>
      <c r="T86" s="12">
        <v>42840</v>
      </c>
      <c r="U86" s="13">
        <f t="shared" si="205"/>
        <v>46179</v>
      </c>
      <c r="V86" s="11">
        <v>53529.411764705888</v>
      </c>
      <c r="W86" s="12">
        <v>54264</v>
      </c>
      <c r="X86" s="12">
        <v>59976</v>
      </c>
      <c r="Y86" s="12">
        <v>66911.76470588235</v>
      </c>
      <c r="Z86" s="12">
        <v>57120</v>
      </c>
      <c r="AA86" s="13">
        <f t="shared" si="206"/>
        <v>58360.23529411765</v>
      </c>
      <c r="AB86" s="11">
        <v>42038.043478260865</v>
      </c>
      <c r="AC86" s="11">
        <v>37306.5</v>
      </c>
      <c r="AD86" s="11">
        <v>41233.5</v>
      </c>
      <c r="AE86" s="12">
        <v>52547.554347826081</v>
      </c>
      <c r="AF86" s="12">
        <v>39270</v>
      </c>
      <c r="AG86" s="13">
        <f t="shared" si="207"/>
        <v>42479.119565217392</v>
      </c>
      <c r="AH86" s="11">
        <v>85944.444444444438</v>
      </c>
      <c r="AI86" s="12">
        <v>61047</v>
      </c>
      <c r="AJ86" s="12">
        <v>67473</v>
      </c>
      <c r="AK86" s="12">
        <v>107430.55555555556</v>
      </c>
      <c r="AL86" s="12">
        <v>64260</v>
      </c>
      <c r="AM86" s="13">
        <f t="shared" si="208"/>
        <v>77231</v>
      </c>
      <c r="AN86" s="11">
        <v>49456.521739130432</v>
      </c>
      <c r="AO86" s="12">
        <v>40698</v>
      </c>
      <c r="AP86" s="12">
        <v>44982</v>
      </c>
      <c r="AQ86" s="12">
        <v>61820.65217391304</v>
      </c>
      <c r="AR86" s="12">
        <v>42840</v>
      </c>
      <c r="AS86" s="13">
        <f t="shared" si="209"/>
        <v>47959.434782608689</v>
      </c>
      <c r="AT86" s="11">
        <v>58184.143222506391</v>
      </c>
      <c r="AU86" s="12">
        <v>40698</v>
      </c>
      <c r="AV86" s="12">
        <v>44982</v>
      </c>
      <c r="AW86" s="12">
        <v>72730.179028132989</v>
      </c>
      <c r="AX86" s="12">
        <v>42840</v>
      </c>
      <c r="AY86" s="13">
        <f t="shared" si="210"/>
        <v>51886.864450127876</v>
      </c>
      <c r="AZ86" s="11">
        <v>50648.245154531171</v>
      </c>
      <c r="BA86" s="12">
        <v>37306.5</v>
      </c>
      <c r="BB86" s="12">
        <v>41233.5</v>
      </c>
      <c r="BC86" s="12">
        <v>63310.306443163958</v>
      </c>
      <c r="BD86" s="12">
        <v>39270</v>
      </c>
      <c r="BE86" s="13">
        <f t="shared" si="211"/>
        <v>46353.710319539023</v>
      </c>
      <c r="BF86" s="11">
        <v>50986.104885701476</v>
      </c>
      <c r="BG86" s="12">
        <v>44089.5</v>
      </c>
      <c r="BH86" s="12">
        <v>48730.5</v>
      </c>
      <c r="BI86" s="12">
        <v>63732.63110712685</v>
      </c>
      <c r="BJ86" s="12">
        <v>46410</v>
      </c>
      <c r="BK86" s="13">
        <f t="shared" si="212"/>
        <v>50789.747198565667</v>
      </c>
      <c r="BL86" s="11">
        <v>59371.574716843257</v>
      </c>
      <c r="BM86" s="12">
        <v>47481</v>
      </c>
      <c r="BN86" s="12">
        <v>52479</v>
      </c>
      <c r="BO86" s="12">
        <v>74214.468396054086</v>
      </c>
      <c r="BP86" s="12">
        <v>49980</v>
      </c>
      <c r="BQ86" s="13">
        <f t="shared" si="213"/>
        <v>56705.208622579463</v>
      </c>
      <c r="BR86" s="11">
        <v>44454.022988505749</v>
      </c>
      <c r="BS86" s="12">
        <v>40698</v>
      </c>
      <c r="BT86" s="12">
        <v>44982</v>
      </c>
      <c r="BU86" s="12">
        <v>55567.528735632186</v>
      </c>
      <c r="BV86" s="12">
        <v>42840</v>
      </c>
      <c r="BW86" s="13">
        <f t="shared" si="214"/>
        <v>45708.310344827587</v>
      </c>
      <c r="BX86" s="11">
        <v>47291.513817559309</v>
      </c>
      <c r="BY86" s="11">
        <v>47481</v>
      </c>
      <c r="BZ86" s="11">
        <v>52479</v>
      </c>
      <c r="CA86" s="11">
        <v>59114.392271949138</v>
      </c>
      <c r="CB86" s="12">
        <v>49980</v>
      </c>
      <c r="CC86" s="13">
        <f t="shared" si="215"/>
        <v>51269.181217901685</v>
      </c>
      <c r="CD86" s="11">
        <v>86812.570145903475</v>
      </c>
      <c r="CE86" s="12">
        <v>67830</v>
      </c>
      <c r="CF86" s="12">
        <v>74970</v>
      </c>
      <c r="CG86" s="12">
        <v>108515.71268237937</v>
      </c>
      <c r="CH86" s="12">
        <v>71400</v>
      </c>
      <c r="CI86" s="13">
        <f t="shared" si="216"/>
        <v>81905.656565656565</v>
      </c>
      <c r="CJ86" s="11">
        <v>85984.570577380553</v>
      </c>
      <c r="CK86" s="12">
        <v>54264</v>
      </c>
      <c r="CL86" s="12">
        <v>59976</v>
      </c>
      <c r="CM86" s="12">
        <v>107480.71322172569</v>
      </c>
      <c r="CN86" s="12">
        <v>57120</v>
      </c>
      <c r="CO86" s="13">
        <f t="shared" si="217"/>
        <v>72965.056759821251</v>
      </c>
      <c r="CP86" s="11">
        <v>52026.637638470893</v>
      </c>
      <c r="CQ86" s="12">
        <v>14696.5</v>
      </c>
      <c r="CR86" s="105">
        <v>16243.5</v>
      </c>
      <c r="CS86" s="12">
        <v>65033.297048088622</v>
      </c>
      <c r="CT86" s="12">
        <v>15470</v>
      </c>
      <c r="CU86" s="13">
        <f t="shared" si="218"/>
        <v>32693.986937311904</v>
      </c>
      <c r="CV86" s="11">
        <v>43948.86363636364</v>
      </c>
      <c r="CW86" s="12">
        <v>12435.5</v>
      </c>
      <c r="CX86" s="12">
        <v>13744.5</v>
      </c>
      <c r="CY86" s="12">
        <v>54936.079545454544</v>
      </c>
      <c r="CZ86" s="12">
        <v>13090</v>
      </c>
      <c r="DA86" s="13">
        <f t="shared" si="219"/>
        <v>27630.988636363636</v>
      </c>
      <c r="DB86" s="11">
        <v>43338.189152846258</v>
      </c>
      <c r="DC86" s="12">
        <v>13566</v>
      </c>
      <c r="DD86" s="12">
        <v>14994</v>
      </c>
      <c r="DE86" s="12">
        <v>54172.736441057816</v>
      </c>
      <c r="DF86" s="12">
        <v>14280</v>
      </c>
      <c r="DG86" s="13">
        <f t="shared" si="220"/>
        <v>28070.185118780813</v>
      </c>
      <c r="DH86" s="11">
        <v>48256.646752611545</v>
      </c>
      <c r="DI86" s="12">
        <v>15827</v>
      </c>
      <c r="DJ86" s="12">
        <v>17493</v>
      </c>
      <c r="DK86" s="12">
        <v>60320.80844076442</v>
      </c>
      <c r="DL86" s="12">
        <v>16660</v>
      </c>
      <c r="DM86" s="13">
        <f t="shared" si="221"/>
        <v>31711.491038675194</v>
      </c>
      <c r="DN86" s="11">
        <v>51096.578147707754</v>
      </c>
      <c r="DO86" s="12">
        <v>18088</v>
      </c>
      <c r="DP86" s="105">
        <v>19992</v>
      </c>
      <c r="DQ86" s="12">
        <v>63870.722684634697</v>
      </c>
      <c r="DR86" s="12">
        <v>19040</v>
      </c>
      <c r="DS86" s="13">
        <f t="shared" si="222"/>
        <v>34417.460166468489</v>
      </c>
      <c r="DT86" s="11">
        <v>115750.0935278713</v>
      </c>
      <c r="DU86" s="12">
        <v>29393</v>
      </c>
      <c r="DV86" s="12">
        <v>32487</v>
      </c>
      <c r="DW86" s="12">
        <v>144687.61690983915</v>
      </c>
      <c r="DX86" s="12">
        <v>30940</v>
      </c>
      <c r="DY86" s="13">
        <f t="shared" si="223"/>
        <v>70651.542087542097</v>
      </c>
      <c r="DZ86" s="11">
        <v>115750.0935278713</v>
      </c>
      <c r="EA86" s="12">
        <v>31654</v>
      </c>
      <c r="EB86" s="12">
        <v>34986</v>
      </c>
      <c r="EC86" s="12">
        <v>144687.61690983915</v>
      </c>
      <c r="ED86" s="12">
        <v>33320</v>
      </c>
      <c r="EE86" s="13">
        <f t="shared" si="224"/>
        <v>72079.542087542097</v>
      </c>
      <c r="EF86" s="11">
        <v>62496.394438782372</v>
      </c>
      <c r="EG86" s="12">
        <v>16957.5</v>
      </c>
      <c r="EH86" s="12">
        <v>18742.5</v>
      </c>
      <c r="EI86" s="12">
        <v>78120.493048477976</v>
      </c>
      <c r="EJ86" s="12">
        <v>17850</v>
      </c>
      <c r="EK86" s="13">
        <f t="shared" si="225"/>
        <v>38833.377497452064</v>
      </c>
      <c r="EL86" s="11">
        <v>67930.863520415631</v>
      </c>
      <c r="EM86" s="12">
        <v>20349</v>
      </c>
      <c r="EN86" s="12">
        <v>22491</v>
      </c>
      <c r="EO86" s="12">
        <v>84913.579400519549</v>
      </c>
      <c r="EP86" s="12">
        <v>21420</v>
      </c>
      <c r="EQ86" s="13">
        <f t="shared" si="226"/>
        <v>43420.888584187036</v>
      </c>
      <c r="ER86" s="11">
        <v>59996.538661231076</v>
      </c>
      <c r="ES86" s="12">
        <v>15827</v>
      </c>
      <c r="ET86" s="12">
        <v>17493</v>
      </c>
      <c r="EU86" s="12">
        <v>74995.673326538861</v>
      </c>
      <c r="EV86" s="12">
        <v>16660</v>
      </c>
      <c r="EW86" s="13">
        <f t="shared" si="227"/>
        <v>36994.442397553983</v>
      </c>
      <c r="EX86" s="11">
        <v>61220.957817582734</v>
      </c>
      <c r="EY86" s="12">
        <v>13566</v>
      </c>
      <c r="EZ86" s="12">
        <v>14994</v>
      </c>
      <c r="FA86" s="12">
        <v>76526.197271978424</v>
      </c>
      <c r="FB86" s="12">
        <v>14280</v>
      </c>
      <c r="FC86" s="13">
        <f t="shared" si="228"/>
        <v>36117.431017912233</v>
      </c>
      <c r="FD86" s="11">
        <v>121842.20371354875</v>
      </c>
      <c r="FE86" s="12">
        <v>33915</v>
      </c>
      <c r="FF86" s="12">
        <v>37485</v>
      </c>
      <c r="FG86" s="12">
        <v>152302.75464193596</v>
      </c>
      <c r="FH86" s="12">
        <v>35700</v>
      </c>
      <c r="FI86" s="13">
        <f t="shared" si="229"/>
        <v>76248.991671096941</v>
      </c>
      <c r="FJ86" s="11">
        <v>88584.255250921924</v>
      </c>
      <c r="FK86" s="12">
        <v>19218.5</v>
      </c>
      <c r="FL86" s="12">
        <v>21241.5</v>
      </c>
      <c r="FM86" s="12">
        <v>110730.31906365241</v>
      </c>
      <c r="FN86" s="12">
        <v>20230</v>
      </c>
      <c r="FO86" s="13">
        <f t="shared" si="230"/>
        <v>52000.914862914869</v>
      </c>
      <c r="FP86" s="11">
        <v>81497.514830848173</v>
      </c>
      <c r="FQ86" s="12">
        <v>14696.5</v>
      </c>
      <c r="FR86" s="12">
        <v>16243.5</v>
      </c>
      <c r="FS86" s="12">
        <v>101871.89353856021</v>
      </c>
      <c r="FT86" s="12">
        <v>15470</v>
      </c>
      <c r="FU86" s="13">
        <f t="shared" si="231"/>
        <v>45955.881673881682</v>
      </c>
      <c r="FV86" s="11">
        <v>96287.233968393382</v>
      </c>
      <c r="FW86" s="12">
        <v>16957.5</v>
      </c>
      <c r="FX86" s="12">
        <v>18742.5</v>
      </c>
      <c r="FY86" s="12">
        <v>120359.04246049175</v>
      </c>
      <c r="FZ86" s="12">
        <v>17850</v>
      </c>
      <c r="GA86" s="13">
        <f t="shared" si="232"/>
        <v>54039.255285777021</v>
      </c>
      <c r="GB86" s="11">
        <v>103534.66018106815</v>
      </c>
      <c r="GC86" s="12">
        <v>21479.5</v>
      </c>
      <c r="GD86" s="12">
        <v>23740.5</v>
      </c>
      <c r="GE86" s="12">
        <v>129418.3252263352</v>
      </c>
      <c r="GF86" s="12">
        <v>22610</v>
      </c>
      <c r="GG86" s="13">
        <f t="shared" si="233"/>
        <v>60156.597081480664</v>
      </c>
      <c r="GH86" s="11">
        <v>83160.729419232841</v>
      </c>
      <c r="GI86" s="12">
        <v>13566</v>
      </c>
      <c r="GJ86" s="12">
        <v>14994</v>
      </c>
      <c r="GK86" s="12">
        <v>103950.91177404104</v>
      </c>
      <c r="GL86" s="12">
        <v>14280</v>
      </c>
      <c r="GM86" s="13">
        <f t="shared" si="234"/>
        <v>45990.32823865478</v>
      </c>
      <c r="GN86" s="11">
        <v>84857.887162482482</v>
      </c>
      <c r="GO86" s="12">
        <v>15827</v>
      </c>
      <c r="GP86" s="12">
        <v>17493</v>
      </c>
      <c r="GQ86" s="12">
        <v>106072.35895310309</v>
      </c>
      <c r="GR86" s="12">
        <v>16660</v>
      </c>
      <c r="GS86" s="13">
        <f t="shared" si="235"/>
        <v>48182.049223117108</v>
      </c>
    </row>
    <row r="87" spans="2:201" x14ac:dyDescent="0.25">
      <c r="B87" s="9" t="s">
        <v>159</v>
      </c>
      <c r="C87" s="15" t="s">
        <v>160</v>
      </c>
      <c r="D87" s="11">
        <v>130900</v>
      </c>
      <c r="E87" s="12">
        <v>81396</v>
      </c>
      <c r="F87" s="12">
        <v>89964</v>
      </c>
      <c r="G87" s="12">
        <v>163625</v>
      </c>
      <c r="H87" s="12">
        <v>85680</v>
      </c>
      <c r="I87" s="13">
        <v>97461</v>
      </c>
      <c r="J87" s="11">
        <v>130900</v>
      </c>
      <c r="K87" s="12">
        <v>88179</v>
      </c>
      <c r="L87" s="12">
        <v>97461</v>
      </c>
      <c r="M87" s="12">
        <v>163625</v>
      </c>
      <c r="N87" s="12">
        <v>92820</v>
      </c>
      <c r="O87" s="13">
        <v>104958</v>
      </c>
      <c r="P87" s="11">
        <v>154000</v>
      </c>
      <c r="Q87" s="12">
        <v>94962</v>
      </c>
      <c r="R87" s="12">
        <v>104958</v>
      </c>
      <c r="S87" s="12">
        <v>192500</v>
      </c>
      <c r="T87" s="12">
        <v>99960</v>
      </c>
      <c r="U87" s="13">
        <f t="shared" si="205"/>
        <v>129276</v>
      </c>
      <c r="V87" s="11">
        <v>181176.4705882353</v>
      </c>
      <c r="W87" s="12">
        <v>142443</v>
      </c>
      <c r="X87" s="12">
        <v>157437</v>
      </c>
      <c r="Y87" s="12">
        <v>226470.58823529413</v>
      </c>
      <c r="Z87" s="12">
        <v>149940</v>
      </c>
      <c r="AA87" s="13">
        <f t="shared" si="206"/>
        <v>171493.41176470587</v>
      </c>
      <c r="AB87" s="11">
        <v>142282.60869565216</v>
      </c>
      <c r="AC87" s="11">
        <v>88179</v>
      </c>
      <c r="AD87" s="11">
        <v>97461</v>
      </c>
      <c r="AE87" s="12">
        <v>177853.26086956522</v>
      </c>
      <c r="AF87" s="12">
        <v>92820</v>
      </c>
      <c r="AG87" s="13">
        <f t="shared" si="207"/>
        <v>119719.17391304349</v>
      </c>
      <c r="AH87" s="11">
        <v>290888.88888888888</v>
      </c>
      <c r="AI87" s="12">
        <v>186532.5</v>
      </c>
      <c r="AJ87" s="12">
        <v>206167.5</v>
      </c>
      <c r="AK87" s="12">
        <v>363611.11111111112</v>
      </c>
      <c r="AL87" s="12">
        <v>196350</v>
      </c>
      <c r="AM87" s="13">
        <f t="shared" si="208"/>
        <v>248710</v>
      </c>
      <c r="AN87" s="11">
        <v>167391.30434782608</v>
      </c>
      <c r="AO87" s="12">
        <v>94962</v>
      </c>
      <c r="AP87" s="12">
        <v>104958</v>
      </c>
      <c r="AQ87" s="12">
        <v>209239.13043478262</v>
      </c>
      <c r="AR87" s="12">
        <v>99960</v>
      </c>
      <c r="AS87" s="13">
        <f t="shared" si="209"/>
        <v>135302.08695652173</v>
      </c>
      <c r="AT87" s="11">
        <v>196930.94629156007</v>
      </c>
      <c r="AU87" s="12">
        <v>101745</v>
      </c>
      <c r="AV87" s="12">
        <v>112455</v>
      </c>
      <c r="AW87" s="12">
        <v>246163.68286445015</v>
      </c>
      <c r="AX87" s="12">
        <v>107100</v>
      </c>
      <c r="AY87" s="13">
        <f t="shared" si="210"/>
        <v>152878.92583120204</v>
      </c>
      <c r="AZ87" s="11">
        <v>171424.82975379779</v>
      </c>
      <c r="BA87" s="12">
        <v>84787.5</v>
      </c>
      <c r="BB87" s="12">
        <v>93712.5</v>
      </c>
      <c r="BC87" s="12">
        <v>214281.03719224728</v>
      </c>
      <c r="BD87" s="12">
        <v>89250</v>
      </c>
      <c r="BE87" s="13">
        <f t="shared" si="211"/>
        <v>130691.17338920901</v>
      </c>
      <c r="BF87" s="11">
        <v>172568.35499775887</v>
      </c>
      <c r="BG87" s="12">
        <v>108528</v>
      </c>
      <c r="BH87" s="12">
        <v>119952</v>
      </c>
      <c r="BI87" s="12">
        <v>215710.44374719859</v>
      </c>
      <c r="BJ87" s="12">
        <v>114240</v>
      </c>
      <c r="BK87" s="13">
        <f t="shared" si="212"/>
        <v>146199.75974899149</v>
      </c>
      <c r="BL87" s="11">
        <v>200949.94519546948</v>
      </c>
      <c r="BM87" s="12">
        <v>122094</v>
      </c>
      <c r="BN87" s="12">
        <v>134946</v>
      </c>
      <c r="BO87" s="12">
        <v>251187.43149433687</v>
      </c>
      <c r="BP87" s="12">
        <v>128520</v>
      </c>
      <c r="BQ87" s="13">
        <f t="shared" si="213"/>
        <v>167539.47533796128</v>
      </c>
      <c r="BR87" s="11">
        <v>150459.77011494251</v>
      </c>
      <c r="BS87" s="12">
        <v>101745</v>
      </c>
      <c r="BT87" s="12">
        <v>112455</v>
      </c>
      <c r="BU87" s="12">
        <v>188074.71264367815</v>
      </c>
      <c r="BV87" s="12">
        <v>107100</v>
      </c>
      <c r="BW87" s="13">
        <f t="shared" si="214"/>
        <v>131966.89655172412</v>
      </c>
      <c r="BX87" s="11">
        <v>160063.58522866224</v>
      </c>
      <c r="BY87" s="11">
        <v>128877</v>
      </c>
      <c r="BZ87" s="11">
        <v>142443</v>
      </c>
      <c r="CA87" s="11">
        <v>200079.48153582783</v>
      </c>
      <c r="CB87" s="12">
        <v>135660</v>
      </c>
      <c r="CC87" s="13">
        <f t="shared" si="215"/>
        <v>153424.61335289801</v>
      </c>
      <c r="CD87" s="11">
        <v>293827.16049382713</v>
      </c>
      <c r="CE87" s="12">
        <v>203490</v>
      </c>
      <c r="CF87" s="12">
        <v>224910</v>
      </c>
      <c r="CG87" s="12">
        <v>367283.95061728393</v>
      </c>
      <c r="CH87" s="12">
        <v>214200</v>
      </c>
      <c r="CI87" s="13">
        <f t="shared" si="216"/>
        <v>260742.22222222219</v>
      </c>
      <c r="CJ87" s="11">
        <v>291024.70041574957</v>
      </c>
      <c r="CK87" s="12">
        <v>149226</v>
      </c>
      <c r="CL87" s="12">
        <v>164934</v>
      </c>
      <c r="CM87" s="12">
        <v>363780.8755196869</v>
      </c>
      <c r="CN87" s="12">
        <v>157080</v>
      </c>
      <c r="CO87" s="13">
        <f t="shared" si="217"/>
        <v>225209.11518708727</v>
      </c>
      <c r="CP87" s="11">
        <v>176090.1581609784</v>
      </c>
      <c r="CQ87" s="12">
        <v>36176</v>
      </c>
      <c r="CR87" s="105">
        <v>39984</v>
      </c>
      <c r="CS87" s="12">
        <v>220112.69770122305</v>
      </c>
      <c r="CT87" s="12">
        <v>38080</v>
      </c>
      <c r="CU87" s="13">
        <f t="shared" si="218"/>
        <v>102088.57117244028</v>
      </c>
      <c r="CV87" s="11">
        <v>148750</v>
      </c>
      <c r="CW87" s="12">
        <v>29393</v>
      </c>
      <c r="CX87" s="12">
        <v>32487</v>
      </c>
      <c r="CY87" s="12">
        <v>185937.5</v>
      </c>
      <c r="CZ87" s="12">
        <v>30940</v>
      </c>
      <c r="DA87" s="13">
        <f t="shared" si="219"/>
        <v>85501.5</v>
      </c>
      <c r="DB87" s="11">
        <v>146683.10174809501</v>
      </c>
      <c r="DC87" s="12">
        <v>31654</v>
      </c>
      <c r="DD87" s="12">
        <v>34986</v>
      </c>
      <c r="DE87" s="12">
        <v>183353.87718511879</v>
      </c>
      <c r="DF87" s="12">
        <v>33320</v>
      </c>
      <c r="DG87" s="13">
        <f t="shared" si="220"/>
        <v>85999.395786642766</v>
      </c>
      <c r="DH87" s="11">
        <v>163330.18900883905</v>
      </c>
      <c r="DI87" s="12">
        <v>41828.5</v>
      </c>
      <c r="DJ87" s="12">
        <v>46231.5</v>
      </c>
      <c r="DK87" s="12">
        <v>204162.73626104882</v>
      </c>
      <c r="DL87" s="12">
        <v>44030</v>
      </c>
      <c r="DM87" s="13">
        <f t="shared" si="221"/>
        <v>99916.585053977586</v>
      </c>
      <c r="DN87" s="11">
        <v>172942.26449993392</v>
      </c>
      <c r="DO87" s="12">
        <v>50872.5</v>
      </c>
      <c r="DP87" s="105">
        <v>56227.5</v>
      </c>
      <c r="DQ87" s="12">
        <v>216177.83062491743</v>
      </c>
      <c r="DR87" s="12">
        <v>53550</v>
      </c>
      <c r="DS87" s="13">
        <f t="shared" si="222"/>
        <v>109954.01902497027</v>
      </c>
      <c r="DT87" s="11">
        <v>391769.54732510285</v>
      </c>
      <c r="DU87" s="12">
        <v>96092.5</v>
      </c>
      <c r="DV87" s="12">
        <v>106207.5</v>
      </c>
      <c r="DW87" s="12">
        <v>489711.93415637856</v>
      </c>
      <c r="DX87" s="12">
        <v>101150</v>
      </c>
      <c r="DY87" s="13">
        <f t="shared" si="223"/>
        <v>236986.29629629626</v>
      </c>
      <c r="DZ87" s="11">
        <v>391769.54732510285</v>
      </c>
      <c r="EA87" s="12">
        <v>99484</v>
      </c>
      <c r="EB87" s="12">
        <v>109956</v>
      </c>
      <c r="EC87" s="12">
        <v>489711.93415637856</v>
      </c>
      <c r="ED87" s="12">
        <v>104720</v>
      </c>
      <c r="EE87" s="13">
        <f t="shared" si="224"/>
        <v>239128.29629629626</v>
      </c>
      <c r="EF87" s="11">
        <v>211526.25810049422</v>
      </c>
      <c r="EG87" s="12">
        <v>42959</v>
      </c>
      <c r="EH87" s="12">
        <v>47481</v>
      </c>
      <c r="EI87" s="12">
        <v>264407.82262561779</v>
      </c>
      <c r="EJ87" s="12">
        <v>45220</v>
      </c>
      <c r="EK87" s="13">
        <f t="shared" si="225"/>
        <v>122318.8161452224</v>
      </c>
      <c r="EL87" s="11">
        <v>229919.84576140676</v>
      </c>
      <c r="EM87" s="12">
        <v>65569</v>
      </c>
      <c r="EN87" s="12">
        <v>72471</v>
      </c>
      <c r="EO87" s="12">
        <v>287399.80720175843</v>
      </c>
      <c r="EP87" s="12">
        <v>69020</v>
      </c>
      <c r="EQ87" s="13">
        <f t="shared" si="226"/>
        <v>144875.93059263303</v>
      </c>
      <c r="ER87" s="11">
        <v>203065.20777647442</v>
      </c>
      <c r="ES87" s="12">
        <v>40698</v>
      </c>
      <c r="ET87" s="12">
        <v>44982</v>
      </c>
      <c r="EU87" s="12">
        <v>253831.50972059305</v>
      </c>
      <c r="EV87" s="12">
        <v>42840</v>
      </c>
      <c r="EW87" s="13">
        <f t="shared" si="227"/>
        <v>117083.3434994135</v>
      </c>
      <c r="EX87" s="11">
        <v>207209.39569028001</v>
      </c>
      <c r="EY87" s="12">
        <v>31654</v>
      </c>
      <c r="EZ87" s="12">
        <v>34986</v>
      </c>
      <c r="FA87" s="12">
        <v>259011.74461285007</v>
      </c>
      <c r="FB87" s="12">
        <v>33320</v>
      </c>
      <c r="FC87" s="13">
        <f t="shared" si="228"/>
        <v>113236.228060626</v>
      </c>
      <c r="FD87" s="11">
        <v>412388.99718431878</v>
      </c>
      <c r="FE87" s="12">
        <v>107397.5</v>
      </c>
      <c r="FF87" s="12">
        <v>118702.5</v>
      </c>
      <c r="FG87" s="12">
        <v>515486.24648039852</v>
      </c>
      <c r="FH87" s="12">
        <v>113050</v>
      </c>
      <c r="FI87" s="13">
        <f t="shared" si="229"/>
        <v>253405.04873294345</v>
      </c>
      <c r="FJ87" s="11">
        <v>299823.63315696648</v>
      </c>
      <c r="FK87" s="12">
        <v>54264</v>
      </c>
      <c r="FL87" s="12">
        <v>59976</v>
      </c>
      <c r="FM87" s="12">
        <v>374779.54144620814</v>
      </c>
      <c r="FN87" s="12">
        <v>57120</v>
      </c>
      <c r="FO87" s="13">
        <f t="shared" si="230"/>
        <v>169192.63492063494</v>
      </c>
      <c r="FP87" s="11">
        <v>275837.74250440917</v>
      </c>
      <c r="FQ87" s="12">
        <v>36176</v>
      </c>
      <c r="FR87" s="12">
        <v>39984</v>
      </c>
      <c r="FS87" s="12">
        <v>344797.17813051149</v>
      </c>
      <c r="FT87" s="12">
        <v>38080</v>
      </c>
      <c r="FU87" s="13">
        <f t="shared" si="231"/>
        <v>146974.98412698414</v>
      </c>
      <c r="FV87" s="11">
        <v>325895.25343148533</v>
      </c>
      <c r="FW87" s="12">
        <v>42959</v>
      </c>
      <c r="FX87" s="12">
        <v>47481</v>
      </c>
      <c r="FY87" s="12">
        <v>407369.06678935664</v>
      </c>
      <c r="FZ87" s="12">
        <v>45220</v>
      </c>
      <c r="GA87" s="13">
        <f t="shared" si="232"/>
        <v>173784.86404416841</v>
      </c>
      <c r="GB87" s="11">
        <v>350425.00368976919</v>
      </c>
      <c r="GC87" s="12">
        <v>67830</v>
      </c>
      <c r="GD87" s="12">
        <v>74970</v>
      </c>
      <c r="GE87" s="12">
        <v>438031.25461221143</v>
      </c>
      <c r="GF87" s="12">
        <v>71400</v>
      </c>
      <c r="GG87" s="13">
        <f t="shared" si="233"/>
        <v>200531.25166039611</v>
      </c>
      <c r="GH87" s="11">
        <v>281467.08418817259</v>
      </c>
      <c r="GI87" s="12">
        <v>33915</v>
      </c>
      <c r="GJ87" s="12">
        <v>37485</v>
      </c>
      <c r="GK87" s="12">
        <v>351833.8552352158</v>
      </c>
      <c r="GL87" s="12">
        <v>35700</v>
      </c>
      <c r="GM87" s="13">
        <f t="shared" si="234"/>
        <v>148080.18788467767</v>
      </c>
      <c r="GN87" s="11">
        <v>287211.31039609452</v>
      </c>
      <c r="GO87" s="12">
        <v>38437</v>
      </c>
      <c r="GP87" s="12">
        <v>42483</v>
      </c>
      <c r="GQ87" s="12">
        <v>359014.13799511816</v>
      </c>
      <c r="GR87" s="12">
        <v>40460</v>
      </c>
      <c r="GS87" s="13">
        <f t="shared" si="235"/>
        <v>153521.08967824251</v>
      </c>
    </row>
    <row r="88" spans="2:201" x14ac:dyDescent="0.25">
      <c r="B88" s="9" t="s">
        <v>161</v>
      </c>
      <c r="C88" s="15" t="s">
        <v>162</v>
      </c>
      <c r="D88" s="11">
        <v>291550</v>
      </c>
      <c r="E88" s="12">
        <v>278103</v>
      </c>
      <c r="F88" s="12">
        <v>307377</v>
      </c>
      <c r="G88" s="12">
        <v>364437.5</v>
      </c>
      <c r="H88" s="12">
        <v>292740</v>
      </c>
      <c r="I88" s="13">
        <v>322371</v>
      </c>
      <c r="J88" s="11">
        <v>291550</v>
      </c>
      <c r="K88" s="12">
        <v>291669</v>
      </c>
      <c r="L88" s="12">
        <v>322371</v>
      </c>
      <c r="M88" s="12">
        <v>364437.5</v>
      </c>
      <c r="N88" s="12">
        <v>307020</v>
      </c>
      <c r="O88" s="13">
        <v>356107.5</v>
      </c>
      <c r="P88" s="11">
        <v>343000</v>
      </c>
      <c r="Q88" s="12">
        <v>322192.5</v>
      </c>
      <c r="R88" s="12">
        <v>356107.5</v>
      </c>
      <c r="S88" s="12">
        <v>428750.00000000006</v>
      </c>
      <c r="T88" s="12">
        <v>339150</v>
      </c>
      <c r="U88" s="13">
        <f t="shared" si="205"/>
        <v>357840</v>
      </c>
      <c r="V88" s="11">
        <v>403529.4117647059</v>
      </c>
      <c r="W88" s="12">
        <v>491767.5</v>
      </c>
      <c r="X88" s="12">
        <v>543532.5</v>
      </c>
      <c r="Y88" s="12">
        <v>504411.76470588241</v>
      </c>
      <c r="Z88" s="12">
        <v>517650</v>
      </c>
      <c r="AA88" s="13">
        <f t="shared" si="206"/>
        <v>492178.23529411771</v>
      </c>
      <c r="AB88" s="11">
        <v>316902.17391304346</v>
      </c>
      <c r="AC88" s="11">
        <v>298452</v>
      </c>
      <c r="AD88" s="11">
        <v>329868</v>
      </c>
      <c r="AE88" s="12">
        <v>396127.71739130438</v>
      </c>
      <c r="AF88" s="12">
        <v>314160</v>
      </c>
      <c r="AG88" s="13">
        <f t="shared" si="207"/>
        <v>331101.97826086957</v>
      </c>
      <c r="AH88" s="11">
        <v>647888.88888888876</v>
      </c>
      <c r="AI88" s="12">
        <v>627427.5</v>
      </c>
      <c r="AJ88" s="12">
        <v>693472.5</v>
      </c>
      <c r="AK88" s="12">
        <v>809861.11111111101</v>
      </c>
      <c r="AL88" s="12">
        <v>660450</v>
      </c>
      <c r="AM88" s="13">
        <f t="shared" si="208"/>
        <v>687820</v>
      </c>
      <c r="AN88" s="11">
        <v>372826.08695652173</v>
      </c>
      <c r="AO88" s="12">
        <v>312018</v>
      </c>
      <c r="AP88" s="12">
        <v>344862</v>
      </c>
      <c r="AQ88" s="12">
        <v>466032.60869565222</v>
      </c>
      <c r="AR88" s="12">
        <v>328440</v>
      </c>
      <c r="AS88" s="13">
        <f t="shared" si="209"/>
        <v>364835.73913043475</v>
      </c>
      <c r="AT88" s="11">
        <v>438618.92583120201</v>
      </c>
      <c r="AU88" s="12">
        <v>332367</v>
      </c>
      <c r="AV88" s="12">
        <v>367353</v>
      </c>
      <c r="AW88" s="12">
        <v>548273.65728900256</v>
      </c>
      <c r="AX88" s="12">
        <v>349860</v>
      </c>
      <c r="AY88" s="13">
        <f t="shared" si="210"/>
        <v>407294.5166240409</v>
      </c>
      <c r="AZ88" s="11">
        <v>381809.8480880041</v>
      </c>
      <c r="BA88" s="12">
        <v>291669</v>
      </c>
      <c r="BB88" s="12">
        <v>322371</v>
      </c>
      <c r="BC88" s="12">
        <v>477262.31011000526</v>
      </c>
      <c r="BD88" s="12">
        <v>307020</v>
      </c>
      <c r="BE88" s="13">
        <f t="shared" si="211"/>
        <v>356026.43163960188</v>
      </c>
      <c r="BF88" s="11">
        <v>384356.79067682655</v>
      </c>
      <c r="BG88" s="12">
        <v>356107.5</v>
      </c>
      <c r="BH88" s="12">
        <v>393592.5</v>
      </c>
      <c r="BI88" s="12">
        <v>480445.98834603321</v>
      </c>
      <c r="BJ88" s="12">
        <v>374850</v>
      </c>
      <c r="BK88" s="13">
        <f t="shared" si="212"/>
        <v>397870.55580457195</v>
      </c>
      <c r="BL88" s="11">
        <v>447570.33248081838</v>
      </c>
      <c r="BM88" s="12">
        <v>423937.5</v>
      </c>
      <c r="BN88" s="12">
        <v>468562.5</v>
      </c>
      <c r="BO88" s="12">
        <v>559462.91560102312</v>
      </c>
      <c r="BP88" s="12">
        <v>446250</v>
      </c>
      <c r="BQ88" s="13">
        <f t="shared" si="213"/>
        <v>469156.64961636829</v>
      </c>
      <c r="BR88" s="11">
        <v>335114.94252873567</v>
      </c>
      <c r="BS88" s="12">
        <v>332367</v>
      </c>
      <c r="BT88" s="12">
        <v>367353</v>
      </c>
      <c r="BU88" s="12">
        <v>418893.67816091958</v>
      </c>
      <c r="BV88" s="12">
        <v>349860</v>
      </c>
      <c r="BW88" s="13">
        <f t="shared" si="214"/>
        <v>360717.72413793101</v>
      </c>
      <c r="BX88" s="11">
        <v>356505.25800929323</v>
      </c>
      <c r="BY88" s="11">
        <v>434112</v>
      </c>
      <c r="BZ88" s="11">
        <v>479808</v>
      </c>
      <c r="CA88" s="11">
        <v>445631.57251161663</v>
      </c>
      <c r="CB88" s="12">
        <v>456960</v>
      </c>
      <c r="CC88" s="13">
        <f t="shared" si="215"/>
        <v>434603.36610418197</v>
      </c>
      <c r="CD88" s="11">
        <v>654433.22109988774</v>
      </c>
      <c r="CE88" s="12">
        <v>661342.5</v>
      </c>
      <c r="CF88" s="12">
        <v>730957.5</v>
      </c>
      <c r="CG88" s="12">
        <v>818041.52637485962</v>
      </c>
      <c r="CH88" s="12">
        <v>696150</v>
      </c>
      <c r="CI88" s="13">
        <f t="shared" si="216"/>
        <v>712184.94949494943</v>
      </c>
      <c r="CJ88" s="11">
        <v>648191.37819871504</v>
      </c>
      <c r="CK88" s="12">
        <v>515508</v>
      </c>
      <c r="CL88" s="12">
        <v>569772</v>
      </c>
      <c r="CM88" s="12">
        <v>810239.22274839377</v>
      </c>
      <c r="CN88" s="12">
        <v>542640</v>
      </c>
      <c r="CO88" s="13">
        <f t="shared" si="217"/>
        <v>617270.12018942169</v>
      </c>
      <c r="CP88" s="11">
        <v>392200.80681308836</v>
      </c>
      <c r="CQ88" s="12">
        <v>122094</v>
      </c>
      <c r="CR88" s="105">
        <v>134946</v>
      </c>
      <c r="CS88" s="12">
        <v>490251.00851636042</v>
      </c>
      <c r="CT88" s="12">
        <v>128520</v>
      </c>
      <c r="CU88" s="13">
        <f t="shared" si="218"/>
        <v>253602.36306588975</v>
      </c>
      <c r="CV88" s="11">
        <v>331306.81818181812</v>
      </c>
      <c r="CW88" s="12">
        <v>99484</v>
      </c>
      <c r="CX88" s="12">
        <v>109956</v>
      </c>
      <c r="CY88" s="12">
        <v>414133.52272727271</v>
      </c>
      <c r="CZ88" s="12">
        <v>104720</v>
      </c>
      <c r="DA88" s="13">
        <f t="shared" si="219"/>
        <v>211920.06818181818</v>
      </c>
      <c r="DB88" s="11">
        <v>326703.27207530249</v>
      </c>
      <c r="DC88" s="12">
        <v>106267</v>
      </c>
      <c r="DD88" s="12">
        <v>117453</v>
      </c>
      <c r="DE88" s="12">
        <v>408379.09009412822</v>
      </c>
      <c r="DF88" s="12">
        <v>111860</v>
      </c>
      <c r="DG88" s="13">
        <f t="shared" si="220"/>
        <v>214132.47243388611</v>
      </c>
      <c r="DH88" s="11">
        <v>363780.87551968702</v>
      </c>
      <c r="DI88" s="12">
        <v>144704</v>
      </c>
      <c r="DJ88" s="12">
        <v>159936</v>
      </c>
      <c r="DK88" s="12">
        <v>454726.09439960879</v>
      </c>
      <c r="DL88" s="12">
        <v>152320</v>
      </c>
      <c r="DM88" s="13">
        <f t="shared" si="221"/>
        <v>255093.39398385919</v>
      </c>
      <c r="DN88" s="11">
        <v>385189.58911348926</v>
      </c>
      <c r="DO88" s="12">
        <v>171836</v>
      </c>
      <c r="DP88" s="105">
        <v>189924</v>
      </c>
      <c r="DQ88" s="12">
        <v>481486.98639186157</v>
      </c>
      <c r="DR88" s="12">
        <v>180880</v>
      </c>
      <c r="DS88" s="13">
        <f t="shared" si="222"/>
        <v>281863.31510107015</v>
      </c>
      <c r="DT88" s="11">
        <v>872577.62813318369</v>
      </c>
      <c r="DU88" s="12">
        <v>316540</v>
      </c>
      <c r="DV88" s="12">
        <v>349860</v>
      </c>
      <c r="DW88" s="12">
        <v>1090722.0351664794</v>
      </c>
      <c r="DX88" s="12">
        <v>333200</v>
      </c>
      <c r="DY88" s="13">
        <f t="shared" si="223"/>
        <v>592579.93265993265</v>
      </c>
      <c r="DZ88" s="11">
        <v>872577.62813318369</v>
      </c>
      <c r="EA88" s="12">
        <v>327845</v>
      </c>
      <c r="EB88" s="12">
        <v>362355</v>
      </c>
      <c r="EC88" s="12">
        <v>1090722.0351664794</v>
      </c>
      <c r="ED88" s="12">
        <v>345100</v>
      </c>
      <c r="EE88" s="13">
        <f t="shared" si="224"/>
        <v>599719.93265993265</v>
      </c>
      <c r="EF88" s="11">
        <v>471126.6657692825</v>
      </c>
      <c r="EG88" s="12">
        <v>149226</v>
      </c>
      <c r="EH88" s="12">
        <v>164934</v>
      </c>
      <c r="EI88" s="12">
        <v>588908.33221160329</v>
      </c>
      <c r="EJ88" s="12">
        <v>157080</v>
      </c>
      <c r="EK88" s="13">
        <f t="shared" si="225"/>
        <v>306254.99959617713</v>
      </c>
      <c r="EL88" s="11">
        <v>512094.20192313311</v>
      </c>
      <c r="EM88" s="12">
        <v>214795</v>
      </c>
      <c r="EN88" s="12">
        <v>237405</v>
      </c>
      <c r="EO88" s="12">
        <v>640117.75240391656</v>
      </c>
      <c r="EP88" s="12">
        <v>226100</v>
      </c>
      <c r="EQ88" s="13">
        <f t="shared" si="226"/>
        <v>366102.39086540992</v>
      </c>
      <c r="ER88" s="11">
        <v>452281.59913851111</v>
      </c>
      <c r="ES88" s="12">
        <v>141312.5</v>
      </c>
      <c r="ET88" s="12">
        <v>156187.5</v>
      </c>
      <c r="EU88" s="12">
        <v>565351.99892313906</v>
      </c>
      <c r="EV88" s="12">
        <v>148750</v>
      </c>
      <c r="EW88" s="13">
        <f t="shared" si="227"/>
        <v>292776.71961233002</v>
      </c>
      <c r="EX88" s="11">
        <v>461511.83585562365</v>
      </c>
      <c r="EY88" s="12">
        <v>104006</v>
      </c>
      <c r="EZ88" s="12">
        <v>114954</v>
      </c>
      <c r="FA88" s="12">
        <v>576889.79481952963</v>
      </c>
      <c r="FB88" s="12">
        <v>109480</v>
      </c>
      <c r="FC88" s="13">
        <f t="shared" si="228"/>
        <v>273368.32613503066</v>
      </c>
      <c r="FD88" s="11">
        <v>918502.76645598281</v>
      </c>
      <c r="FE88" s="12">
        <v>350455</v>
      </c>
      <c r="FF88" s="12">
        <v>387345</v>
      </c>
      <c r="FG88" s="12">
        <v>1148128.4580699785</v>
      </c>
      <c r="FH88" s="12">
        <v>368900</v>
      </c>
      <c r="FI88" s="13">
        <f t="shared" si="229"/>
        <v>634666.24490519217</v>
      </c>
      <c r="FJ88" s="11">
        <v>667789.00112233439</v>
      </c>
      <c r="FK88" s="12">
        <v>186532.5</v>
      </c>
      <c r="FL88" s="12">
        <v>206167.5</v>
      </c>
      <c r="FM88" s="12">
        <v>834736.25140291802</v>
      </c>
      <c r="FN88" s="12">
        <v>196350</v>
      </c>
      <c r="FO88" s="13">
        <f t="shared" si="230"/>
        <v>418315.05050505052</v>
      </c>
      <c r="FP88" s="11">
        <v>614365.88103254768</v>
      </c>
      <c r="FQ88" s="12">
        <v>118702.5</v>
      </c>
      <c r="FR88" s="12">
        <v>131197.5</v>
      </c>
      <c r="FS88" s="12">
        <v>767957.35129068466</v>
      </c>
      <c r="FT88" s="12">
        <v>124950</v>
      </c>
      <c r="FU88" s="13">
        <f t="shared" si="231"/>
        <v>351434.64646464644</v>
      </c>
      <c r="FV88" s="11">
        <v>725857.60991558072</v>
      </c>
      <c r="FW88" s="12">
        <v>149226</v>
      </c>
      <c r="FX88" s="12">
        <v>164934</v>
      </c>
      <c r="FY88" s="12">
        <v>907322.01239447598</v>
      </c>
      <c r="FZ88" s="12">
        <v>157080</v>
      </c>
      <c r="GA88" s="13">
        <f t="shared" si="232"/>
        <v>420883.92446201137</v>
      </c>
      <c r="GB88" s="11">
        <v>780492.05367266748</v>
      </c>
      <c r="GC88" s="12">
        <v>220447.5</v>
      </c>
      <c r="GD88" s="12">
        <v>243652.5</v>
      </c>
      <c r="GE88" s="12">
        <v>975615.06709083437</v>
      </c>
      <c r="GF88" s="12">
        <v>232050</v>
      </c>
      <c r="GG88" s="13">
        <f t="shared" si="233"/>
        <v>490451.42415270041</v>
      </c>
      <c r="GH88" s="11">
        <v>626903.9602372935</v>
      </c>
      <c r="GI88" s="12">
        <v>110789</v>
      </c>
      <c r="GJ88" s="12">
        <v>122451</v>
      </c>
      <c r="GK88" s="12">
        <v>783629.950296617</v>
      </c>
      <c r="GL88" s="12">
        <v>116620</v>
      </c>
      <c r="GM88" s="13">
        <f t="shared" si="234"/>
        <v>352078.78210678214</v>
      </c>
      <c r="GN88" s="11">
        <v>639697.91860948317</v>
      </c>
      <c r="GO88" s="12">
        <v>126616</v>
      </c>
      <c r="GP88" s="12">
        <v>139944</v>
      </c>
      <c r="GQ88" s="12">
        <v>799622.39826185419</v>
      </c>
      <c r="GR88" s="12">
        <v>133280</v>
      </c>
      <c r="GS88" s="13">
        <f t="shared" si="235"/>
        <v>367832.06337426748</v>
      </c>
    </row>
    <row r="89" spans="2:201" x14ac:dyDescent="0.25">
      <c r="B89" s="9" t="s">
        <v>163</v>
      </c>
      <c r="C89" s="15" t="s">
        <v>164</v>
      </c>
      <c r="D89" s="11">
        <v>33915</v>
      </c>
      <c r="E89" s="12">
        <v>40698</v>
      </c>
      <c r="F89" s="12">
        <v>44982</v>
      </c>
      <c r="G89" s="12">
        <v>42393.75</v>
      </c>
      <c r="H89" s="12">
        <v>42840</v>
      </c>
      <c r="I89" s="13">
        <v>48730.5</v>
      </c>
      <c r="J89" s="11">
        <v>33915</v>
      </c>
      <c r="K89" s="12">
        <v>44089.5</v>
      </c>
      <c r="L89" s="12">
        <v>48730.5</v>
      </c>
      <c r="M89" s="12">
        <v>42393.75</v>
      </c>
      <c r="N89" s="12">
        <v>46410</v>
      </c>
      <c r="O89" s="13">
        <v>52479</v>
      </c>
      <c r="P89" s="11">
        <v>39900</v>
      </c>
      <c r="Q89" s="12">
        <v>47481</v>
      </c>
      <c r="R89" s="12">
        <v>52479</v>
      </c>
      <c r="S89" s="12">
        <v>49875.000000000007</v>
      </c>
      <c r="T89" s="12">
        <v>49980</v>
      </c>
      <c r="U89" s="13">
        <f t="shared" si="205"/>
        <v>47943</v>
      </c>
      <c r="V89" s="11">
        <v>46941.176470588231</v>
      </c>
      <c r="W89" s="12">
        <v>61047</v>
      </c>
      <c r="X89" s="12">
        <v>67473</v>
      </c>
      <c r="Y89" s="12">
        <v>58676.470588235301</v>
      </c>
      <c r="Z89" s="12">
        <v>64260</v>
      </c>
      <c r="AA89" s="13">
        <f t="shared" si="206"/>
        <v>59679.529411764699</v>
      </c>
      <c r="AB89" s="11">
        <v>36864.130434782608</v>
      </c>
      <c r="AC89" s="11">
        <v>44089.5</v>
      </c>
      <c r="AD89" s="11">
        <v>48730.5</v>
      </c>
      <c r="AE89" s="12">
        <v>46080.163043478256</v>
      </c>
      <c r="AF89" s="12">
        <v>46410</v>
      </c>
      <c r="AG89" s="13">
        <f t="shared" si="207"/>
        <v>44434.858695652176</v>
      </c>
      <c r="AH89" s="11">
        <v>75366.666666666657</v>
      </c>
      <c r="AI89" s="12">
        <v>74613</v>
      </c>
      <c r="AJ89" s="12">
        <v>82467</v>
      </c>
      <c r="AK89" s="12">
        <v>94208.333333333343</v>
      </c>
      <c r="AL89" s="12">
        <v>78540</v>
      </c>
      <c r="AM89" s="13">
        <f t="shared" si="208"/>
        <v>81039</v>
      </c>
      <c r="AN89" s="11">
        <v>43369.565217391304</v>
      </c>
      <c r="AO89" s="12">
        <v>47481</v>
      </c>
      <c r="AP89" s="12">
        <v>52479</v>
      </c>
      <c r="AQ89" s="12">
        <v>54211.956521739135</v>
      </c>
      <c r="AR89" s="12">
        <v>49980</v>
      </c>
      <c r="AS89" s="13">
        <f t="shared" si="209"/>
        <v>49504.304347826088</v>
      </c>
      <c r="AT89" s="11">
        <v>51023.017902813299</v>
      </c>
      <c r="AU89" s="12">
        <v>47481</v>
      </c>
      <c r="AV89" s="12">
        <v>52479</v>
      </c>
      <c r="AW89" s="12">
        <v>63778.772378516624</v>
      </c>
      <c r="AX89" s="12">
        <v>49980</v>
      </c>
      <c r="AY89" s="13">
        <f t="shared" si="210"/>
        <v>52948.358056265977</v>
      </c>
      <c r="AZ89" s="11">
        <v>44414.614981665793</v>
      </c>
      <c r="BA89" s="12">
        <v>40698</v>
      </c>
      <c r="BB89" s="12">
        <v>44982</v>
      </c>
      <c r="BC89" s="12">
        <v>55518.268727082243</v>
      </c>
      <c r="BD89" s="12">
        <v>42840</v>
      </c>
      <c r="BE89" s="13">
        <f t="shared" si="211"/>
        <v>45690.57674174961</v>
      </c>
      <c r="BF89" s="11">
        <v>44710.891976692059</v>
      </c>
      <c r="BG89" s="12">
        <v>50872.5</v>
      </c>
      <c r="BH89" s="12">
        <v>56227.5</v>
      </c>
      <c r="BI89" s="12">
        <v>55888.614970865092</v>
      </c>
      <c r="BJ89" s="12">
        <v>53550</v>
      </c>
      <c r="BK89" s="13">
        <f t="shared" si="212"/>
        <v>52249.901389511433</v>
      </c>
      <c r="BL89" s="11">
        <v>52064.303982462559</v>
      </c>
      <c r="BM89" s="12">
        <v>54264</v>
      </c>
      <c r="BN89" s="12">
        <v>59976</v>
      </c>
      <c r="BO89" s="12">
        <v>65080.379978078192</v>
      </c>
      <c r="BP89" s="12">
        <v>57120</v>
      </c>
      <c r="BQ89" s="13">
        <f t="shared" si="213"/>
        <v>57700.93679210815</v>
      </c>
      <c r="BR89" s="11">
        <v>38982.758620689659</v>
      </c>
      <c r="BS89" s="12">
        <v>47481</v>
      </c>
      <c r="BT89" s="12">
        <v>52479</v>
      </c>
      <c r="BU89" s="12">
        <v>48728.448275862065</v>
      </c>
      <c r="BV89" s="12">
        <v>49980</v>
      </c>
      <c r="BW89" s="13">
        <f t="shared" si="214"/>
        <v>47530.241379310341</v>
      </c>
      <c r="BX89" s="11">
        <v>41471.019809244324</v>
      </c>
      <c r="BY89" s="11">
        <v>54264</v>
      </c>
      <c r="BZ89" s="11">
        <v>59976</v>
      </c>
      <c r="CA89" s="11">
        <v>51838.774761555396</v>
      </c>
      <c r="CB89" s="12">
        <v>57120</v>
      </c>
      <c r="CC89" s="13">
        <f t="shared" si="215"/>
        <v>52933.958914159935</v>
      </c>
      <c r="CD89" s="11">
        <v>76127.946127946125</v>
      </c>
      <c r="CE89" s="12">
        <v>81396</v>
      </c>
      <c r="CF89" s="12">
        <v>89964</v>
      </c>
      <c r="CG89" s="12">
        <v>95159.93265993266</v>
      </c>
      <c r="CH89" s="12">
        <v>85680</v>
      </c>
      <c r="CI89" s="13">
        <f t="shared" si="216"/>
        <v>85665.57575757576</v>
      </c>
      <c r="CJ89" s="11">
        <v>75401.854198626039</v>
      </c>
      <c r="CK89" s="12">
        <v>61047</v>
      </c>
      <c r="CL89" s="12">
        <v>67473</v>
      </c>
      <c r="CM89" s="12">
        <v>94252.317748282527</v>
      </c>
      <c r="CN89" s="12">
        <v>64260</v>
      </c>
      <c r="CO89" s="13">
        <f t="shared" si="217"/>
        <v>72486.834389381722</v>
      </c>
      <c r="CP89" s="11">
        <v>45623.359159889857</v>
      </c>
      <c r="CQ89" s="12">
        <v>16957.5</v>
      </c>
      <c r="CR89" s="105">
        <v>18742.5</v>
      </c>
      <c r="CS89" s="12">
        <v>57029.19894986233</v>
      </c>
      <c r="CT89" s="12">
        <v>17850</v>
      </c>
      <c r="CU89" s="13">
        <f t="shared" si="218"/>
        <v>31240.511621950438</v>
      </c>
      <c r="CV89" s="11">
        <v>38539.772727272728</v>
      </c>
      <c r="CW89" s="12">
        <v>14696.5</v>
      </c>
      <c r="CX89" s="12">
        <v>16243.5</v>
      </c>
      <c r="CY89" s="12">
        <v>48174.715909090904</v>
      </c>
      <c r="CZ89" s="12">
        <v>15470</v>
      </c>
      <c r="DA89" s="13">
        <f t="shared" si="219"/>
        <v>26624.897727272728</v>
      </c>
      <c r="DB89" s="11">
        <v>38004.258180188255</v>
      </c>
      <c r="DC89" s="12">
        <v>15827</v>
      </c>
      <c r="DD89" s="12">
        <v>17493</v>
      </c>
      <c r="DE89" s="12">
        <v>47505.322725235324</v>
      </c>
      <c r="DF89" s="12">
        <v>16660</v>
      </c>
      <c r="DG89" s="13">
        <f t="shared" si="220"/>
        <v>27097.916181084711</v>
      </c>
      <c r="DH89" s="11">
        <v>42317.36715229012</v>
      </c>
      <c r="DI89" s="12">
        <v>18088</v>
      </c>
      <c r="DJ89" s="12">
        <v>19992</v>
      </c>
      <c r="DK89" s="12">
        <v>52896.708940362645</v>
      </c>
      <c r="DL89" s="12">
        <v>19040</v>
      </c>
      <c r="DM89" s="13">
        <f t="shared" si="221"/>
        <v>30466.815218530555</v>
      </c>
      <c r="DN89" s="11">
        <v>44807.768529528345</v>
      </c>
      <c r="DO89" s="12">
        <v>20349</v>
      </c>
      <c r="DP89" s="105">
        <v>22491</v>
      </c>
      <c r="DQ89" s="12">
        <v>56009.710661910423</v>
      </c>
      <c r="DR89" s="12">
        <v>21420</v>
      </c>
      <c r="DS89" s="13">
        <f t="shared" si="222"/>
        <v>33015.495838287752</v>
      </c>
      <c r="DT89" s="11">
        <v>101503.92817059482</v>
      </c>
      <c r="DU89" s="12">
        <v>36176</v>
      </c>
      <c r="DV89" s="12">
        <v>39984</v>
      </c>
      <c r="DW89" s="12">
        <v>126879.91021324355</v>
      </c>
      <c r="DX89" s="12">
        <v>38080</v>
      </c>
      <c r="DY89" s="13">
        <f t="shared" si="223"/>
        <v>68524.767676767675</v>
      </c>
      <c r="DZ89" s="11">
        <v>101503.92817059482</v>
      </c>
      <c r="EA89" s="12">
        <v>38437</v>
      </c>
      <c r="EB89" s="12">
        <v>42483</v>
      </c>
      <c r="EC89" s="12">
        <v>126879.91021324355</v>
      </c>
      <c r="ED89" s="12">
        <v>40460</v>
      </c>
      <c r="EE89" s="13">
        <f t="shared" si="224"/>
        <v>69952.767676767675</v>
      </c>
      <c r="EF89" s="11">
        <v>54804.530507855321</v>
      </c>
      <c r="EG89" s="12">
        <v>18088</v>
      </c>
      <c r="EH89" s="12">
        <v>19992</v>
      </c>
      <c r="EI89" s="12">
        <v>68505.663134819159</v>
      </c>
      <c r="EJ89" s="12">
        <v>19040</v>
      </c>
      <c r="EK89" s="13">
        <f t="shared" si="225"/>
        <v>36086.038728534899</v>
      </c>
      <c r="EL89" s="11">
        <v>59570.141856364477</v>
      </c>
      <c r="EM89" s="12">
        <v>26001.5</v>
      </c>
      <c r="EN89" s="12">
        <v>28738.5</v>
      </c>
      <c r="EO89" s="12">
        <v>74462.677320455608</v>
      </c>
      <c r="EP89" s="12">
        <v>27370</v>
      </c>
      <c r="EQ89" s="13">
        <f t="shared" si="226"/>
        <v>43228.563835364017</v>
      </c>
      <c r="ER89" s="11">
        <v>52612.34928754111</v>
      </c>
      <c r="ES89" s="12">
        <v>18088</v>
      </c>
      <c r="ET89" s="12">
        <v>19992</v>
      </c>
      <c r="EU89" s="12">
        <v>65765.436609426382</v>
      </c>
      <c r="EV89" s="12">
        <v>19040</v>
      </c>
      <c r="EW89" s="13">
        <f t="shared" si="227"/>
        <v>35099.557179393501</v>
      </c>
      <c r="EX89" s="11">
        <v>53686.070701572557</v>
      </c>
      <c r="EY89" s="12">
        <v>15827</v>
      </c>
      <c r="EZ89" s="12">
        <v>17493</v>
      </c>
      <c r="FA89" s="12">
        <v>67107.588376965708</v>
      </c>
      <c r="FB89" s="12">
        <v>16660</v>
      </c>
      <c r="FC89" s="13">
        <f t="shared" si="228"/>
        <v>34154.731815707652</v>
      </c>
      <c r="FD89" s="11">
        <v>106846.24017957351</v>
      </c>
      <c r="FE89" s="12">
        <v>40698</v>
      </c>
      <c r="FF89" s="12">
        <v>44982</v>
      </c>
      <c r="FG89" s="12">
        <v>133557.80022446692</v>
      </c>
      <c r="FH89" s="12">
        <v>42840</v>
      </c>
      <c r="FI89" s="13">
        <f t="shared" si="229"/>
        <v>73784.808080808085</v>
      </c>
      <c r="FJ89" s="11">
        <v>77681.577681577677</v>
      </c>
      <c r="FK89" s="12">
        <v>22610</v>
      </c>
      <c r="FL89" s="12">
        <v>24990</v>
      </c>
      <c r="FM89" s="12">
        <v>97101.972101972118</v>
      </c>
      <c r="FN89" s="12">
        <v>23800</v>
      </c>
      <c r="FO89" s="13">
        <f t="shared" si="230"/>
        <v>49236.709956709958</v>
      </c>
      <c r="FP89" s="11">
        <v>71467.051467051468</v>
      </c>
      <c r="FQ89" s="12">
        <v>16957.5</v>
      </c>
      <c r="FR89" s="12">
        <v>18742.5</v>
      </c>
      <c r="FS89" s="12">
        <v>89333.814333814356</v>
      </c>
      <c r="FT89" s="12">
        <v>17850</v>
      </c>
      <c r="FU89" s="13">
        <f t="shared" si="231"/>
        <v>42870.173160173159</v>
      </c>
      <c r="FV89" s="11">
        <v>84436.497479975733</v>
      </c>
      <c r="FW89" s="12">
        <v>18088</v>
      </c>
      <c r="FX89" s="12">
        <v>19992</v>
      </c>
      <c r="FY89" s="12">
        <v>105545.62184996968</v>
      </c>
      <c r="FZ89" s="12">
        <v>19040</v>
      </c>
      <c r="GA89" s="13">
        <f t="shared" si="232"/>
        <v>49420.423865989083</v>
      </c>
      <c r="GB89" s="11">
        <v>90791.93277416745</v>
      </c>
      <c r="GC89" s="12">
        <v>27132</v>
      </c>
      <c r="GD89" s="12">
        <v>29988</v>
      </c>
      <c r="GE89" s="12">
        <v>113489.91596770933</v>
      </c>
      <c r="GF89" s="12">
        <v>28560</v>
      </c>
      <c r="GG89" s="13">
        <f t="shared" si="233"/>
        <v>57992.369748375357</v>
      </c>
      <c r="GH89" s="11">
        <v>72925.562721481096</v>
      </c>
      <c r="GI89" s="12">
        <v>15827</v>
      </c>
      <c r="GJ89" s="12">
        <v>17493</v>
      </c>
      <c r="GK89" s="12">
        <v>91156.95340185138</v>
      </c>
      <c r="GL89" s="12">
        <v>16660</v>
      </c>
      <c r="GM89" s="13">
        <f t="shared" si="234"/>
        <v>42812.5032246665</v>
      </c>
      <c r="GN89" s="11">
        <v>74413.8395117154</v>
      </c>
      <c r="GO89" s="12">
        <v>16957.5</v>
      </c>
      <c r="GP89" s="12">
        <v>18742.5</v>
      </c>
      <c r="GQ89" s="12">
        <v>93017.299389644264</v>
      </c>
      <c r="GR89" s="12">
        <v>17850</v>
      </c>
      <c r="GS89" s="13">
        <f t="shared" si="235"/>
        <v>44196.227780271933</v>
      </c>
    </row>
    <row r="90" spans="2:201" x14ac:dyDescent="0.25">
      <c r="B90" s="9" t="s">
        <v>165</v>
      </c>
      <c r="C90" s="15" t="s">
        <v>166</v>
      </c>
      <c r="D90" s="11">
        <v>221078.2</v>
      </c>
      <c r="E90" s="12">
        <v>128877</v>
      </c>
      <c r="F90" s="12">
        <v>142443</v>
      </c>
      <c r="G90" s="12">
        <v>276347.75</v>
      </c>
      <c r="H90" s="12">
        <v>135660</v>
      </c>
      <c r="I90" s="13">
        <v>149940</v>
      </c>
      <c r="J90" s="11">
        <v>221078.2</v>
      </c>
      <c r="K90" s="12">
        <v>135660</v>
      </c>
      <c r="L90" s="12">
        <v>149940</v>
      </c>
      <c r="M90" s="12">
        <v>276347.75</v>
      </c>
      <c r="N90" s="12">
        <v>142800</v>
      </c>
      <c r="O90" s="13">
        <v>164934</v>
      </c>
      <c r="P90" s="11">
        <v>260092</v>
      </c>
      <c r="Q90" s="12">
        <v>149226</v>
      </c>
      <c r="R90" s="12">
        <v>164934</v>
      </c>
      <c r="S90" s="12">
        <v>325115.00000000006</v>
      </c>
      <c r="T90" s="12">
        <v>157080</v>
      </c>
      <c r="U90" s="13">
        <f t="shared" si="205"/>
        <v>211289.4</v>
      </c>
      <c r="V90" s="11">
        <v>305990.58823529416</v>
      </c>
      <c r="W90" s="12">
        <v>230622</v>
      </c>
      <c r="X90" s="12">
        <v>254898</v>
      </c>
      <c r="Y90" s="12">
        <v>382488.23529411771</v>
      </c>
      <c r="Z90" s="12">
        <v>242760</v>
      </c>
      <c r="AA90" s="13">
        <f t="shared" si="206"/>
        <v>283351.76470588241</v>
      </c>
      <c r="AB90" s="11">
        <v>240302.39130434784</v>
      </c>
      <c r="AC90" s="11">
        <v>142443</v>
      </c>
      <c r="AD90" s="11">
        <v>157437</v>
      </c>
      <c r="AE90" s="12">
        <v>300377.98913043481</v>
      </c>
      <c r="AF90" s="12">
        <v>149940</v>
      </c>
      <c r="AG90" s="13">
        <f t="shared" si="207"/>
        <v>198100.07608695654</v>
      </c>
      <c r="AH90" s="11">
        <v>491284.88888888888</v>
      </c>
      <c r="AI90" s="12">
        <v>298452</v>
      </c>
      <c r="AJ90" s="12">
        <v>329868</v>
      </c>
      <c r="AK90" s="12">
        <v>614106.11111111112</v>
      </c>
      <c r="AL90" s="12">
        <v>314160</v>
      </c>
      <c r="AM90" s="13">
        <f t="shared" si="208"/>
        <v>409574.2</v>
      </c>
      <c r="AN90" s="11">
        <v>282708.69565217389</v>
      </c>
      <c r="AO90" s="12">
        <v>149226</v>
      </c>
      <c r="AP90" s="12">
        <v>164934</v>
      </c>
      <c r="AQ90" s="12">
        <v>353385.86956521741</v>
      </c>
      <c r="AR90" s="12">
        <v>157080</v>
      </c>
      <c r="AS90" s="13">
        <f t="shared" si="209"/>
        <v>221466.91304347821</v>
      </c>
      <c r="AT90" s="11">
        <v>332598.46547314577</v>
      </c>
      <c r="AU90" s="12">
        <v>156009</v>
      </c>
      <c r="AV90" s="12">
        <v>172431</v>
      </c>
      <c r="AW90" s="12">
        <v>415748.08184143226</v>
      </c>
      <c r="AX90" s="12">
        <v>164220</v>
      </c>
      <c r="AY90" s="13">
        <f t="shared" si="210"/>
        <v>248201.30946291558</v>
      </c>
      <c r="AZ90" s="11">
        <v>289520.95337873232</v>
      </c>
      <c r="BA90" s="12">
        <v>135660</v>
      </c>
      <c r="BB90" s="12">
        <v>149940</v>
      </c>
      <c r="BC90" s="12">
        <v>361901.1917234154</v>
      </c>
      <c r="BD90" s="12">
        <v>142800</v>
      </c>
      <c r="BE90" s="13">
        <f t="shared" si="211"/>
        <v>215964.42902042955</v>
      </c>
      <c r="BF90" s="11">
        <v>291452.26355894218</v>
      </c>
      <c r="BG90" s="12">
        <v>162792</v>
      </c>
      <c r="BH90" s="12">
        <v>179928</v>
      </c>
      <c r="BI90" s="12">
        <v>364315.32944867772</v>
      </c>
      <c r="BJ90" s="12">
        <v>171360</v>
      </c>
      <c r="BK90" s="13">
        <f t="shared" si="212"/>
        <v>233969.518601524</v>
      </c>
      <c r="BL90" s="11">
        <v>339386.18925831199</v>
      </c>
      <c r="BM90" s="12">
        <v>189924</v>
      </c>
      <c r="BN90" s="12">
        <v>209916</v>
      </c>
      <c r="BO90" s="12">
        <v>424232.73657289008</v>
      </c>
      <c r="BP90" s="12">
        <v>199920</v>
      </c>
      <c r="BQ90" s="13">
        <f t="shared" si="213"/>
        <v>272675.78516624041</v>
      </c>
      <c r="BR90" s="11">
        <v>254112.87356321837</v>
      </c>
      <c r="BS90" s="12">
        <v>162792</v>
      </c>
      <c r="BT90" s="12">
        <v>179928</v>
      </c>
      <c r="BU90" s="12">
        <v>317641.09195402294</v>
      </c>
      <c r="BV90" s="12">
        <v>171360</v>
      </c>
      <c r="BW90" s="13">
        <f t="shared" si="214"/>
        <v>217166.79310344826</v>
      </c>
      <c r="BX90" s="11">
        <v>270332.84421618975</v>
      </c>
      <c r="BY90" s="11">
        <v>189924</v>
      </c>
      <c r="BZ90" s="11">
        <v>209916</v>
      </c>
      <c r="CA90" s="11">
        <v>337916.05527023721</v>
      </c>
      <c r="CB90" s="12">
        <v>199920</v>
      </c>
      <c r="CC90" s="13">
        <f t="shared" si="215"/>
        <v>241601.77989728539</v>
      </c>
      <c r="CD90" s="11">
        <v>496247.3625140292</v>
      </c>
      <c r="CE90" s="12">
        <v>312018</v>
      </c>
      <c r="CF90" s="12">
        <v>344862</v>
      </c>
      <c r="CG90" s="12">
        <v>620309.20314253657</v>
      </c>
      <c r="CH90" s="12">
        <v>328440</v>
      </c>
      <c r="CI90" s="13">
        <f t="shared" si="216"/>
        <v>420375.31313131319</v>
      </c>
      <c r="CJ90" s="11">
        <v>491514.2622112541</v>
      </c>
      <c r="CK90" s="12">
        <v>244188</v>
      </c>
      <c r="CL90" s="12">
        <v>269892</v>
      </c>
      <c r="CM90" s="12">
        <v>614392.82776406757</v>
      </c>
      <c r="CN90" s="12">
        <v>257040</v>
      </c>
      <c r="CO90" s="13">
        <f t="shared" si="217"/>
        <v>375405.41799506434</v>
      </c>
      <c r="CP90" s="11">
        <v>297400.26893769612</v>
      </c>
      <c r="CQ90" s="12">
        <v>54264</v>
      </c>
      <c r="CR90" s="105">
        <v>59976</v>
      </c>
      <c r="CS90" s="12">
        <v>371750.33617212012</v>
      </c>
      <c r="CT90" s="12">
        <v>57120</v>
      </c>
      <c r="CU90" s="13">
        <f t="shared" si="218"/>
        <v>168102.12102196325</v>
      </c>
      <c r="CV90" s="11">
        <v>251225.22727272726</v>
      </c>
      <c r="CW90" s="12">
        <v>47481</v>
      </c>
      <c r="CX90" s="12">
        <v>52479</v>
      </c>
      <c r="CY90" s="12">
        <v>314031.53409090912</v>
      </c>
      <c r="CZ90" s="12">
        <v>49980</v>
      </c>
      <c r="DA90" s="13">
        <f t="shared" si="219"/>
        <v>143039.35227272729</v>
      </c>
      <c r="DB90" s="11">
        <v>247734.42402510086</v>
      </c>
      <c r="DC90" s="12">
        <v>49742</v>
      </c>
      <c r="DD90" s="12">
        <v>54978</v>
      </c>
      <c r="DE90" s="12">
        <v>309668.03003137605</v>
      </c>
      <c r="DF90" s="12">
        <v>52360</v>
      </c>
      <c r="DG90" s="13">
        <f t="shared" si="220"/>
        <v>142896.4908112954</v>
      </c>
      <c r="DH90" s="11">
        <v>275849.84103692835</v>
      </c>
      <c r="DI90" s="12">
        <v>65569</v>
      </c>
      <c r="DJ90" s="12">
        <v>72471</v>
      </c>
      <c r="DK90" s="12">
        <v>344812.30129616044</v>
      </c>
      <c r="DL90" s="12">
        <v>69020</v>
      </c>
      <c r="DM90" s="13">
        <f t="shared" si="221"/>
        <v>165544.42846661777</v>
      </c>
      <c r="DN90" s="11">
        <v>292083.76271634299</v>
      </c>
      <c r="DO90" s="12">
        <v>81396</v>
      </c>
      <c r="DP90" s="105">
        <v>89964</v>
      </c>
      <c r="DQ90" s="12">
        <v>365104.70339542872</v>
      </c>
      <c r="DR90" s="12">
        <v>85680</v>
      </c>
      <c r="DS90" s="13">
        <f t="shared" si="222"/>
        <v>182845.69322235434</v>
      </c>
      <c r="DT90" s="11">
        <v>661663.15001870552</v>
      </c>
      <c r="DU90" s="12">
        <v>152617.5</v>
      </c>
      <c r="DV90" s="12">
        <v>168682.5</v>
      </c>
      <c r="DW90" s="12">
        <v>827078.93752338202</v>
      </c>
      <c r="DX90" s="12">
        <v>160650</v>
      </c>
      <c r="DY90" s="13">
        <f t="shared" si="223"/>
        <v>394138.41750841751</v>
      </c>
      <c r="DZ90" s="11">
        <v>661663.15001870552</v>
      </c>
      <c r="EA90" s="12">
        <v>158270</v>
      </c>
      <c r="EB90" s="12">
        <v>174930</v>
      </c>
      <c r="EC90" s="12">
        <v>827078.93752338202</v>
      </c>
      <c r="ED90" s="12">
        <v>166600</v>
      </c>
      <c r="EE90" s="13">
        <f t="shared" si="224"/>
        <v>397708.41750841751</v>
      </c>
      <c r="EF90" s="11">
        <v>357248.62027190742</v>
      </c>
      <c r="EG90" s="12">
        <v>67830</v>
      </c>
      <c r="EH90" s="12">
        <v>74970</v>
      </c>
      <c r="EI90" s="12">
        <v>446560.77533988433</v>
      </c>
      <c r="EJ90" s="12">
        <v>71400</v>
      </c>
      <c r="EK90" s="13">
        <f t="shared" si="225"/>
        <v>203601.87912235834</v>
      </c>
      <c r="EL90" s="11">
        <v>388313.71768685582</v>
      </c>
      <c r="EM90" s="12">
        <v>101745</v>
      </c>
      <c r="EN90" s="12">
        <v>112455</v>
      </c>
      <c r="EO90" s="12">
        <v>485392.14710856992</v>
      </c>
      <c r="EP90" s="12">
        <v>107100</v>
      </c>
      <c r="EQ90" s="13">
        <f t="shared" si="226"/>
        <v>239001.17295908515</v>
      </c>
      <c r="ER90" s="11">
        <v>342958.67546103109</v>
      </c>
      <c r="ES90" s="12">
        <v>63308</v>
      </c>
      <c r="ET90" s="12">
        <v>69972</v>
      </c>
      <c r="EU90" s="12">
        <v>428698.3443262889</v>
      </c>
      <c r="EV90" s="12">
        <v>66640</v>
      </c>
      <c r="EW90" s="13">
        <f t="shared" si="227"/>
        <v>194315.40395746398</v>
      </c>
      <c r="EX90" s="11">
        <v>349957.83210309298</v>
      </c>
      <c r="EY90" s="12">
        <v>49742</v>
      </c>
      <c r="EZ90" s="12">
        <v>54978</v>
      </c>
      <c r="FA90" s="12">
        <v>437447.29012886621</v>
      </c>
      <c r="FB90" s="12">
        <v>52360</v>
      </c>
      <c r="FC90" s="13">
        <f t="shared" si="228"/>
        <v>188897.02444639182</v>
      </c>
      <c r="FD90" s="11">
        <v>696487.52633547958</v>
      </c>
      <c r="FE90" s="12">
        <v>169575</v>
      </c>
      <c r="FF90" s="12">
        <v>187425</v>
      </c>
      <c r="FG90" s="12">
        <v>870609.40791934961</v>
      </c>
      <c r="FH90" s="12">
        <v>178500</v>
      </c>
      <c r="FI90" s="13">
        <f t="shared" si="229"/>
        <v>420519.38685096585</v>
      </c>
      <c r="FJ90" s="11">
        <v>506374.85970819305</v>
      </c>
      <c r="FK90" s="12">
        <v>88179</v>
      </c>
      <c r="FL90" s="12">
        <v>97461</v>
      </c>
      <c r="FM90" s="12">
        <v>632968.57463524141</v>
      </c>
      <c r="FN90" s="12">
        <v>92820</v>
      </c>
      <c r="FO90" s="13">
        <f t="shared" si="230"/>
        <v>283560.68686868687</v>
      </c>
      <c r="FP90" s="11">
        <v>465864.87093153765</v>
      </c>
      <c r="FQ90" s="12">
        <v>54264</v>
      </c>
      <c r="FR90" s="12">
        <v>59976</v>
      </c>
      <c r="FS90" s="12">
        <v>582331.08866442216</v>
      </c>
      <c r="FT90" s="12">
        <v>57120</v>
      </c>
      <c r="FU90" s="13">
        <f t="shared" si="231"/>
        <v>243911.19191919192</v>
      </c>
      <c r="FV90" s="11">
        <v>550407.45620455756</v>
      </c>
      <c r="FW90" s="12">
        <v>67830</v>
      </c>
      <c r="FX90" s="12">
        <v>74970</v>
      </c>
      <c r="FY90" s="12">
        <v>688009.32025569712</v>
      </c>
      <c r="FZ90" s="12">
        <v>71400</v>
      </c>
      <c r="GA90" s="13">
        <f t="shared" si="232"/>
        <v>290523.35529205092</v>
      </c>
      <c r="GB90" s="11">
        <v>591835.97441350273</v>
      </c>
      <c r="GC90" s="12">
        <v>104006</v>
      </c>
      <c r="GD90" s="12">
        <v>114954</v>
      </c>
      <c r="GE90" s="12">
        <v>739794.96801687859</v>
      </c>
      <c r="GF90" s="12">
        <v>109480</v>
      </c>
      <c r="GG90" s="13">
        <f t="shared" si="233"/>
        <v>332014.18848607625</v>
      </c>
      <c r="GH90" s="11">
        <v>475372.31727707927</v>
      </c>
      <c r="GI90" s="12">
        <v>52003</v>
      </c>
      <c r="GJ90" s="12">
        <v>57477</v>
      </c>
      <c r="GK90" s="12">
        <v>594215.39659634919</v>
      </c>
      <c r="GL90" s="12">
        <v>54740</v>
      </c>
      <c r="GM90" s="13">
        <f t="shared" si="234"/>
        <v>246761.54277468566</v>
      </c>
      <c r="GN90" s="11">
        <v>485073.79313987686</v>
      </c>
      <c r="GO90" s="12">
        <v>56525</v>
      </c>
      <c r="GP90" s="12">
        <v>62475</v>
      </c>
      <c r="GQ90" s="12">
        <v>606342.241424846</v>
      </c>
      <c r="GR90" s="12">
        <v>59500</v>
      </c>
      <c r="GS90" s="13">
        <f t="shared" si="235"/>
        <v>253983.20691294456</v>
      </c>
    </row>
    <row r="91" spans="2:201" x14ac:dyDescent="0.25">
      <c r="B91" s="9" t="s">
        <v>167</v>
      </c>
      <c r="C91" s="15" t="s">
        <v>168</v>
      </c>
      <c r="D91" s="11">
        <v>101424.89</v>
      </c>
      <c r="E91" s="12">
        <v>108528</v>
      </c>
      <c r="F91" s="12">
        <v>119952</v>
      </c>
      <c r="G91" s="12">
        <v>126781.1125</v>
      </c>
      <c r="H91" s="12">
        <v>114240</v>
      </c>
      <c r="I91" s="13">
        <v>131197.5</v>
      </c>
      <c r="J91" s="11">
        <v>101424.89</v>
      </c>
      <c r="K91" s="12">
        <v>118702.5</v>
      </c>
      <c r="L91" s="12">
        <v>131197.5</v>
      </c>
      <c r="M91" s="12">
        <v>126781.1125</v>
      </c>
      <c r="N91" s="12">
        <v>124950</v>
      </c>
      <c r="O91" s="13">
        <v>142443</v>
      </c>
      <c r="P91" s="11">
        <v>119323.4</v>
      </c>
      <c r="Q91" s="12">
        <v>128877</v>
      </c>
      <c r="R91" s="12">
        <v>142443</v>
      </c>
      <c r="S91" s="12">
        <v>149154.25</v>
      </c>
      <c r="T91" s="12">
        <v>135660</v>
      </c>
      <c r="U91" s="13">
        <f t="shared" si="205"/>
        <v>135091.53</v>
      </c>
      <c r="V91" s="11">
        <v>140380.4705882353</v>
      </c>
      <c r="W91" s="12">
        <v>210273</v>
      </c>
      <c r="X91" s="12">
        <v>232407</v>
      </c>
      <c r="Y91" s="12">
        <v>175475.58823529416</v>
      </c>
      <c r="Z91" s="12">
        <v>221340</v>
      </c>
      <c r="AA91" s="13">
        <f t="shared" si="206"/>
        <v>195975.21176470589</v>
      </c>
      <c r="AB91" s="11">
        <v>110244.44565217392</v>
      </c>
      <c r="AC91" s="11">
        <v>122094</v>
      </c>
      <c r="AD91" s="11">
        <v>134946</v>
      </c>
      <c r="AE91" s="12">
        <v>137805.55706521741</v>
      </c>
      <c r="AF91" s="12">
        <v>128520</v>
      </c>
      <c r="AG91" s="13">
        <f t="shared" si="207"/>
        <v>126722.00054347827</v>
      </c>
      <c r="AH91" s="11">
        <v>225388.64444444445</v>
      </c>
      <c r="AI91" s="12">
        <v>264537</v>
      </c>
      <c r="AJ91" s="12">
        <v>292383</v>
      </c>
      <c r="AK91" s="12">
        <v>281735.80555555556</v>
      </c>
      <c r="AL91" s="12">
        <v>278460</v>
      </c>
      <c r="AM91" s="13">
        <f t="shared" si="208"/>
        <v>268500.89</v>
      </c>
      <c r="AN91" s="11">
        <v>129699.34782608695</v>
      </c>
      <c r="AO91" s="12">
        <v>128877</v>
      </c>
      <c r="AP91" s="12">
        <v>142443</v>
      </c>
      <c r="AQ91" s="12">
        <v>162124.1847826087</v>
      </c>
      <c r="AR91" s="12">
        <v>135660</v>
      </c>
      <c r="AS91" s="13">
        <f t="shared" si="209"/>
        <v>139760.70652173911</v>
      </c>
      <c r="AT91" s="11">
        <v>152587.46803069054</v>
      </c>
      <c r="AU91" s="12">
        <v>135660</v>
      </c>
      <c r="AV91" s="12">
        <v>149940</v>
      </c>
      <c r="AW91" s="12">
        <v>190734.33503836318</v>
      </c>
      <c r="AX91" s="12">
        <v>142800</v>
      </c>
      <c r="AY91" s="13">
        <f t="shared" si="210"/>
        <v>154344.36061381074</v>
      </c>
      <c r="AZ91" s="11">
        <v>132824.6333158722</v>
      </c>
      <c r="BA91" s="12">
        <v>118702.5</v>
      </c>
      <c r="BB91" s="12">
        <v>131197.5</v>
      </c>
      <c r="BC91" s="12">
        <v>166030.79164484024</v>
      </c>
      <c r="BD91" s="12">
        <v>124950</v>
      </c>
      <c r="BE91" s="13">
        <f t="shared" si="211"/>
        <v>134741.08499214248</v>
      </c>
      <c r="BF91" s="11">
        <v>133710.66786194532</v>
      </c>
      <c r="BG91" s="12">
        <v>142443</v>
      </c>
      <c r="BH91" s="12">
        <v>157437</v>
      </c>
      <c r="BI91" s="12">
        <v>167138.33482743165</v>
      </c>
      <c r="BJ91" s="12">
        <v>149940</v>
      </c>
      <c r="BK91" s="13">
        <f t="shared" si="212"/>
        <v>150133.80053787539</v>
      </c>
      <c r="BL91" s="11">
        <v>155701.49799050056</v>
      </c>
      <c r="BM91" s="12">
        <v>176358</v>
      </c>
      <c r="BN91" s="12">
        <v>194922</v>
      </c>
      <c r="BO91" s="12">
        <v>194626.87248812566</v>
      </c>
      <c r="BP91" s="12">
        <v>185640</v>
      </c>
      <c r="BQ91" s="13">
        <f t="shared" si="213"/>
        <v>181449.67409572523</v>
      </c>
      <c r="BR91" s="11">
        <v>116580.33333333334</v>
      </c>
      <c r="BS91" s="12">
        <v>135660</v>
      </c>
      <c r="BT91" s="12">
        <v>149940</v>
      </c>
      <c r="BU91" s="12">
        <v>145725.41666666666</v>
      </c>
      <c r="BV91" s="12">
        <v>142800</v>
      </c>
      <c r="BW91" s="13">
        <f t="shared" si="214"/>
        <v>138141.15</v>
      </c>
      <c r="BX91" s="11">
        <v>124021.63120567377</v>
      </c>
      <c r="BY91" s="11">
        <v>176358</v>
      </c>
      <c r="BZ91" s="11">
        <v>194922</v>
      </c>
      <c r="CA91" s="11">
        <v>155027.03900709219</v>
      </c>
      <c r="CB91" s="12">
        <v>185640</v>
      </c>
      <c r="CC91" s="13">
        <f t="shared" si="215"/>
        <v>167193.73404255317</v>
      </c>
      <c r="CD91" s="11">
        <v>227665.29741863074</v>
      </c>
      <c r="CE91" s="12">
        <v>264537</v>
      </c>
      <c r="CF91" s="12">
        <v>292383</v>
      </c>
      <c r="CG91" s="12">
        <v>284581.62177328847</v>
      </c>
      <c r="CH91" s="12">
        <v>278460</v>
      </c>
      <c r="CI91" s="13">
        <f t="shared" si="216"/>
        <v>269525.38383838383</v>
      </c>
      <c r="CJ91" s="11">
        <v>225493.87491940684</v>
      </c>
      <c r="CK91" s="12">
        <v>203490</v>
      </c>
      <c r="CL91" s="12">
        <v>224910</v>
      </c>
      <c r="CM91" s="12">
        <v>281867.34364925855</v>
      </c>
      <c r="CN91" s="12">
        <v>214200</v>
      </c>
      <c r="CO91" s="13">
        <f t="shared" si="217"/>
        <v>229992.2437137331</v>
      </c>
      <c r="CP91" s="11">
        <v>136439.45700198502</v>
      </c>
      <c r="CQ91" s="12">
        <v>49742</v>
      </c>
      <c r="CR91" s="105">
        <v>54978</v>
      </c>
      <c r="CS91" s="12">
        <v>170549.32125248128</v>
      </c>
      <c r="CT91" s="12">
        <v>52360</v>
      </c>
      <c r="CU91" s="13">
        <f t="shared" si="218"/>
        <v>92813.755650893261</v>
      </c>
      <c r="CV91" s="11">
        <v>115255.55681818182</v>
      </c>
      <c r="CW91" s="12">
        <v>40698</v>
      </c>
      <c r="CX91" s="12">
        <v>44982</v>
      </c>
      <c r="CY91" s="12">
        <v>144069.44602272729</v>
      </c>
      <c r="CZ91" s="12">
        <v>42840</v>
      </c>
      <c r="DA91" s="13">
        <f t="shared" si="219"/>
        <v>77569.000568181829</v>
      </c>
      <c r="DB91" s="11">
        <v>113654.06768265352</v>
      </c>
      <c r="DC91" s="12">
        <v>42959</v>
      </c>
      <c r="DD91" s="12">
        <v>47481</v>
      </c>
      <c r="DE91" s="12">
        <v>142067.58460331691</v>
      </c>
      <c r="DF91" s="12">
        <v>45220</v>
      </c>
      <c r="DG91" s="13">
        <f t="shared" si="220"/>
        <v>78276.330457194083</v>
      </c>
      <c r="DH91" s="11">
        <v>126552.68490374874</v>
      </c>
      <c r="DI91" s="12">
        <v>61047</v>
      </c>
      <c r="DJ91" s="12">
        <v>67473</v>
      </c>
      <c r="DK91" s="12">
        <v>158190.85612968594</v>
      </c>
      <c r="DL91" s="12">
        <v>64260</v>
      </c>
      <c r="DM91" s="13">
        <f t="shared" si="221"/>
        <v>95504.708206686933</v>
      </c>
      <c r="DN91" s="11">
        <v>134000.38314176246</v>
      </c>
      <c r="DO91" s="12">
        <v>73482.5</v>
      </c>
      <c r="DP91" s="105">
        <v>81217.5</v>
      </c>
      <c r="DQ91" s="12">
        <v>167500.47892720308</v>
      </c>
      <c r="DR91" s="12">
        <v>77350</v>
      </c>
      <c r="DS91" s="13">
        <f t="shared" si="222"/>
        <v>106710.17241379312</v>
      </c>
      <c r="DT91" s="11">
        <v>303553.72989150765</v>
      </c>
      <c r="DU91" s="12">
        <v>135660</v>
      </c>
      <c r="DV91" s="12">
        <v>149940</v>
      </c>
      <c r="DW91" s="12">
        <v>379442.16236438463</v>
      </c>
      <c r="DX91" s="12">
        <v>142800</v>
      </c>
      <c r="DY91" s="13">
        <f t="shared" si="223"/>
        <v>222279.17845117845</v>
      </c>
      <c r="DZ91" s="11">
        <v>303553.72989150765</v>
      </c>
      <c r="EA91" s="12">
        <v>141312.5</v>
      </c>
      <c r="EB91" s="12">
        <v>156187.5</v>
      </c>
      <c r="EC91" s="12">
        <v>379442.16236438463</v>
      </c>
      <c r="ED91" s="12">
        <v>148750</v>
      </c>
      <c r="EE91" s="13">
        <f t="shared" si="224"/>
        <v>225849.17845117845</v>
      </c>
      <c r="EF91" s="11">
        <v>163896.31367421109</v>
      </c>
      <c r="EG91" s="12">
        <v>63308</v>
      </c>
      <c r="EH91" s="12">
        <v>69972</v>
      </c>
      <c r="EI91" s="12">
        <v>204870.39209276385</v>
      </c>
      <c r="EJ91" s="12">
        <v>66640</v>
      </c>
      <c r="EK91" s="13">
        <f t="shared" si="225"/>
        <v>113737.34115339498</v>
      </c>
      <c r="EL91" s="11">
        <v>178148.16703718598</v>
      </c>
      <c r="EM91" s="12">
        <v>92701</v>
      </c>
      <c r="EN91" s="12">
        <v>102459</v>
      </c>
      <c r="EO91" s="12">
        <v>222685.20879648245</v>
      </c>
      <c r="EP91" s="12">
        <v>97580</v>
      </c>
      <c r="EQ91" s="13">
        <f t="shared" si="226"/>
        <v>138714.67516673368</v>
      </c>
      <c r="ER91" s="11">
        <v>157340.46112724263</v>
      </c>
      <c r="ES91" s="12">
        <v>58786</v>
      </c>
      <c r="ET91" s="12">
        <v>64974</v>
      </c>
      <c r="EU91" s="12">
        <v>196675.57640905332</v>
      </c>
      <c r="EV91" s="12">
        <v>61880</v>
      </c>
      <c r="EW91" s="13">
        <f t="shared" si="227"/>
        <v>107931.20750725918</v>
      </c>
      <c r="EX91" s="11">
        <v>160551.49094616598</v>
      </c>
      <c r="EY91" s="12">
        <v>42959</v>
      </c>
      <c r="EZ91" s="12">
        <v>47481</v>
      </c>
      <c r="FA91" s="12">
        <v>200689.36368270748</v>
      </c>
      <c r="FB91" s="12">
        <v>45220</v>
      </c>
      <c r="FC91" s="13">
        <f t="shared" si="228"/>
        <v>99380.170925774699</v>
      </c>
      <c r="FD91" s="11">
        <v>319530.24199106067</v>
      </c>
      <c r="FE91" s="12">
        <v>152617.5</v>
      </c>
      <c r="FF91" s="12">
        <v>168682.5</v>
      </c>
      <c r="FG91" s="12">
        <v>399412.80248882592</v>
      </c>
      <c r="FH91" s="12">
        <v>160650</v>
      </c>
      <c r="FI91" s="13">
        <f t="shared" si="229"/>
        <v>240178.60889597732</v>
      </c>
      <c r="FJ91" s="11">
        <v>232311.52797819464</v>
      </c>
      <c r="FK91" s="12">
        <v>79135</v>
      </c>
      <c r="FL91" s="12">
        <v>87465</v>
      </c>
      <c r="FM91" s="12">
        <v>290389.40997274331</v>
      </c>
      <c r="FN91" s="12">
        <v>83300</v>
      </c>
      <c r="FO91" s="13">
        <f t="shared" si="230"/>
        <v>154520.18759018759</v>
      </c>
      <c r="FP91" s="11">
        <v>213726.60573993908</v>
      </c>
      <c r="FQ91" s="12">
        <v>47481</v>
      </c>
      <c r="FR91" s="12">
        <v>52479</v>
      </c>
      <c r="FS91" s="12">
        <v>267158.2571749239</v>
      </c>
      <c r="FT91" s="12">
        <v>49980</v>
      </c>
      <c r="FU91" s="13">
        <f t="shared" si="231"/>
        <v>126164.97258297261</v>
      </c>
      <c r="FV91" s="11">
        <v>252512.5304110811</v>
      </c>
      <c r="FW91" s="12">
        <v>63308</v>
      </c>
      <c r="FX91" s="12">
        <v>69972</v>
      </c>
      <c r="FY91" s="12">
        <v>315640.66301385144</v>
      </c>
      <c r="FZ91" s="12">
        <v>66640</v>
      </c>
      <c r="GA91" s="13">
        <f t="shared" si="232"/>
        <v>153614.63868498651</v>
      </c>
      <c r="GB91" s="11">
        <v>271518.84990438831</v>
      </c>
      <c r="GC91" s="12">
        <v>96092.5</v>
      </c>
      <c r="GD91" s="12">
        <v>106207.5</v>
      </c>
      <c r="GE91" s="12">
        <v>339398.56238048541</v>
      </c>
      <c r="GF91" s="12">
        <v>101150</v>
      </c>
      <c r="GG91" s="13">
        <f t="shared" si="233"/>
        <v>182873.48245697474</v>
      </c>
      <c r="GH91" s="11">
        <v>218088.37320401947</v>
      </c>
      <c r="GI91" s="12">
        <v>45220</v>
      </c>
      <c r="GJ91" s="12">
        <v>49980</v>
      </c>
      <c r="GK91" s="12">
        <v>272610.46650502435</v>
      </c>
      <c r="GL91" s="12">
        <v>47600</v>
      </c>
      <c r="GM91" s="13">
        <f t="shared" si="234"/>
        <v>126699.76794180876</v>
      </c>
      <c r="GN91" s="11">
        <v>222539.1563306321</v>
      </c>
      <c r="GO91" s="12">
        <v>52003</v>
      </c>
      <c r="GP91" s="12">
        <v>57477</v>
      </c>
      <c r="GQ91" s="12">
        <v>278173.94541329017</v>
      </c>
      <c r="GR91" s="12">
        <v>54740</v>
      </c>
      <c r="GS91" s="13">
        <f t="shared" si="235"/>
        <v>132986.62034878446</v>
      </c>
    </row>
    <row r="92" spans="2:201" x14ac:dyDescent="0.25">
      <c r="B92" s="9" t="s">
        <v>169</v>
      </c>
      <c r="C92" s="15" t="s">
        <v>170</v>
      </c>
      <c r="D92" s="11">
        <v>147143.5</v>
      </c>
      <c r="E92" s="12">
        <v>115311</v>
      </c>
      <c r="F92" s="12">
        <v>127449</v>
      </c>
      <c r="G92" s="12">
        <v>183929.375</v>
      </c>
      <c r="H92" s="12">
        <v>121380</v>
      </c>
      <c r="I92" s="13">
        <v>134946</v>
      </c>
      <c r="J92" s="11">
        <v>147143.5</v>
      </c>
      <c r="K92" s="12">
        <v>122094</v>
      </c>
      <c r="L92" s="12">
        <v>134946</v>
      </c>
      <c r="M92" s="12">
        <v>183929.375</v>
      </c>
      <c r="N92" s="12">
        <v>128520</v>
      </c>
      <c r="O92" s="13">
        <v>149940</v>
      </c>
      <c r="P92" s="11">
        <v>173110</v>
      </c>
      <c r="Q92" s="12">
        <v>135660</v>
      </c>
      <c r="R92" s="12">
        <v>149940</v>
      </c>
      <c r="S92" s="12">
        <v>216387.5</v>
      </c>
      <c r="T92" s="12">
        <v>142800</v>
      </c>
      <c r="U92" s="13">
        <f t="shared" si="205"/>
        <v>163579.5</v>
      </c>
      <c r="V92" s="11">
        <v>203658.82352941181</v>
      </c>
      <c r="W92" s="12">
        <v>196707</v>
      </c>
      <c r="X92" s="12">
        <v>217413</v>
      </c>
      <c r="Y92" s="12">
        <v>254573.52941176473</v>
      </c>
      <c r="Z92" s="12">
        <v>207060</v>
      </c>
      <c r="AA92" s="13">
        <f t="shared" si="206"/>
        <v>215882.47058823527</v>
      </c>
      <c r="AB92" s="11">
        <v>159938.58695652173</v>
      </c>
      <c r="AC92" s="11">
        <v>128877</v>
      </c>
      <c r="AD92" s="11">
        <v>142443</v>
      </c>
      <c r="AE92" s="12">
        <v>199923.23369565219</v>
      </c>
      <c r="AF92" s="12">
        <v>135660</v>
      </c>
      <c r="AG92" s="13">
        <f t="shared" si="207"/>
        <v>153368.36413043478</v>
      </c>
      <c r="AH92" s="11">
        <v>326985.5555555555</v>
      </c>
      <c r="AI92" s="12">
        <v>244188</v>
      </c>
      <c r="AJ92" s="12">
        <v>269892</v>
      </c>
      <c r="AK92" s="12">
        <v>408731.94444444438</v>
      </c>
      <c r="AL92" s="12">
        <v>257040</v>
      </c>
      <c r="AM92" s="13">
        <f t="shared" si="208"/>
        <v>301367.5</v>
      </c>
      <c r="AN92" s="11">
        <v>188163.04347826086</v>
      </c>
      <c r="AO92" s="12">
        <v>128877</v>
      </c>
      <c r="AP92" s="12">
        <v>142443</v>
      </c>
      <c r="AQ92" s="12">
        <v>235203.80434782611</v>
      </c>
      <c r="AR92" s="12">
        <v>135660</v>
      </c>
      <c r="AS92" s="13">
        <f t="shared" si="209"/>
        <v>166069.36956521738</v>
      </c>
      <c r="AT92" s="11">
        <v>221368.28644501278</v>
      </c>
      <c r="AU92" s="12">
        <v>142443</v>
      </c>
      <c r="AV92" s="12">
        <v>157437</v>
      </c>
      <c r="AW92" s="12">
        <v>276710.35805626604</v>
      </c>
      <c r="AX92" s="12">
        <v>149940</v>
      </c>
      <c r="AY92" s="13">
        <f t="shared" si="210"/>
        <v>189579.72890025578</v>
      </c>
      <c r="AZ92" s="11">
        <v>192697.09271870085</v>
      </c>
      <c r="BA92" s="12">
        <v>122094</v>
      </c>
      <c r="BB92" s="12">
        <v>134946</v>
      </c>
      <c r="BC92" s="12">
        <v>240871.36589837613</v>
      </c>
      <c r="BD92" s="12">
        <v>128520</v>
      </c>
      <c r="BE92" s="13">
        <f t="shared" si="211"/>
        <v>163825.6917234154</v>
      </c>
      <c r="BF92" s="11">
        <v>193982.51904975349</v>
      </c>
      <c r="BG92" s="12">
        <v>152617.5</v>
      </c>
      <c r="BH92" s="12">
        <v>168682.5</v>
      </c>
      <c r="BI92" s="12">
        <v>242478.14881219188</v>
      </c>
      <c r="BJ92" s="12">
        <v>160650</v>
      </c>
      <c r="BK92" s="13">
        <f t="shared" si="212"/>
        <v>183682.13357238908</v>
      </c>
      <c r="BL92" s="11">
        <v>225886.00657654364</v>
      </c>
      <c r="BM92" s="12">
        <v>169575</v>
      </c>
      <c r="BN92" s="12">
        <v>187425</v>
      </c>
      <c r="BO92" s="12">
        <v>282357.50822067959</v>
      </c>
      <c r="BP92" s="12">
        <v>178500</v>
      </c>
      <c r="BQ92" s="13">
        <f t="shared" si="213"/>
        <v>208748.70295944466</v>
      </c>
      <c r="BR92" s="11">
        <v>169130.45977011495</v>
      </c>
      <c r="BS92" s="12">
        <v>142443</v>
      </c>
      <c r="BT92" s="12">
        <v>157437</v>
      </c>
      <c r="BU92" s="12">
        <v>211413.07471264369</v>
      </c>
      <c r="BV92" s="12">
        <v>149940</v>
      </c>
      <c r="BW92" s="13">
        <f t="shared" si="214"/>
        <v>166072.70689655174</v>
      </c>
      <c r="BX92" s="11">
        <v>179926.02103203718</v>
      </c>
      <c r="BY92" s="11">
        <v>169575</v>
      </c>
      <c r="BZ92" s="11">
        <v>187425</v>
      </c>
      <c r="CA92" s="11">
        <v>224907.52629004649</v>
      </c>
      <c r="CB92" s="12">
        <v>178500</v>
      </c>
      <c r="CC92" s="13">
        <f t="shared" si="215"/>
        <v>188066.70946441675</v>
      </c>
      <c r="CD92" s="11">
        <v>330288.43995510659</v>
      </c>
      <c r="CE92" s="12">
        <v>244188</v>
      </c>
      <c r="CF92" s="12">
        <v>269892</v>
      </c>
      <c r="CG92" s="12">
        <v>412860.54994388326</v>
      </c>
      <c r="CH92" s="12">
        <v>257040</v>
      </c>
      <c r="CI92" s="13">
        <f t="shared" si="216"/>
        <v>302853.79797979799</v>
      </c>
      <c r="CJ92" s="11">
        <v>327138.22005824937</v>
      </c>
      <c r="CK92" s="12">
        <v>183141</v>
      </c>
      <c r="CL92" s="12">
        <v>202419</v>
      </c>
      <c r="CM92" s="12">
        <v>408922.77507281181</v>
      </c>
      <c r="CN92" s="12">
        <v>192780</v>
      </c>
      <c r="CO92" s="13">
        <f t="shared" si="217"/>
        <v>262880.19902621221</v>
      </c>
      <c r="CP92" s="11">
        <v>197941.34596913622</v>
      </c>
      <c r="CQ92" s="12">
        <v>50872.5</v>
      </c>
      <c r="CR92" s="105">
        <v>56227.5</v>
      </c>
      <c r="CS92" s="12">
        <v>247426.68246142031</v>
      </c>
      <c r="CT92" s="12">
        <v>53550</v>
      </c>
      <c r="CU92" s="13">
        <f t="shared" si="218"/>
        <v>121203.6056861113</v>
      </c>
      <c r="CV92" s="11">
        <v>167208.52272727274</v>
      </c>
      <c r="CW92" s="12">
        <v>42959</v>
      </c>
      <c r="CX92" s="12">
        <v>47481</v>
      </c>
      <c r="CY92" s="12">
        <v>209010.65340909094</v>
      </c>
      <c r="CZ92" s="12">
        <v>45220</v>
      </c>
      <c r="DA92" s="13">
        <f t="shared" si="219"/>
        <v>102375.83522727274</v>
      </c>
      <c r="DB92" s="11">
        <v>164885.14119229044</v>
      </c>
      <c r="DC92" s="12">
        <v>45220</v>
      </c>
      <c r="DD92" s="12">
        <v>49980</v>
      </c>
      <c r="DE92" s="12">
        <v>206106.42649036308</v>
      </c>
      <c r="DF92" s="12">
        <v>47600</v>
      </c>
      <c r="DG92" s="13">
        <f t="shared" si="220"/>
        <v>102758.31353653071</v>
      </c>
      <c r="DH92" s="11">
        <v>183597.98064493589</v>
      </c>
      <c r="DI92" s="12">
        <v>58786</v>
      </c>
      <c r="DJ92" s="12">
        <v>64974</v>
      </c>
      <c r="DK92" s="12">
        <v>229497.47580616988</v>
      </c>
      <c r="DL92" s="12">
        <v>61880</v>
      </c>
      <c r="DM92" s="13">
        <f t="shared" si="221"/>
        <v>119747.09129022116</v>
      </c>
      <c r="DN92" s="11">
        <v>194402.82732197118</v>
      </c>
      <c r="DO92" s="12">
        <v>70091</v>
      </c>
      <c r="DP92" s="105">
        <v>77469</v>
      </c>
      <c r="DQ92" s="12">
        <v>243003.53415246398</v>
      </c>
      <c r="DR92" s="12">
        <v>73780</v>
      </c>
      <c r="DS92" s="13">
        <f t="shared" si="222"/>
        <v>131749.27229488705</v>
      </c>
      <c r="DT92" s="11">
        <v>440384.58660680876</v>
      </c>
      <c r="DU92" s="12">
        <v>130007.5</v>
      </c>
      <c r="DV92" s="12">
        <v>143692.5</v>
      </c>
      <c r="DW92" s="12">
        <v>550480.73325851094</v>
      </c>
      <c r="DX92" s="12">
        <v>136850</v>
      </c>
      <c r="DY92" s="13">
        <f t="shared" si="223"/>
        <v>280283.06397306395</v>
      </c>
      <c r="DZ92" s="11">
        <v>440384.58660680876</v>
      </c>
      <c r="EA92" s="12">
        <v>135660</v>
      </c>
      <c r="EB92" s="12">
        <v>149940</v>
      </c>
      <c r="EC92" s="12">
        <v>550480.73325851094</v>
      </c>
      <c r="ED92" s="12">
        <v>142800</v>
      </c>
      <c r="EE92" s="13">
        <f t="shared" si="224"/>
        <v>283853.06397306395</v>
      </c>
      <c r="EF92" s="11">
        <v>237774.74376478282</v>
      </c>
      <c r="EG92" s="12">
        <v>61047</v>
      </c>
      <c r="EH92" s="12">
        <v>67473</v>
      </c>
      <c r="EI92" s="12">
        <v>297218.42970597855</v>
      </c>
      <c r="EJ92" s="12">
        <v>64260</v>
      </c>
      <c r="EK92" s="13">
        <f t="shared" si="225"/>
        <v>145554.63469415228</v>
      </c>
      <c r="EL92" s="11">
        <v>258450.80843998131</v>
      </c>
      <c r="EM92" s="12">
        <v>84787.5</v>
      </c>
      <c r="EN92" s="12">
        <v>93712.5</v>
      </c>
      <c r="EO92" s="12">
        <v>323063.51054997661</v>
      </c>
      <c r="EP92" s="12">
        <v>89250</v>
      </c>
      <c r="EQ92" s="13">
        <f t="shared" si="226"/>
        <v>169852.86379799159</v>
      </c>
      <c r="ER92" s="11">
        <v>228263.75401419148</v>
      </c>
      <c r="ES92" s="12">
        <v>56525</v>
      </c>
      <c r="ET92" s="12">
        <v>62475</v>
      </c>
      <c r="EU92" s="12">
        <v>285329.69251773937</v>
      </c>
      <c r="EV92" s="12">
        <v>59500</v>
      </c>
      <c r="EW92" s="13">
        <f t="shared" si="227"/>
        <v>138418.68930638616</v>
      </c>
      <c r="EX92" s="11">
        <v>232922.19797366479</v>
      </c>
      <c r="EY92" s="12">
        <v>42959</v>
      </c>
      <c r="EZ92" s="12">
        <v>47481</v>
      </c>
      <c r="FA92" s="12">
        <v>291152.74746708095</v>
      </c>
      <c r="FB92" s="12">
        <v>45220</v>
      </c>
      <c r="FC92" s="13">
        <f t="shared" si="228"/>
        <v>131946.98908814913</v>
      </c>
      <c r="FD92" s="11">
        <v>463562.72274400922</v>
      </c>
      <c r="FE92" s="12">
        <v>146965</v>
      </c>
      <c r="FF92" s="12">
        <v>162435</v>
      </c>
      <c r="FG92" s="12">
        <v>579453.40343001159</v>
      </c>
      <c r="FH92" s="12">
        <v>154700</v>
      </c>
      <c r="FI92" s="13">
        <f t="shared" si="229"/>
        <v>301423.22523480415</v>
      </c>
      <c r="FJ92" s="11">
        <v>337029.02036235359</v>
      </c>
      <c r="FK92" s="12">
        <v>74613</v>
      </c>
      <c r="FL92" s="12">
        <v>82467</v>
      </c>
      <c r="FM92" s="12">
        <v>421286.27545294212</v>
      </c>
      <c r="FN92" s="12">
        <v>78540</v>
      </c>
      <c r="FO92" s="13">
        <f t="shared" si="230"/>
        <v>198787.05916305917</v>
      </c>
      <c r="FP92" s="11">
        <v>310066.69873336534</v>
      </c>
      <c r="FQ92" s="12">
        <v>49742</v>
      </c>
      <c r="FR92" s="12">
        <v>54978</v>
      </c>
      <c r="FS92" s="12">
        <v>387583.37341670675</v>
      </c>
      <c r="FT92" s="12">
        <v>52360</v>
      </c>
      <c r="FU92" s="13">
        <f t="shared" si="231"/>
        <v>170946.01443001442</v>
      </c>
      <c r="FV92" s="11">
        <v>366335.89169821044</v>
      </c>
      <c r="FW92" s="12">
        <v>61047</v>
      </c>
      <c r="FX92" s="12">
        <v>67473</v>
      </c>
      <c r="FY92" s="12">
        <v>457919.86462276318</v>
      </c>
      <c r="FZ92" s="12">
        <v>64260</v>
      </c>
      <c r="GA92" s="13">
        <f t="shared" si="232"/>
        <v>203407.15126419472</v>
      </c>
      <c r="GB92" s="11">
        <v>393909.56096581765</v>
      </c>
      <c r="GC92" s="12">
        <v>88179</v>
      </c>
      <c r="GD92" s="12">
        <v>97461</v>
      </c>
      <c r="GE92" s="12">
        <v>492386.95120727218</v>
      </c>
      <c r="GF92" s="12">
        <v>92820</v>
      </c>
      <c r="GG92" s="13">
        <f t="shared" si="233"/>
        <v>232951.30243461797</v>
      </c>
      <c r="GH92" s="11">
        <v>316394.59054425039</v>
      </c>
      <c r="GI92" s="12">
        <v>47481</v>
      </c>
      <c r="GJ92" s="12">
        <v>52479</v>
      </c>
      <c r="GK92" s="12">
        <v>395493.23818031303</v>
      </c>
      <c r="GL92" s="12">
        <v>49980</v>
      </c>
      <c r="GM92" s="13">
        <f t="shared" si="234"/>
        <v>172365.56574491266</v>
      </c>
      <c r="GN92" s="11">
        <v>322851.62300433707</v>
      </c>
      <c r="GO92" s="12">
        <v>54264</v>
      </c>
      <c r="GP92" s="12">
        <v>59976</v>
      </c>
      <c r="GQ92" s="12">
        <v>403564.52875542152</v>
      </c>
      <c r="GR92" s="12">
        <v>57120</v>
      </c>
      <c r="GS92" s="13">
        <f t="shared" si="235"/>
        <v>179555.23035195173</v>
      </c>
    </row>
    <row r="93" spans="2:201" x14ac:dyDescent="0.25">
      <c r="B93" s="9" t="s">
        <v>171</v>
      </c>
      <c r="C93" s="15" t="s">
        <v>172</v>
      </c>
      <c r="D93" s="11">
        <v>114002</v>
      </c>
      <c r="E93" s="12">
        <v>94962</v>
      </c>
      <c r="F93" s="12">
        <v>104958</v>
      </c>
      <c r="G93" s="12">
        <v>142502.5</v>
      </c>
      <c r="H93" s="12">
        <v>99960</v>
      </c>
      <c r="I93" s="13">
        <v>112455</v>
      </c>
      <c r="J93" s="11">
        <v>114002</v>
      </c>
      <c r="K93" s="12">
        <v>101745</v>
      </c>
      <c r="L93" s="12">
        <v>112455</v>
      </c>
      <c r="M93" s="12">
        <v>142502.5</v>
      </c>
      <c r="N93" s="12">
        <v>107100</v>
      </c>
      <c r="O93" s="13">
        <v>127449</v>
      </c>
      <c r="P93" s="11">
        <v>134120</v>
      </c>
      <c r="Q93" s="12">
        <v>115311</v>
      </c>
      <c r="R93" s="12">
        <v>127449</v>
      </c>
      <c r="S93" s="12">
        <v>167650</v>
      </c>
      <c r="T93" s="12">
        <v>121380</v>
      </c>
      <c r="U93" s="13">
        <f t="shared" si="205"/>
        <v>133182</v>
      </c>
      <c r="V93" s="11">
        <v>157788.23529411765</v>
      </c>
      <c r="W93" s="12">
        <v>162792</v>
      </c>
      <c r="X93" s="12">
        <v>179928</v>
      </c>
      <c r="Y93" s="12">
        <v>197235.29411764708</v>
      </c>
      <c r="Z93" s="12">
        <v>171360</v>
      </c>
      <c r="AA93" s="13">
        <f t="shared" si="206"/>
        <v>173820.70588235295</v>
      </c>
      <c r="AB93" s="11">
        <v>123915.21739130434</v>
      </c>
      <c r="AC93" s="11">
        <v>108528</v>
      </c>
      <c r="AD93" s="11">
        <v>119952</v>
      </c>
      <c r="AE93" s="12">
        <v>154894.02173913043</v>
      </c>
      <c r="AF93" s="12">
        <v>114240</v>
      </c>
      <c r="AG93" s="13">
        <f t="shared" si="207"/>
        <v>124305.84782608696</v>
      </c>
      <c r="AH93" s="11">
        <v>253337.77777777775</v>
      </c>
      <c r="AI93" s="12">
        <v>196707</v>
      </c>
      <c r="AJ93" s="12">
        <v>217413</v>
      </c>
      <c r="AK93" s="12">
        <v>316672.22222222225</v>
      </c>
      <c r="AL93" s="12">
        <v>207060</v>
      </c>
      <c r="AM93" s="13">
        <f t="shared" si="208"/>
        <v>238238</v>
      </c>
      <c r="AN93" s="11">
        <v>145782.60869565216</v>
      </c>
      <c r="AO93" s="12">
        <v>115311</v>
      </c>
      <c r="AP93" s="12">
        <v>127449</v>
      </c>
      <c r="AQ93" s="12">
        <v>182228.26086956522</v>
      </c>
      <c r="AR93" s="12">
        <v>121380</v>
      </c>
      <c r="AS93" s="13">
        <f t="shared" si="209"/>
        <v>138430.17391304349</v>
      </c>
      <c r="AT93" s="11">
        <v>171508.9514066496</v>
      </c>
      <c r="AU93" s="12">
        <v>122094</v>
      </c>
      <c r="AV93" s="12">
        <v>134946</v>
      </c>
      <c r="AW93" s="12">
        <v>214386.18925831205</v>
      </c>
      <c r="AX93" s="12">
        <v>128520</v>
      </c>
      <c r="AY93" s="13">
        <f t="shared" si="210"/>
        <v>154291.02813299233</v>
      </c>
      <c r="AZ93" s="11">
        <v>149295.44264012572</v>
      </c>
      <c r="BA93" s="12">
        <v>101745</v>
      </c>
      <c r="BB93" s="12">
        <v>112455</v>
      </c>
      <c r="BC93" s="12">
        <v>186619.30330015713</v>
      </c>
      <c r="BD93" s="12">
        <v>107100</v>
      </c>
      <c r="BE93" s="13">
        <f t="shared" si="211"/>
        <v>131442.94918805658</v>
      </c>
      <c r="BF93" s="11">
        <v>150291.34917077541</v>
      </c>
      <c r="BG93" s="12">
        <v>128877</v>
      </c>
      <c r="BH93" s="12">
        <v>142443</v>
      </c>
      <c r="BI93" s="12">
        <v>187864.18646346929</v>
      </c>
      <c r="BJ93" s="12">
        <v>135660</v>
      </c>
      <c r="BK93" s="13">
        <f t="shared" si="212"/>
        <v>149027.10712684895</v>
      </c>
      <c r="BL93" s="11">
        <v>175009.13408841798</v>
      </c>
      <c r="BM93" s="12">
        <v>142443</v>
      </c>
      <c r="BN93" s="12">
        <v>157437</v>
      </c>
      <c r="BO93" s="12">
        <v>218761.41761052251</v>
      </c>
      <c r="BP93" s="12">
        <v>149940</v>
      </c>
      <c r="BQ93" s="13">
        <f t="shared" si="213"/>
        <v>168718.11033978808</v>
      </c>
      <c r="BR93" s="11">
        <v>131036.7816091954</v>
      </c>
      <c r="BS93" s="12">
        <v>122094</v>
      </c>
      <c r="BT93" s="12">
        <v>134946</v>
      </c>
      <c r="BU93" s="12">
        <v>163795.97701149425</v>
      </c>
      <c r="BV93" s="12">
        <v>128520</v>
      </c>
      <c r="BW93" s="13">
        <f t="shared" si="214"/>
        <v>136078.55172413791</v>
      </c>
      <c r="BX93" s="11">
        <v>139400.83149914406</v>
      </c>
      <c r="BY93" s="11">
        <v>149226</v>
      </c>
      <c r="BZ93" s="11">
        <v>164934</v>
      </c>
      <c r="CA93" s="11">
        <v>174251.03937393008</v>
      </c>
      <c r="CB93" s="12">
        <v>157080</v>
      </c>
      <c r="CC93" s="13">
        <f t="shared" si="215"/>
        <v>156978.37417461484</v>
      </c>
      <c r="CD93" s="11">
        <v>255896.74523007852</v>
      </c>
      <c r="CE93" s="12">
        <v>210273</v>
      </c>
      <c r="CF93" s="12">
        <v>232407</v>
      </c>
      <c r="CG93" s="12">
        <v>319870.93153759826</v>
      </c>
      <c r="CH93" s="12">
        <v>221340</v>
      </c>
      <c r="CI93" s="13">
        <f t="shared" si="216"/>
        <v>247957.53535353532</v>
      </c>
      <c r="CJ93" s="11">
        <v>253456.05727117101</v>
      </c>
      <c r="CK93" s="12">
        <v>169575</v>
      </c>
      <c r="CL93" s="12">
        <v>187425</v>
      </c>
      <c r="CM93" s="12">
        <v>316820.07158896374</v>
      </c>
      <c r="CN93" s="12">
        <v>178500</v>
      </c>
      <c r="CO93" s="13">
        <f t="shared" si="217"/>
        <v>221155.22577202693</v>
      </c>
      <c r="CP93" s="11">
        <v>153358.51956201575</v>
      </c>
      <c r="CQ93" s="12">
        <v>42959</v>
      </c>
      <c r="CR93" s="105">
        <v>47481</v>
      </c>
      <c r="CS93" s="12">
        <v>191698.14945251972</v>
      </c>
      <c r="CT93" s="12">
        <v>45220</v>
      </c>
      <c r="CU93" s="13">
        <f t="shared" si="218"/>
        <v>96143.333802907102</v>
      </c>
      <c r="CV93" s="11">
        <v>129547.72727272728</v>
      </c>
      <c r="CW93" s="12">
        <v>36176</v>
      </c>
      <c r="CX93" s="12">
        <v>39984</v>
      </c>
      <c r="CY93" s="12">
        <v>161934.65909090906</v>
      </c>
      <c r="CZ93" s="12">
        <v>38080</v>
      </c>
      <c r="DA93" s="13">
        <f t="shared" si="219"/>
        <v>81144.477272727265</v>
      </c>
      <c r="DB93" s="11">
        <v>127747.64679515912</v>
      </c>
      <c r="DC93" s="12">
        <v>38437</v>
      </c>
      <c r="DD93" s="12">
        <v>42483</v>
      </c>
      <c r="DE93" s="12">
        <v>159684.55849394889</v>
      </c>
      <c r="DF93" s="12">
        <v>40460</v>
      </c>
      <c r="DG93" s="13">
        <f t="shared" si="220"/>
        <v>81762.44105782159</v>
      </c>
      <c r="DH93" s="11">
        <v>142245.746427698</v>
      </c>
      <c r="DI93" s="12">
        <v>49742</v>
      </c>
      <c r="DJ93" s="12">
        <v>54978</v>
      </c>
      <c r="DK93" s="12">
        <v>177807.18303462252</v>
      </c>
      <c r="DL93" s="12">
        <v>52360</v>
      </c>
      <c r="DM93" s="13">
        <f t="shared" si="221"/>
        <v>95426.585892464107</v>
      </c>
      <c r="DN93" s="11">
        <v>150616.99035539699</v>
      </c>
      <c r="DO93" s="12">
        <v>58786</v>
      </c>
      <c r="DP93" s="105">
        <v>64974</v>
      </c>
      <c r="DQ93" s="12">
        <v>188271.23794424627</v>
      </c>
      <c r="DR93" s="12">
        <v>61880</v>
      </c>
      <c r="DS93" s="13">
        <f t="shared" si="222"/>
        <v>104905.64565992865</v>
      </c>
      <c r="DT93" s="11">
        <v>341195.6603067714</v>
      </c>
      <c r="DU93" s="12">
        <v>104006</v>
      </c>
      <c r="DV93" s="12">
        <v>114954</v>
      </c>
      <c r="DW93" s="12">
        <v>426494.57538346428</v>
      </c>
      <c r="DX93" s="12">
        <v>109480</v>
      </c>
      <c r="DY93" s="13">
        <f t="shared" si="223"/>
        <v>219226.04713804711</v>
      </c>
      <c r="DZ93" s="11">
        <v>341195.6603067714</v>
      </c>
      <c r="EA93" s="12">
        <v>107397.5</v>
      </c>
      <c r="EB93" s="12">
        <v>118702.5</v>
      </c>
      <c r="EC93" s="12">
        <v>426494.57538346428</v>
      </c>
      <c r="ED93" s="12">
        <v>113050</v>
      </c>
      <c r="EE93" s="13">
        <f t="shared" si="224"/>
        <v>221368.04713804711</v>
      </c>
      <c r="EF93" s="11">
        <v>184220.14114570315</v>
      </c>
      <c r="EG93" s="12">
        <v>50872.5</v>
      </c>
      <c r="EH93" s="12">
        <v>56227.5</v>
      </c>
      <c r="EI93" s="12">
        <v>230275.17643212897</v>
      </c>
      <c r="EJ93" s="12">
        <v>53550</v>
      </c>
      <c r="EK93" s="13">
        <f t="shared" si="225"/>
        <v>115029.06351556643</v>
      </c>
      <c r="EL93" s="11">
        <v>200239.28385402515</v>
      </c>
      <c r="EM93" s="12">
        <v>67830</v>
      </c>
      <c r="EN93" s="12">
        <v>74970</v>
      </c>
      <c r="EO93" s="12">
        <v>250299.10481753148</v>
      </c>
      <c r="EP93" s="12">
        <v>71400</v>
      </c>
      <c r="EQ93" s="13">
        <f t="shared" si="226"/>
        <v>132947.67773431135</v>
      </c>
      <c r="ER93" s="11">
        <v>176851.33549987501</v>
      </c>
      <c r="ES93" s="12">
        <v>47481</v>
      </c>
      <c r="ET93" s="12">
        <v>52479</v>
      </c>
      <c r="EU93" s="12">
        <v>221064.1693748438</v>
      </c>
      <c r="EV93" s="12">
        <v>49980</v>
      </c>
      <c r="EW93" s="13">
        <f t="shared" si="227"/>
        <v>109571.10097494377</v>
      </c>
      <c r="EX93" s="11">
        <v>180460.54642844392</v>
      </c>
      <c r="EY93" s="12">
        <v>38437</v>
      </c>
      <c r="EZ93" s="12">
        <v>42483</v>
      </c>
      <c r="FA93" s="12">
        <v>225575.68303555492</v>
      </c>
      <c r="FB93" s="12">
        <v>40460</v>
      </c>
      <c r="FC93" s="13">
        <f t="shared" si="228"/>
        <v>105483.24589279976</v>
      </c>
      <c r="FD93" s="11">
        <v>359153.32663870673</v>
      </c>
      <c r="FE93" s="12">
        <v>115311</v>
      </c>
      <c r="FF93" s="12">
        <v>127449</v>
      </c>
      <c r="FG93" s="12">
        <v>448941.65829838347</v>
      </c>
      <c r="FH93" s="12">
        <v>121380</v>
      </c>
      <c r="FI93" s="13">
        <f t="shared" si="229"/>
        <v>234446.99698741804</v>
      </c>
      <c r="FJ93" s="11">
        <v>261119.12778579444</v>
      </c>
      <c r="FK93" s="12">
        <v>62177.5</v>
      </c>
      <c r="FL93" s="12">
        <v>68722.5</v>
      </c>
      <c r="FM93" s="12">
        <v>326398.9097322431</v>
      </c>
      <c r="FN93" s="12">
        <v>65450</v>
      </c>
      <c r="FO93" s="13">
        <f t="shared" si="230"/>
        <v>156773.60750360749</v>
      </c>
      <c r="FP93" s="11">
        <v>240229.5975629309</v>
      </c>
      <c r="FQ93" s="12">
        <v>42959</v>
      </c>
      <c r="FR93" s="12">
        <v>47481</v>
      </c>
      <c r="FS93" s="12">
        <v>300286.99695366365</v>
      </c>
      <c r="FT93" s="12">
        <v>45220</v>
      </c>
      <c r="FU93" s="13">
        <f t="shared" si="231"/>
        <v>135235.3189033189</v>
      </c>
      <c r="FV93" s="11">
        <v>283825.13889760262</v>
      </c>
      <c r="FW93" s="12">
        <v>50872.5</v>
      </c>
      <c r="FX93" s="12">
        <v>56227.5</v>
      </c>
      <c r="FY93" s="12">
        <v>354781.42362200329</v>
      </c>
      <c r="FZ93" s="12">
        <v>53550</v>
      </c>
      <c r="GA93" s="13">
        <f t="shared" si="232"/>
        <v>159851.31250392119</v>
      </c>
      <c r="GB93" s="11">
        <v>305188.32139527163</v>
      </c>
      <c r="GC93" s="12">
        <v>70091</v>
      </c>
      <c r="GD93" s="12">
        <v>77469</v>
      </c>
      <c r="GE93" s="12">
        <v>381485.40174408955</v>
      </c>
      <c r="GF93" s="12">
        <v>73780</v>
      </c>
      <c r="GG93" s="13">
        <f t="shared" si="233"/>
        <v>181602.74462787225</v>
      </c>
      <c r="GH93" s="11">
        <v>245132.242411154</v>
      </c>
      <c r="GI93" s="12">
        <v>40698</v>
      </c>
      <c r="GJ93" s="12">
        <v>44982</v>
      </c>
      <c r="GK93" s="12">
        <v>306415.30301394255</v>
      </c>
      <c r="GL93" s="12">
        <v>42840</v>
      </c>
      <c r="GM93" s="13">
        <f t="shared" si="234"/>
        <v>136013.50908501929</v>
      </c>
      <c r="GN93" s="11">
        <v>250134.94123587146</v>
      </c>
      <c r="GO93" s="12">
        <v>45220</v>
      </c>
      <c r="GP93" s="12">
        <v>49980</v>
      </c>
      <c r="GQ93" s="12">
        <v>312668.67654483928</v>
      </c>
      <c r="GR93" s="12">
        <v>47600</v>
      </c>
      <c r="GS93" s="13">
        <f t="shared" si="235"/>
        <v>141120.72355614215</v>
      </c>
    </row>
    <row r="94" spans="2:201" x14ac:dyDescent="0.25">
      <c r="B94" s="5">
        <v>8</v>
      </c>
      <c r="C94" s="6" t="s">
        <v>173</v>
      </c>
      <c r="D94" s="95">
        <v>0</v>
      </c>
      <c r="E94" s="95">
        <v>0</v>
      </c>
      <c r="F94" s="95">
        <v>0</v>
      </c>
      <c r="G94" s="95">
        <v>0</v>
      </c>
      <c r="H94" s="95">
        <v>0</v>
      </c>
      <c r="I94" s="95">
        <v>0</v>
      </c>
      <c r="J94" s="95">
        <v>0</v>
      </c>
      <c r="K94" s="95">
        <v>0</v>
      </c>
      <c r="L94" s="95">
        <v>0</v>
      </c>
      <c r="M94" s="95">
        <v>0</v>
      </c>
      <c r="N94" s="95">
        <v>0</v>
      </c>
      <c r="O94" s="95">
        <v>0</v>
      </c>
      <c r="P94" s="95">
        <v>0</v>
      </c>
      <c r="Q94" s="95">
        <v>0</v>
      </c>
      <c r="R94" s="95">
        <v>0</v>
      </c>
      <c r="S94" s="95">
        <v>0</v>
      </c>
      <c r="T94" s="95">
        <v>0</v>
      </c>
      <c r="U94" s="95"/>
      <c r="V94" s="95">
        <v>0</v>
      </c>
      <c r="W94" s="95">
        <v>0</v>
      </c>
      <c r="X94" s="95">
        <v>0</v>
      </c>
      <c r="Y94" s="95">
        <v>0</v>
      </c>
      <c r="Z94" s="95">
        <v>0</v>
      </c>
      <c r="AA94" s="95"/>
      <c r="AB94" s="95">
        <v>0</v>
      </c>
      <c r="AC94" s="95">
        <v>0</v>
      </c>
      <c r="AD94" s="95">
        <v>0</v>
      </c>
      <c r="AE94" s="95">
        <v>0</v>
      </c>
      <c r="AF94" s="95">
        <v>0</v>
      </c>
      <c r="AG94" s="95"/>
      <c r="AH94" s="95">
        <v>0</v>
      </c>
      <c r="AI94" s="95">
        <v>0</v>
      </c>
      <c r="AJ94" s="95">
        <v>0</v>
      </c>
      <c r="AK94" s="95">
        <v>0</v>
      </c>
      <c r="AL94" s="95">
        <v>0</v>
      </c>
      <c r="AM94" s="95"/>
      <c r="AN94" s="95">
        <v>0</v>
      </c>
      <c r="AO94" s="95">
        <v>0</v>
      </c>
      <c r="AP94" s="95">
        <v>0</v>
      </c>
      <c r="AQ94" s="95">
        <v>0</v>
      </c>
      <c r="AR94" s="95">
        <v>0</v>
      </c>
      <c r="AS94" s="95"/>
      <c r="AT94" s="95">
        <v>0</v>
      </c>
      <c r="AU94" s="95">
        <v>0</v>
      </c>
      <c r="AV94" s="95">
        <v>0</v>
      </c>
      <c r="AW94" s="95">
        <v>0</v>
      </c>
      <c r="AX94" s="95">
        <v>0</v>
      </c>
      <c r="AY94" s="95"/>
      <c r="AZ94" s="95">
        <v>0</v>
      </c>
      <c r="BA94" s="95">
        <v>0</v>
      </c>
      <c r="BB94" s="95">
        <v>0</v>
      </c>
      <c r="BC94" s="95">
        <v>0</v>
      </c>
      <c r="BD94" s="95">
        <v>0</v>
      </c>
      <c r="BE94" s="95">
        <v>0</v>
      </c>
      <c r="BF94" s="95">
        <v>0</v>
      </c>
      <c r="BG94" s="95">
        <v>0</v>
      </c>
      <c r="BH94" s="95">
        <v>0</v>
      </c>
      <c r="BI94" s="95">
        <v>0</v>
      </c>
      <c r="BJ94" s="95">
        <v>0</v>
      </c>
      <c r="BK94" s="95"/>
      <c r="BL94" s="95">
        <v>0</v>
      </c>
      <c r="BM94" s="95">
        <v>0</v>
      </c>
      <c r="BN94" s="95">
        <v>0</v>
      </c>
      <c r="BO94" s="95">
        <v>0</v>
      </c>
      <c r="BP94" s="95">
        <v>0</v>
      </c>
      <c r="BQ94" s="95"/>
      <c r="BR94" s="95">
        <v>0</v>
      </c>
      <c r="BS94" s="95">
        <v>0</v>
      </c>
      <c r="BT94" s="95">
        <v>0</v>
      </c>
      <c r="BU94" s="95">
        <v>0</v>
      </c>
      <c r="BV94" s="95">
        <v>0</v>
      </c>
      <c r="BW94" s="95"/>
      <c r="BX94" s="95">
        <v>0</v>
      </c>
      <c r="BY94" s="95">
        <v>0</v>
      </c>
      <c r="BZ94" s="95">
        <v>0</v>
      </c>
      <c r="CA94" s="95">
        <v>0</v>
      </c>
      <c r="CB94" s="95">
        <v>0</v>
      </c>
      <c r="CC94" s="95"/>
      <c r="CD94" s="95">
        <v>0</v>
      </c>
      <c r="CE94" s="95">
        <v>0</v>
      </c>
      <c r="CF94" s="95">
        <v>0</v>
      </c>
      <c r="CG94" s="95">
        <v>0</v>
      </c>
      <c r="CH94" s="95">
        <v>0</v>
      </c>
      <c r="CI94" s="95"/>
      <c r="CJ94" s="95">
        <v>0</v>
      </c>
      <c r="CK94" s="95">
        <v>0</v>
      </c>
      <c r="CL94" s="95">
        <v>0</v>
      </c>
      <c r="CM94" s="95">
        <v>0</v>
      </c>
      <c r="CN94" s="95">
        <v>0</v>
      </c>
      <c r="CO94" s="95"/>
      <c r="CP94" s="95">
        <v>0</v>
      </c>
      <c r="CQ94" s="95">
        <v>0</v>
      </c>
      <c r="CR94" s="106">
        <v>0</v>
      </c>
      <c r="CS94" s="95">
        <v>0</v>
      </c>
      <c r="CT94" s="95">
        <v>0</v>
      </c>
      <c r="CU94" s="95"/>
      <c r="CV94" s="95">
        <v>0</v>
      </c>
      <c r="CW94" s="95">
        <v>0</v>
      </c>
      <c r="CX94" s="95">
        <v>0</v>
      </c>
      <c r="CY94" s="95">
        <v>0</v>
      </c>
      <c r="CZ94" s="95">
        <v>0</v>
      </c>
      <c r="DA94" s="95"/>
      <c r="DB94" s="95">
        <v>0</v>
      </c>
      <c r="DC94" s="95">
        <v>0</v>
      </c>
      <c r="DD94" s="95">
        <v>0</v>
      </c>
      <c r="DE94" s="95">
        <v>0</v>
      </c>
      <c r="DF94" s="95">
        <v>0</v>
      </c>
      <c r="DG94" s="95"/>
      <c r="DH94" s="95">
        <v>0</v>
      </c>
      <c r="DI94" s="95">
        <v>0</v>
      </c>
      <c r="DJ94" s="95">
        <v>0</v>
      </c>
      <c r="DK94" s="95">
        <v>0</v>
      </c>
      <c r="DL94" s="95">
        <v>0</v>
      </c>
      <c r="DM94" s="95"/>
      <c r="DN94" s="95">
        <v>0</v>
      </c>
      <c r="DO94" s="95">
        <v>0</v>
      </c>
      <c r="DP94" s="106">
        <v>0</v>
      </c>
      <c r="DQ94" s="95">
        <v>0</v>
      </c>
      <c r="DR94" s="95">
        <v>0</v>
      </c>
      <c r="DS94" s="95"/>
      <c r="DT94" s="95">
        <v>0</v>
      </c>
      <c r="DU94" s="95">
        <v>0</v>
      </c>
      <c r="DV94" s="95">
        <v>0</v>
      </c>
      <c r="DW94" s="95">
        <v>0</v>
      </c>
      <c r="DX94" s="95">
        <v>0</v>
      </c>
      <c r="DY94" s="95"/>
      <c r="DZ94" s="95">
        <v>0</v>
      </c>
      <c r="EA94" s="95">
        <v>0</v>
      </c>
      <c r="EB94" s="95">
        <v>0</v>
      </c>
      <c r="EC94" s="95">
        <v>0</v>
      </c>
      <c r="ED94" s="95">
        <v>0</v>
      </c>
      <c r="EE94" s="95"/>
      <c r="EF94" s="95">
        <v>0</v>
      </c>
      <c r="EG94" s="95">
        <v>0</v>
      </c>
      <c r="EH94" s="95">
        <v>0</v>
      </c>
      <c r="EI94" s="95">
        <v>0</v>
      </c>
      <c r="EJ94" s="95">
        <v>0</v>
      </c>
      <c r="EK94" s="95"/>
      <c r="EL94" s="95">
        <v>0</v>
      </c>
      <c r="EM94" s="95">
        <v>0</v>
      </c>
      <c r="EN94" s="95">
        <v>0</v>
      </c>
      <c r="EO94" s="95">
        <v>0</v>
      </c>
      <c r="EP94" s="95">
        <v>0</v>
      </c>
      <c r="EQ94" s="95"/>
      <c r="ER94" s="95">
        <v>0</v>
      </c>
      <c r="ES94" s="95">
        <v>0</v>
      </c>
      <c r="ET94" s="95">
        <v>0</v>
      </c>
      <c r="EU94" s="95">
        <v>0</v>
      </c>
      <c r="EV94" s="95">
        <v>0</v>
      </c>
      <c r="EW94" s="95"/>
      <c r="EX94" s="95">
        <v>0</v>
      </c>
      <c r="EY94" s="95">
        <v>0</v>
      </c>
      <c r="EZ94" s="95">
        <v>0</v>
      </c>
      <c r="FA94" s="95">
        <v>0</v>
      </c>
      <c r="FB94" s="95">
        <v>0</v>
      </c>
      <c r="FC94" s="95"/>
      <c r="FD94" s="95">
        <v>0</v>
      </c>
      <c r="FE94" s="95">
        <v>0</v>
      </c>
      <c r="FF94" s="95">
        <v>0</v>
      </c>
      <c r="FG94" s="95">
        <v>0</v>
      </c>
      <c r="FH94" s="95">
        <v>0</v>
      </c>
      <c r="FI94" s="95"/>
      <c r="FJ94" s="95">
        <v>0</v>
      </c>
      <c r="FK94" s="95">
        <v>0</v>
      </c>
      <c r="FL94" s="95">
        <v>0</v>
      </c>
      <c r="FM94" s="95">
        <v>0</v>
      </c>
      <c r="FN94" s="95">
        <v>0</v>
      </c>
      <c r="FO94" s="95"/>
      <c r="FP94" s="95">
        <v>0</v>
      </c>
      <c r="FQ94" s="95">
        <v>0</v>
      </c>
      <c r="FR94" s="95">
        <v>0</v>
      </c>
      <c r="FS94" s="95">
        <v>0</v>
      </c>
      <c r="FT94" s="95">
        <v>0</v>
      </c>
      <c r="FU94" s="95"/>
      <c r="FV94" s="95">
        <v>0</v>
      </c>
      <c r="FW94" s="95">
        <v>0</v>
      </c>
      <c r="FX94" s="95">
        <v>0</v>
      </c>
      <c r="FY94" s="95">
        <v>0</v>
      </c>
      <c r="FZ94" s="95">
        <v>0</v>
      </c>
      <c r="GA94" s="95"/>
      <c r="GB94" s="95">
        <v>0</v>
      </c>
      <c r="GC94" s="95">
        <v>0</v>
      </c>
      <c r="GD94" s="95">
        <v>0</v>
      </c>
      <c r="GE94" s="95">
        <v>0</v>
      </c>
      <c r="GF94" s="95">
        <v>0</v>
      </c>
      <c r="GG94" s="95"/>
      <c r="GH94" s="95">
        <v>0</v>
      </c>
      <c r="GI94" s="95">
        <v>0</v>
      </c>
      <c r="GJ94" s="95">
        <v>0</v>
      </c>
      <c r="GK94" s="95">
        <v>0</v>
      </c>
      <c r="GL94" s="95">
        <v>0</v>
      </c>
      <c r="GM94" s="95"/>
      <c r="GN94" s="95">
        <v>0</v>
      </c>
      <c r="GO94" s="95">
        <v>0</v>
      </c>
      <c r="GP94" s="95">
        <v>0</v>
      </c>
      <c r="GQ94" s="95">
        <v>0</v>
      </c>
      <c r="GR94" s="95">
        <v>0</v>
      </c>
      <c r="GS94" s="95"/>
    </row>
    <row r="95" spans="2:201" x14ac:dyDescent="0.25">
      <c r="B95" s="9" t="s">
        <v>174</v>
      </c>
      <c r="C95" s="14" t="s">
        <v>175</v>
      </c>
      <c r="D95" s="11">
        <v>14280</v>
      </c>
      <c r="E95" s="12">
        <v>20349</v>
      </c>
      <c r="F95" s="12">
        <v>22491</v>
      </c>
      <c r="G95" s="12">
        <v>17850</v>
      </c>
      <c r="H95" s="12">
        <v>21420</v>
      </c>
      <c r="I95" s="13">
        <v>26239.5</v>
      </c>
      <c r="J95" s="11">
        <v>14280</v>
      </c>
      <c r="K95" s="12">
        <v>23740.5</v>
      </c>
      <c r="L95" s="12">
        <v>26239.5</v>
      </c>
      <c r="M95" s="12">
        <v>17850</v>
      </c>
      <c r="N95" s="12">
        <v>24990</v>
      </c>
      <c r="O95" s="13">
        <v>26239.5</v>
      </c>
      <c r="P95" s="11">
        <v>16800</v>
      </c>
      <c r="Q95" s="12">
        <v>23740.5</v>
      </c>
      <c r="R95" s="12">
        <v>26239.5</v>
      </c>
      <c r="S95" s="12">
        <v>21000</v>
      </c>
      <c r="T95" s="12">
        <v>24990</v>
      </c>
      <c r="U95" s="13">
        <f t="shared" ref="U95:U107" si="236">AVERAGE(P95:T95)</f>
        <v>22554</v>
      </c>
      <c r="V95" s="11">
        <v>19764.705882352941</v>
      </c>
      <c r="W95" s="12">
        <v>33915</v>
      </c>
      <c r="X95" s="12">
        <v>37485</v>
      </c>
      <c r="Y95" s="12">
        <v>24705.882352941178</v>
      </c>
      <c r="Z95" s="12">
        <v>35700</v>
      </c>
      <c r="AA95" s="13">
        <f t="shared" ref="AA95:AA107" si="237">AVERAGE(V95:Z95)</f>
        <v>30314.117647058818</v>
      </c>
      <c r="AB95" s="11">
        <v>15521.73913043478</v>
      </c>
      <c r="AC95" s="11">
        <v>23740.5</v>
      </c>
      <c r="AD95" s="11">
        <v>26239.5</v>
      </c>
      <c r="AE95" s="12">
        <v>19402.173913043476</v>
      </c>
      <c r="AF95" s="12">
        <v>24990</v>
      </c>
      <c r="AG95" s="13">
        <f t="shared" ref="AG95:AG107" si="238">AVERAGE(AB95:AF95)</f>
        <v>21978.782608695652</v>
      </c>
      <c r="AH95" s="11">
        <v>31733.333333333328</v>
      </c>
      <c r="AI95" s="12">
        <v>40698</v>
      </c>
      <c r="AJ95" s="12">
        <v>44982</v>
      </c>
      <c r="AK95" s="12">
        <v>39666.666666666672</v>
      </c>
      <c r="AL95" s="12">
        <v>42840</v>
      </c>
      <c r="AM95" s="13">
        <f t="shared" ref="AM95:AM107" si="239">AVERAGE(AH95:AL95)</f>
        <v>39984</v>
      </c>
      <c r="AN95" s="11">
        <v>18260.869565217392</v>
      </c>
      <c r="AO95" s="12">
        <v>23740.5</v>
      </c>
      <c r="AP95" s="12">
        <v>26239.5</v>
      </c>
      <c r="AQ95" s="12">
        <v>22826.08695652174</v>
      </c>
      <c r="AR95" s="12">
        <v>24990</v>
      </c>
      <c r="AS95" s="13">
        <f t="shared" ref="AS95:AS107" si="240">AVERAGE(AN95:AR95)</f>
        <v>23211.391304347828</v>
      </c>
      <c r="AT95" s="11">
        <v>21483.375959079287</v>
      </c>
      <c r="AU95" s="12">
        <v>27132</v>
      </c>
      <c r="AV95" s="12">
        <v>29988</v>
      </c>
      <c r="AW95" s="12">
        <v>26854.21994884911</v>
      </c>
      <c r="AX95" s="12">
        <v>28560</v>
      </c>
      <c r="AY95" s="13">
        <f t="shared" ref="AY95:AY107" si="241">AVERAGE(AT95:AX95)</f>
        <v>26803.519181585678</v>
      </c>
      <c r="AZ95" s="11">
        <v>18700.890518596123</v>
      </c>
      <c r="BA95" s="12">
        <v>20349</v>
      </c>
      <c r="BB95" s="12">
        <v>22491</v>
      </c>
      <c r="BC95" s="12">
        <v>23376.113148245156</v>
      </c>
      <c r="BD95" s="12">
        <v>21420</v>
      </c>
      <c r="BE95" s="13">
        <f t="shared" ref="BE95:BE107" si="242">AVERAGE(AZ95:BD95)</f>
        <v>21267.400733368257</v>
      </c>
      <c r="BF95" s="11">
        <v>18825.638727028239</v>
      </c>
      <c r="BG95" s="12">
        <v>27132</v>
      </c>
      <c r="BH95" s="12">
        <v>29988</v>
      </c>
      <c r="BI95" s="12">
        <v>23532.0484087853</v>
      </c>
      <c r="BJ95" s="12">
        <v>28560</v>
      </c>
      <c r="BK95" s="13">
        <f t="shared" ref="BK95:BK107" si="243">AVERAGE(BF95:BJ95)</f>
        <v>25607.537427162708</v>
      </c>
      <c r="BL95" s="11">
        <v>21921.81220314213</v>
      </c>
      <c r="BM95" s="12">
        <v>30523.5</v>
      </c>
      <c r="BN95" s="12">
        <v>33736.5</v>
      </c>
      <c r="BO95" s="12">
        <v>27402.265253927661</v>
      </c>
      <c r="BP95" s="12">
        <v>32130</v>
      </c>
      <c r="BQ95" s="13">
        <f t="shared" ref="BQ95:BQ107" si="244">AVERAGE(BL95:BP95)</f>
        <v>29142.815491413952</v>
      </c>
      <c r="BR95" s="11">
        <v>16413.793103448275</v>
      </c>
      <c r="BS95" s="12">
        <v>27132</v>
      </c>
      <c r="BT95" s="12">
        <v>29988</v>
      </c>
      <c r="BU95" s="12">
        <v>20517.241379310344</v>
      </c>
      <c r="BV95" s="12">
        <v>28560</v>
      </c>
      <c r="BW95" s="13">
        <f t="shared" ref="BW95:BW107" si="245">AVERAGE(BR95:BV95)</f>
        <v>24522.206896551725</v>
      </c>
      <c r="BX95" s="11">
        <v>17461.482024944977</v>
      </c>
      <c r="BY95" s="11">
        <v>30523.5</v>
      </c>
      <c r="BZ95" s="11">
        <v>33736.5</v>
      </c>
      <c r="CA95" s="11">
        <v>21826.852531181219</v>
      </c>
      <c r="CB95" s="12">
        <v>32130</v>
      </c>
      <c r="CC95" s="13">
        <f t="shared" ref="CC95:CC107" si="246">AVERAGE(BX95:CB95)</f>
        <v>27135.666911225235</v>
      </c>
      <c r="CD95" s="11">
        <v>32053.872053872052</v>
      </c>
      <c r="CE95" s="12">
        <v>47481</v>
      </c>
      <c r="CF95" s="12">
        <v>52479</v>
      </c>
      <c r="CG95" s="12">
        <v>40067.340067340068</v>
      </c>
      <c r="CH95" s="12">
        <v>49980</v>
      </c>
      <c r="CI95" s="13">
        <f t="shared" ref="CI95:CI107" si="247">AVERAGE(CD95:CH95)</f>
        <v>44412.242424242417</v>
      </c>
      <c r="CJ95" s="11">
        <v>31748.14913626359</v>
      </c>
      <c r="CK95" s="12">
        <v>37306.5</v>
      </c>
      <c r="CL95" s="12">
        <v>41233.5</v>
      </c>
      <c r="CM95" s="12">
        <v>39685.186420329483</v>
      </c>
      <c r="CN95" s="12">
        <v>39270</v>
      </c>
      <c r="CO95" s="13">
        <f t="shared" ref="CO95:CO107" si="248">AVERAGE(CJ95:CN95)</f>
        <v>37848.667111318617</v>
      </c>
      <c r="CP95" s="11">
        <v>19209.835435743102</v>
      </c>
      <c r="CQ95" s="12">
        <v>9044</v>
      </c>
      <c r="CR95" s="105">
        <v>9996</v>
      </c>
      <c r="CS95" s="12">
        <v>24012.294294678875</v>
      </c>
      <c r="CT95" s="12">
        <v>9520</v>
      </c>
      <c r="CU95" s="13">
        <f t="shared" ref="CU95:CU107" si="249">AVERAGE(CP95:CT95)</f>
        <v>14356.425946084395</v>
      </c>
      <c r="CV95" s="11">
        <v>16227.272727272728</v>
      </c>
      <c r="CW95" s="12">
        <v>7913.5</v>
      </c>
      <c r="CX95" s="12">
        <v>8746.5</v>
      </c>
      <c r="CY95" s="12">
        <v>20284.090909090908</v>
      </c>
      <c r="CZ95" s="12">
        <v>8330</v>
      </c>
      <c r="DA95" s="13">
        <f t="shared" ref="DA95:DA107" si="250">AVERAGE(CV95:CZ95)</f>
        <v>12300.272727272726</v>
      </c>
      <c r="DB95" s="11">
        <v>16001.792917974002</v>
      </c>
      <c r="DC95" s="12">
        <v>7913.5</v>
      </c>
      <c r="DD95" s="12">
        <v>8746.5</v>
      </c>
      <c r="DE95" s="12">
        <v>20002.241147467503</v>
      </c>
      <c r="DF95" s="12">
        <v>8330</v>
      </c>
      <c r="DG95" s="13">
        <f t="shared" ref="DG95:DG107" si="251">AVERAGE(DB95:DF95)</f>
        <v>12198.8068130883</v>
      </c>
      <c r="DH95" s="11">
        <v>17817.838800964259</v>
      </c>
      <c r="DI95" s="12">
        <v>10174.5</v>
      </c>
      <c r="DJ95" s="12">
        <v>11245.5</v>
      </c>
      <c r="DK95" s="12">
        <v>22272.298501205325</v>
      </c>
      <c r="DL95" s="12">
        <v>10710</v>
      </c>
      <c r="DM95" s="13">
        <f t="shared" ref="DM95:DM107" si="252">AVERAGE(DH95:DL95)</f>
        <v>14444.027460433916</v>
      </c>
      <c r="DN95" s="11">
        <v>18866.428854538248</v>
      </c>
      <c r="DO95" s="12">
        <v>12435.5</v>
      </c>
      <c r="DP95" s="105">
        <v>13744.5</v>
      </c>
      <c r="DQ95" s="12">
        <v>23583.036068172809</v>
      </c>
      <c r="DR95" s="12">
        <v>13090</v>
      </c>
      <c r="DS95" s="13">
        <f t="shared" ref="DS95:DS107" si="253">AVERAGE(DN95:DR95)</f>
        <v>16343.89298454221</v>
      </c>
      <c r="DT95" s="11">
        <v>42738.496071829402</v>
      </c>
      <c r="DU95" s="12">
        <v>20349</v>
      </c>
      <c r="DV95" s="12">
        <v>22491</v>
      </c>
      <c r="DW95" s="12">
        <v>53423.120089786753</v>
      </c>
      <c r="DX95" s="12">
        <v>21420</v>
      </c>
      <c r="DY95" s="13">
        <f t="shared" ref="DY95:DY107" si="254">AVERAGE(DT95:DX95)</f>
        <v>32084.323232323233</v>
      </c>
      <c r="DZ95" s="11">
        <v>42738.496071829402</v>
      </c>
      <c r="EA95" s="12">
        <v>20349</v>
      </c>
      <c r="EB95" s="12">
        <v>22491</v>
      </c>
      <c r="EC95" s="12">
        <v>53423.120089786753</v>
      </c>
      <c r="ED95" s="12">
        <v>21420</v>
      </c>
      <c r="EE95" s="13">
        <f t="shared" ref="EE95:EE107" si="255">AVERAGE(DZ95:ED95)</f>
        <v>32084.323232323233</v>
      </c>
      <c r="EF95" s="11">
        <v>23075.59179278119</v>
      </c>
      <c r="EG95" s="12">
        <v>10174.5</v>
      </c>
      <c r="EH95" s="12">
        <v>11245.5</v>
      </c>
      <c r="EI95" s="12">
        <v>28844.489740976485</v>
      </c>
      <c r="EJ95" s="12">
        <v>10710</v>
      </c>
      <c r="EK95" s="13">
        <f t="shared" ref="EK95:EK107" si="256">AVERAGE(EF95:EJ95)</f>
        <v>16810.016306751535</v>
      </c>
      <c r="EL95" s="11">
        <v>25082.16499215347</v>
      </c>
      <c r="EM95" s="12">
        <v>14696.5</v>
      </c>
      <c r="EN95" s="12">
        <v>16243.5</v>
      </c>
      <c r="EO95" s="12">
        <v>31352.70624019183</v>
      </c>
      <c r="EP95" s="12">
        <v>15470</v>
      </c>
      <c r="EQ95" s="13">
        <f t="shared" ref="EQ95:EQ107" si="257">AVERAGE(EL95:EP95)</f>
        <v>20568.974246469057</v>
      </c>
      <c r="ER95" s="11">
        <v>22152.568121069944</v>
      </c>
      <c r="ES95" s="12">
        <v>10174.5</v>
      </c>
      <c r="ET95" s="12">
        <v>11245.5</v>
      </c>
      <c r="EU95" s="12">
        <v>27690.710151337425</v>
      </c>
      <c r="EV95" s="12">
        <v>10710</v>
      </c>
      <c r="EW95" s="13">
        <f t="shared" ref="EW95:EW107" si="258">AVERAGE(ER95:EV95)</f>
        <v>16394.655654481474</v>
      </c>
      <c r="EX95" s="11">
        <v>22604.661348030557</v>
      </c>
      <c r="EY95" s="12">
        <v>7913.5</v>
      </c>
      <c r="EZ95" s="12">
        <v>8746.5</v>
      </c>
      <c r="FA95" s="12">
        <v>28255.826685038188</v>
      </c>
      <c r="FB95" s="12">
        <v>8330</v>
      </c>
      <c r="FC95" s="13">
        <f t="shared" ref="FC95:FC107" si="259">AVERAGE(EX95:FB95)</f>
        <v>15170.097606613748</v>
      </c>
      <c r="FD95" s="11">
        <v>44987.89060192569</v>
      </c>
      <c r="FE95" s="12">
        <v>22610</v>
      </c>
      <c r="FF95" s="12">
        <v>24990</v>
      </c>
      <c r="FG95" s="12">
        <v>56234.863252407114</v>
      </c>
      <c r="FH95" s="12">
        <v>23800</v>
      </c>
      <c r="FI95" s="13">
        <f t="shared" ref="FI95:FI107" si="260">AVERAGE(FD95:FH95)</f>
        <v>34524.550770866561</v>
      </c>
      <c r="FJ95" s="11">
        <v>32708.032708032704</v>
      </c>
      <c r="FK95" s="12">
        <v>13566</v>
      </c>
      <c r="FL95" s="12">
        <v>14994</v>
      </c>
      <c r="FM95" s="12">
        <v>40885.040885040886</v>
      </c>
      <c r="FN95" s="12">
        <v>14280</v>
      </c>
      <c r="FO95" s="13">
        <f t="shared" ref="FO95:FO107" si="261">AVERAGE(FJ95:FN95)</f>
        <v>23286.614718614717</v>
      </c>
      <c r="FP95" s="11">
        <v>30091.390091390087</v>
      </c>
      <c r="FQ95" s="12">
        <v>9044</v>
      </c>
      <c r="FR95" s="12">
        <v>9996</v>
      </c>
      <c r="FS95" s="12">
        <v>37614.237614237616</v>
      </c>
      <c r="FT95" s="12">
        <v>9520</v>
      </c>
      <c r="FU95" s="13">
        <f t="shared" ref="FU95:FU107" si="262">AVERAGE(FP95:FT95)</f>
        <v>19253.125541125541</v>
      </c>
      <c r="FV95" s="11">
        <v>35552.209465252934</v>
      </c>
      <c r="FW95" s="12">
        <v>10174.5</v>
      </c>
      <c r="FX95" s="12">
        <v>11245.5</v>
      </c>
      <c r="FY95" s="12">
        <v>44440.261831566182</v>
      </c>
      <c r="FZ95" s="12">
        <v>10710</v>
      </c>
      <c r="GA95" s="13">
        <f t="shared" ref="GA95:GA107" si="263">AVERAGE(FV95:FZ95)</f>
        <v>22424.494259363822</v>
      </c>
      <c r="GB95" s="11">
        <v>38228.182220702081</v>
      </c>
      <c r="GC95" s="12">
        <v>15827</v>
      </c>
      <c r="GD95" s="12">
        <v>17493</v>
      </c>
      <c r="GE95" s="12">
        <v>47785.227775877618</v>
      </c>
      <c r="GF95" s="12">
        <v>16660</v>
      </c>
      <c r="GG95" s="13">
        <f t="shared" ref="GG95:GG107" si="264">AVERAGE(GB95:GF95)</f>
        <v>27198.681999315937</v>
      </c>
      <c r="GH95" s="11">
        <v>30705.500093255192</v>
      </c>
      <c r="GI95" s="12">
        <v>9044</v>
      </c>
      <c r="GJ95" s="12">
        <v>9996</v>
      </c>
      <c r="GK95" s="12">
        <v>38381.875116568997</v>
      </c>
      <c r="GL95" s="12">
        <v>9520</v>
      </c>
      <c r="GM95" s="13">
        <f t="shared" ref="GM95:GM107" si="265">AVERAGE(GH95:GL95)</f>
        <v>19529.475041964837</v>
      </c>
      <c r="GN95" s="11">
        <v>31332.142952301216</v>
      </c>
      <c r="GO95" s="12">
        <v>9044</v>
      </c>
      <c r="GP95" s="12">
        <v>9996</v>
      </c>
      <c r="GQ95" s="12">
        <v>39165.178690376531</v>
      </c>
      <c r="GR95" s="12">
        <v>9520</v>
      </c>
      <c r="GS95" s="13">
        <f t="shared" ref="GS95:GS107" si="266">AVERAGE(GN95:GR95)</f>
        <v>19811.464328535549</v>
      </c>
    </row>
    <row r="96" spans="2:201" x14ac:dyDescent="0.25">
      <c r="B96" s="9" t="s">
        <v>176</v>
      </c>
      <c r="C96" s="15" t="s">
        <v>177</v>
      </c>
      <c r="D96" s="11">
        <v>51765</v>
      </c>
      <c r="E96" s="12">
        <v>47481</v>
      </c>
      <c r="F96" s="12">
        <v>52479</v>
      </c>
      <c r="G96" s="12">
        <v>64706.25</v>
      </c>
      <c r="H96" s="12">
        <v>49980</v>
      </c>
      <c r="I96" s="13">
        <v>56227.5</v>
      </c>
      <c r="J96" s="11">
        <v>51765</v>
      </c>
      <c r="K96" s="12">
        <v>50872.5</v>
      </c>
      <c r="L96" s="12">
        <v>56227.5</v>
      </c>
      <c r="M96" s="12">
        <v>64706.25</v>
      </c>
      <c r="N96" s="12">
        <v>53550</v>
      </c>
      <c r="O96" s="13">
        <v>59976</v>
      </c>
      <c r="P96" s="11">
        <v>60900</v>
      </c>
      <c r="Q96" s="12">
        <v>54264</v>
      </c>
      <c r="R96" s="12">
        <v>59976</v>
      </c>
      <c r="S96" s="12">
        <v>76125</v>
      </c>
      <c r="T96" s="12">
        <v>57120</v>
      </c>
      <c r="U96" s="13">
        <f t="shared" si="236"/>
        <v>61677</v>
      </c>
      <c r="V96" s="11">
        <v>71647.058823529413</v>
      </c>
      <c r="W96" s="12">
        <v>74613</v>
      </c>
      <c r="X96" s="12">
        <v>82467</v>
      </c>
      <c r="Y96" s="12">
        <v>89558.823529411777</v>
      </c>
      <c r="Z96" s="12">
        <v>78540</v>
      </c>
      <c r="AA96" s="13">
        <f t="shared" si="237"/>
        <v>79365.176470588238</v>
      </c>
      <c r="AB96" s="11">
        <v>56266.304347826081</v>
      </c>
      <c r="AC96" s="11">
        <v>50872.5</v>
      </c>
      <c r="AD96" s="11">
        <v>56227.5</v>
      </c>
      <c r="AE96" s="12">
        <v>70332.880434782608</v>
      </c>
      <c r="AF96" s="12">
        <v>53550</v>
      </c>
      <c r="AG96" s="13">
        <f t="shared" si="238"/>
        <v>57449.836956521744</v>
      </c>
      <c r="AH96" s="11">
        <v>115033.33333333334</v>
      </c>
      <c r="AI96" s="12">
        <v>94962</v>
      </c>
      <c r="AJ96" s="12">
        <v>104958</v>
      </c>
      <c r="AK96" s="12">
        <v>143791.66666666666</v>
      </c>
      <c r="AL96" s="12">
        <v>99960</v>
      </c>
      <c r="AM96" s="13">
        <f t="shared" si="239"/>
        <v>111741</v>
      </c>
      <c r="AN96" s="11">
        <v>66195.65217391304</v>
      </c>
      <c r="AO96" s="12">
        <v>54264</v>
      </c>
      <c r="AP96" s="12">
        <v>59976</v>
      </c>
      <c r="AQ96" s="12">
        <v>82744.565217391311</v>
      </c>
      <c r="AR96" s="12">
        <v>57120</v>
      </c>
      <c r="AS96" s="13">
        <f t="shared" si="240"/>
        <v>64060.043478260865</v>
      </c>
      <c r="AT96" s="11">
        <v>77877.237851662401</v>
      </c>
      <c r="AU96" s="12">
        <v>57655.5</v>
      </c>
      <c r="AV96" s="12">
        <v>63724.5</v>
      </c>
      <c r="AW96" s="12">
        <v>97346.547314578012</v>
      </c>
      <c r="AX96" s="12">
        <v>60690</v>
      </c>
      <c r="AY96" s="13">
        <f t="shared" si="241"/>
        <v>71458.757033248083</v>
      </c>
      <c r="AZ96" s="11">
        <v>67790.728129910945</v>
      </c>
      <c r="BA96" s="12">
        <v>47481</v>
      </c>
      <c r="BB96" s="12">
        <v>52479</v>
      </c>
      <c r="BC96" s="12">
        <v>84738.410162388696</v>
      </c>
      <c r="BD96" s="12">
        <v>49980</v>
      </c>
      <c r="BE96" s="13">
        <f t="shared" si="242"/>
        <v>60493.82765845993</v>
      </c>
      <c r="BF96" s="11">
        <v>68242.94038547737</v>
      </c>
      <c r="BG96" s="12">
        <v>61047</v>
      </c>
      <c r="BH96" s="12">
        <v>67473</v>
      </c>
      <c r="BI96" s="12">
        <v>85303.675481846702</v>
      </c>
      <c r="BJ96" s="12">
        <v>64260</v>
      </c>
      <c r="BK96" s="13">
        <f t="shared" si="243"/>
        <v>69265.323173464814</v>
      </c>
      <c r="BL96" s="11">
        <v>79466.569236390205</v>
      </c>
      <c r="BM96" s="12">
        <v>64438.5</v>
      </c>
      <c r="BN96" s="12">
        <v>71221.5</v>
      </c>
      <c r="BO96" s="12">
        <v>99333.211545487778</v>
      </c>
      <c r="BP96" s="12">
        <v>67830</v>
      </c>
      <c r="BQ96" s="13">
        <f t="shared" si="244"/>
        <v>76457.9561563756</v>
      </c>
      <c r="BR96" s="11">
        <v>59500</v>
      </c>
      <c r="BS96" s="12">
        <v>57655.5</v>
      </c>
      <c r="BT96" s="12">
        <v>63724.5</v>
      </c>
      <c r="BU96" s="12">
        <v>74375</v>
      </c>
      <c r="BV96" s="12">
        <v>60690</v>
      </c>
      <c r="BW96" s="13">
        <f t="shared" si="245"/>
        <v>63189</v>
      </c>
      <c r="BX96" s="11">
        <v>63297.872340425536</v>
      </c>
      <c r="BY96" s="11">
        <v>67830</v>
      </c>
      <c r="BZ96" s="11">
        <v>74970</v>
      </c>
      <c r="CA96" s="11">
        <v>79122.340425531918</v>
      </c>
      <c r="CB96" s="12">
        <v>71400</v>
      </c>
      <c r="CC96" s="13">
        <f t="shared" si="246"/>
        <v>71324.042553191495</v>
      </c>
      <c r="CD96" s="11">
        <v>116195.2861952862</v>
      </c>
      <c r="CE96" s="12">
        <v>101745</v>
      </c>
      <c r="CF96" s="12">
        <v>112455</v>
      </c>
      <c r="CG96" s="12">
        <v>145244.10774410775</v>
      </c>
      <c r="CH96" s="12">
        <v>107100</v>
      </c>
      <c r="CI96" s="13">
        <f t="shared" si="247"/>
        <v>116547.87878787878</v>
      </c>
      <c r="CJ96" s="11">
        <v>115087.04061895551</v>
      </c>
      <c r="CK96" s="12">
        <v>81396</v>
      </c>
      <c r="CL96" s="12">
        <v>89964</v>
      </c>
      <c r="CM96" s="12">
        <v>143858.80077369438</v>
      </c>
      <c r="CN96" s="12">
        <v>85680</v>
      </c>
      <c r="CO96" s="13">
        <f t="shared" si="248"/>
        <v>103197.16827852998</v>
      </c>
      <c r="CP96" s="11">
        <v>69635.653454568746</v>
      </c>
      <c r="CQ96" s="12">
        <v>20349</v>
      </c>
      <c r="CR96" s="105">
        <v>22491</v>
      </c>
      <c r="CS96" s="12">
        <v>87044.566818210922</v>
      </c>
      <c r="CT96" s="12">
        <v>21420</v>
      </c>
      <c r="CU96" s="13">
        <f t="shared" si="249"/>
        <v>44188.044054555932</v>
      </c>
      <c r="CV96" s="11">
        <v>58823.86363636364</v>
      </c>
      <c r="CW96" s="12">
        <v>16957.5</v>
      </c>
      <c r="CX96" s="12">
        <v>18742.5</v>
      </c>
      <c r="CY96" s="12">
        <v>73529.829545454544</v>
      </c>
      <c r="CZ96" s="12">
        <v>17850</v>
      </c>
      <c r="DA96" s="13">
        <f t="shared" si="250"/>
        <v>37180.738636363632</v>
      </c>
      <c r="DB96" s="11">
        <v>58006.499327655758</v>
      </c>
      <c r="DC96" s="12">
        <v>18088</v>
      </c>
      <c r="DD96" s="12">
        <v>19992</v>
      </c>
      <c r="DE96" s="12">
        <v>72508.124159569692</v>
      </c>
      <c r="DF96" s="12">
        <v>19040</v>
      </c>
      <c r="DG96" s="13">
        <f t="shared" si="251"/>
        <v>37526.924697445087</v>
      </c>
      <c r="DH96" s="11">
        <v>64589.665653495438</v>
      </c>
      <c r="DI96" s="12">
        <v>22610</v>
      </c>
      <c r="DJ96" s="12">
        <v>24990</v>
      </c>
      <c r="DK96" s="12">
        <v>80737.08206686929</v>
      </c>
      <c r="DL96" s="12">
        <v>23800</v>
      </c>
      <c r="DM96" s="13">
        <f t="shared" si="252"/>
        <v>43345.349544072946</v>
      </c>
      <c r="DN96" s="11">
        <v>68390.80459770115</v>
      </c>
      <c r="DO96" s="12">
        <v>27132</v>
      </c>
      <c r="DP96" s="105">
        <v>29988</v>
      </c>
      <c r="DQ96" s="12">
        <v>85488.505747126444</v>
      </c>
      <c r="DR96" s="12">
        <v>28560</v>
      </c>
      <c r="DS96" s="13">
        <f t="shared" si="253"/>
        <v>47911.862068965522</v>
      </c>
      <c r="DT96" s="11">
        <v>154927.04826038159</v>
      </c>
      <c r="DU96" s="12">
        <v>47481</v>
      </c>
      <c r="DV96" s="12">
        <v>52479</v>
      </c>
      <c r="DW96" s="12">
        <v>193658.81032547698</v>
      </c>
      <c r="DX96" s="12">
        <v>49980</v>
      </c>
      <c r="DY96" s="13">
        <f t="shared" si="254"/>
        <v>99705.171717171717</v>
      </c>
      <c r="DZ96" s="11">
        <v>154927.04826038159</v>
      </c>
      <c r="EA96" s="12">
        <v>49742</v>
      </c>
      <c r="EB96" s="12">
        <v>54978</v>
      </c>
      <c r="EC96" s="12">
        <v>193658.81032547698</v>
      </c>
      <c r="ED96" s="12">
        <v>52360</v>
      </c>
      <c r="EE96" s="13">
        <f t="shared" si="255"/>
        <v>101133.17171717172</v>
      </c>
      <c r="EF96" s="11">
        <v>83649.020248831803</v>
      </c>
      <c r="EG96" s="12">
        <v>22610</v>
      </c>
      <c r="EH96" s="12">
        <v>24990</v>
      </c>
      <c r="EI96" s="12">
        <v>104561.27531103976</v>
      </c>
      <c r="EJ96" s="12">
        <v>23800</v>
      </c>
      <c r="EK96" s="13">
        <f t="shared" si="256"/>
        <v>51922.059111974311</v>
      </c>
      <c r="EL96" s="11">
        <v>90922.848096556307</v>
      </c>
      <c r="EM96" s="12">
        <v>33915</v>
      </c>
      <c r="EN96" s="12">
        <v>37485</v>
      </c>
      <c r="EO96" s="12">
        <v>113653.56012069539</v>
      </c>
      <c r="EP96" s="12">
        <v>35700</v>
      </c>
      <c r="EQ96" s="13">
        <f t="shared" si="257"/>
        <v>62335.28164345034</v>
      </c>
      <c r="ER96" s="11">
        <v>80303.059438878539</v>
      </c>
      <c r="ES96" s="12">
        <v>21479.5</v>
      </c>
      <c r="ET96" s="12">
        <v>23740.5</v>
      </c>
      <c r="EU96" s="12">
        <v>100378.82429859816</v>
      </c>
      <c r="EV96" s="12">
        <v>22610</v>
      </c>
      <c r="EW96" s="13">
        <f t="shared" si="258"/>
        <v>49702.376747495342</v>
      </c>
      <c r="EX96" s="11">
        <v>81941.897386610741</v>
      </c>
      <c r="EY96" s="12">
        <v>18088</v>
      </c>
      <c r="EZ96" s="12">
        <v>19992</v>
      </c>
      <c r="FA96" s="12">
        <v>102427.37173326344</v>
      </c>
      <c r="FB96" s="12">
        <v>19040</v>
      </c>
      <c r="FC96" s="13">
        <f t="shared" si="259"/>
        <v>48297.85382397483</v>
      </c>
      <c r="FD96" s="11">
        <v>163081.10343198065</v>
      </c>
      <c r="FE96" s="12">
        <v>54264</v>
      </c>
      <c r="FF96" s="12">
        <v>59976</v>
      </c>
      <c r="FG96" s="12">
        <v>203851.3792899758</v>
      </c>
      <c r="FH96" s="12">
        <v>57120</v>
      </c>
      <c r="FI96" s="13">
        <f t="shared" si="260"/>
        <v>107658.4965443913</v>
      </c>
      <c r="FJ96" s="11">
        <v>118566.61856661858</v>
      </c>
      <c r="FK96" s="12">
        <v>29393</v>
      </c>
      <c r="FL96" s="12">
        <v>32487</v>
      </c>
      <c r="FM96" s="12">
        <v>148208.2732082732</v>
      </c>
      <c r="FN96" s="12">
        <v>30940</v>
      </c>
      <c r="FO96" s="13">
        <f t="shared" si="261"/>
        <v>71918.978354978346</v>
      </c>
      <c r="FP96" s="11">
        <v>109081.2890812891</v>
      </c>
      <c r="FQ96" s="12">
        <v>20349</v>
      </c>
      <c r="FR96" s="12">
        <v>22491</v>
      </c>
      <c r="FS96" s="12">
        <v>136351.61135161135</v>
      </c>
      <c r="FT96" s="12">
        <v>21420</v>
      </c>
      <c r="FU96" s="13">
        <f t="shared" si="262"/>
        <v>61938.580086580085</v>
      </c>
      <c r="FV96" s="11">
        <v>128876.75931154191</v>
      </c>
      <c r="FW96" s="12">
        <v>22610</v>
      </c>
      <c r="FX96" s="12">
        <v>24990</v>
      </c>
      <c r="FY96" s="12">
        <v>161095.94913942739</v>
      </c>
      <c r="FZ96" s="12">
        <v>23800</v>
      </c>
      <c r="GA96" s="13">
        <f t="shared" si="263"/>
        <v>72274.541690193859</v>
      </c>
      <c r="GB96" s="11">
        <v>138577.16055004508</v>
      </c>
      <c r="GC96" s="12">
        <v>36176</v>
      </c>
      <c r="GD96" s="12">
        <v>39984</v>
      </c>
      <c r="GE96" s="12">
        <v>173221.45068755635</v>
      </c>
      <c r="GF96" s="12">
        <v>38080</v>
      </c>
      <c r="GG96" s="13">
        <f t="shared" si="264"/>
        <v>85207.722247520287</v>
      </c>
      <c r="GH96" s="11">
        <v>111307.4378380501</v>
      </c>
      <c r="GI96" s="12">
        <v>19218.5</v>
      </c>
      <c r="GJ96" s="12">
        <v>21241.5</v>
      </c>
      <c r="GK96" s="12">
        <v>139134.29729756259</v>
      </c>
      <c r="GL96" s="12">
        <v>20230</v>
      </c>
      <c r="GM96" s="13">
        <f t="shared" si="265"/>
        <v>62226.347027122531</v>
      </c>
      <c r="GN96" s="11">
        <v>113579.01820209195</v>
      </c>
      <c r="GO96" s="12">
        <v>21479.5</v>
      </c>
      <c r="GP96" s="12">
        <v>23740.5</v>
      </c>
      <c r="GQ96" s="12">
        <v>141973.7727526149</v>
      </c>
      <c r="GR96" s="12">
        <v>22610</v>
      </c>
      <c r="GS96" s="13">
        <f t="shared" si="266"/>
        <v>64676.558190941367</v>
      </c>
    </row>
    <row r="97" spans="1:201" x14ac:dyDescent="0.25">
      <c r="B97" s="9" t="s">
        <v>178</v>
      </c>
      <c r="C97" s="15" t="s">
        <v>179</v>
      </c>
      <c r="D97" s="11">
        <v>47600</v>
      </c>
      <c r="E97" s="12">
        <v>81396</v>
      </c>
      <c r="F97" s="12">
        <v>89964</v>
      </c>
      <c r="G97" s="12">
        <v>59500</v>
      </c>
      <c r="H97" s="12">
        <v>85680</v>
      </c>
      <c r="I97" s="13">
        <v>97461</v>
      </c>
      <c r="J97" s="11">
        <v>47600</v>
      </c>
      <c r="K97" s="12">
        <v>88179</v>
      </c>
      <c r="L97" s="12">
        <v>97461</v>
      </c>
      <c r="M97" s="12">
        <v>59500</v>
      </c>
      <c r="N97" s="12">
        <v>92820</v>
      </c>
      <c r="O97" s="13">
        <v>104958</v>
      </c>
      <c r="P97" s="11">
        <v>56000.000000000007</v>
      </c>
      <c r="Q97" s="12">
        <v>94962</v>
      </c>
      <c r="R97" s="12">
        <v>104958</v>
      </c>
      <c r="S97" s="12">
        <v>70000</v>
      </c>
      <c r="T97" s="12">
        <v>99960</v>
      </c>
      <c r="U97" s="13">
        <f t="shared" si="236"/>
        <v>85176</v>
      </c>
      <c r="V97" s="11">
        <v>65882.352941176476</v>
      </c>
      <c r="W97" s="12">
        <v>142443</v>
      </c>
      <c r="X97" s="12">
        <v>157437</v>
      </c>
      <c r="Y97" s="12">
        <v>82352.941176470587</v>
      </c>
      <c r="Z97" s="12">
        <v>149940</v>
      </c>
      <c r="AA97" s="13">
        <f t="shared" si="237"/>
        <v>119611.05882352943</v>
      </c>
      <c r="AB97" s="11">
        <v>51739.130434782608</v>
      </c>
      <c r="AC97" s="11">
        <v>88179</v>
      </c>
      <c r="AD97" s="11">
        <v>97461</v>
      </c>
      <c r="AE97" s="12">
        <v>64673.913043478256</v>
      </c>
      <c r="AF97" s="12">
        <v>92820</v>
      </c>
      <c r="AG97" s="13">
        <f t="shared" si="238"/>
        <v>78974.608695652176</v>
      </c>
      <c r="AH97" s="11">
        <v>105777.77777777778</v>
      </c>
      <c r="AI97" s="12">
        <v>176358</v>
      </c>
      <c r="AJ97" s="12">
        <v>194922</v>
      </c>
      <c r="AK97" s="12">
        <v>132222.22222222222</v>
      </c>
      <c r="AL97" s="12">
        <v>185640</v>
      </c>
      <c r="AM97" s="13">
        <f t="shared" si="239"/>
        <v>158984</v>
      </c>
      <c r="AN97" s="11">
        <v>60869.565217391311</v>
      </c>
      <c r="AO97" s="12">
        <v>94962</v>
      </c>
      <c r="AP97" s="12">
        <v>104958</v>
      </c>
      <c r="AQ97" s="12">
        <v>76086.956521739135</v>
      </c>
      <c r="AR97" s="12">
        <v>99960</v>
      </c>
      <c r="AS97" s="13">
        <f t="shared" si="240"/>
        <v>87367.304347826081</v>
      </c>
      <c r="AT97" s="11">
        <v>71611.253196930949</v>
      </c>
      <c r="AU97" s="12">
        <v>101745</v>
      </c>
      <c r="AV97" s="12">
        <v>112455</v>
      </c>
      <c r="AW97" s="12">
        <v>89514.066496163694</v>
      </c>
      <c r="AX97" s="12">
        <v>107100</v>
      </c>
      <c r="AY97" s="13">
        <f t="shared" si="241"/>
        <v>96485.063938618943</v>
      </c>
      <c r="AZ97" s="11">
        <v>62336.301728653751</v>
      </c>
      <c r="BA97" s="12">
        <v>84787.5</v>
      </c>
      <c r="BB97" s="12">
        <v>93712.5</v>
      </c>
      <c r="BC97" s="12">
        <v>77920.377160817181</v>
      </c>
      <c r="BD97" s="12">
        <v>89250</v>
      </c>
      <c r="BE97" s="13">
        <f t="shared" si="242"/>
        <v>81601.335777894186</v>
      </c>
      <c r="BF97" s="11">
        <v>62752.129090094131</v>
      </c>
      <c r="BG97" s="12">
        <v>108528</v>
      </c>
      <c r="BH97" s="12">
        <v>119952</v>
      </c>
      <c r="BI97" s="12">
        <v>78440.161362617655</v>
      </c>
      <c r="BJ97" s="12">
        <v>114240</v>
      </c>
      <c r="BK97" s="13">
        <f t="shared" si="243"/>
        <v>96782.45809054235</v>
      </c>
      <c r="BL97" s="11">
        <v>73072.707343807095</v>
      </c>
      <c r="BM97" s="12">
        <v>122094</v>
      </c>
      <c r="BN97" s="12">
        <v>134946</v>
      </c>
      <c r="BO97" s="12">
        <v>91340.884179758868</v>
      </c>
      <c r="BP97" s="12">
        <v>128520</v>
      </c>
      <c r="BQ97" s="13">
        <f t="shared" si="244"/>
        <v>109994.71830471318</v>
      </c>
      <c r="BR97" s="11">
        <v>54712.643678160923</v>
      </c>
      <c r="BS97" s="12">
        <v>101745</v>
      </c>
      <c r="BT97" s="12">
        <v>112455</v>
      </c>
      <c r="BU97" s="12">
        <v>68390.80459770115</v>
      </c>
      <c r="BV97" s="12">
        <v>107100</v>
      </c>
      <c r="BW97" s="13">
        <f t="shared" si="245"/>
        <v>88880.689655172406</v>
      </c>
      <c r="BX97" s="11">
        <v>58204.940083149922</v>
      </c>
      <c r="BY97" s="11">
        <v>128877</v>
      </c>
      <c r="BZ97" s="11">
        <v>142443</v>
      </c>
      <c r="CA97" s="11">
        <v>72756.175103937392</v>
      </c>
      <c r="CB97" s="12">
        <v>135660</v>
      </c>
      <c r="CC97" s="13">
        <f t="shared" si="246"/>
        <v>107588.22303741747</v>
      </c>
      <c r="CD97" s="11">
        <v>106846.24017957351</v>
      </c>
      <c r="CE97" s="12">
        <v>189924</v>
      </c>
      <c r="CF97" s="12">
        <v>209916</v>
      </c>
      <c r="CG97" s="12">
        <v>133557.80022446689</v>
      </c>
      <c r="CH97" s="12">
        <v>199920</v>
      </c>
      <c r="CI97" s="13">
        <f t="shared" si="247"/>
        <v>168032.80808080808</v>
      </c>
      <c r="CJ97" s="11">
        <v>105827.1637875453</v>
      </c>
      <c r="CK97" s="12">
        <v>149226</v>
      </c>
      <c r="CL97" s="12">
        <v>164934</v>
      </c>
      <c r="CM97" s="12">
        <v>132283.95473443161</v>
      </c>
      <c r="CN97" s="12">
        <v>157080</v>
      </c>
      <c r="CO97" s="13">
        <f t="shared" si="248"/>
        <v>141870.22370439538</v>
      </c>
      <c r="CP97" s="11">
        <v>64032.784785810341</v>
      </c>
      <c r="CQ97" s="12">
        <v>36176</v>
      </c>
      <c r="CR97" s="105">
        <v>39984</v>
      </c>
      <c r="CS97" s="12">
        <v>80040.980982262903</v>
      </c>
      <c r="CT97" s="12">
        <v>38080</v>
      </c>
      <c r="CU97" s="13">
        <f t="shared" si="249"/>
        <v>51662.753153614649</v>
      </c>
      <c r="CV97" s="11">
        <v>54090.909090909088</v>
      </c>
      <c r="CW97" s="12">
        <v>29393</v>
      </c>
      <c r="CX97" s="12">
        <v>32487</v>
      </c>
      <c r="CY97" s="12">
        <v>67613.636363636368</v>
      </c>
      <c r="CZ97" s="12">
        <v>30940</v>
      </c>
      <c r="DA97" s="13">
        <f t="shared" si="250"/>
        <v>42904.909090909096</v>
      </c>
      <c r="DB97" s="11">
        <v>53339.309726580002</v>
      </c>
      <c r="DC97" s="12">
        <v>31654</v>
      </c>
      <c r="DD97" s="12">
        <v>34986</v>
      </c>
      <c r="DE97" s="12">
        <v>66674.137158225014</v>
      </c>
      <c r="DF97" s="12">
        <v>33320</v>
      </c>
      <c r="DG97" s="13">
        <f t="shared" si="251"/>
        <v>43994.689376961003</v>
      </c>
      <c r="DH97" s="11">
        <v>59392.796003214215</v>
      </c>
      <c r="DI97" s="12">
        <v>42959</v>
      </c>
      <c r="DJ97" s="12">
        <v>47481</v>
      </c>
      <c r="DK97" s="12">
        <v>74240.99500401775</v>
      </c>
      <c r="DL97" s="12">
        <v>45220</v>
      </c>
      <c r="DM97" s="13">
        <f t="shared" si="252"/>
        <v>53858.758201446384</v>
      </c>
      <c r="DN97" s="11">
        <v>62888.096181794164</v>
      </c>
      <c r="DO97" s="12">
        <v>50872.5</v>
      </c>
      <c r="DP97" s="105">
        <v>56227.5</v>
      </c>
      <c r="DQ97" s="12">
        <v>78610.120227242704</v>
      </c>
      <c r="DR97" s="12">
        <v>53550</v>
      </c>
      <c r="DS97" s="13">
        <f t="shared" si="253"/>
        <v>60429.643281807381</v>
      </c>
      <c r="DT97" s="11">
        <v>142461.65357276468</v>
      </c>
      <c r="DU97" s="12">
        <v>88179</v>
      </c>
      <c r="DV97" s="12">
        <v>97461</v>
      </c>
      <c r="DW97" s="12">
        <v>178077.06696595583</v>
      </c>
      <c r="DX97" s="12">
        <v>92820</v>
      </c>
      <c r="DY97" s="13">
        <f t="shared" si="254"/>
        <v>119799.7441077441</v>
      </c>
      <c r="DZ97" s="11">
        <v>142461.65357276468</v>
      </c>
      <c r="EA97" s="12">
        <v>90440</v>
      </c>
      <c r="EB97" s="12">
        <v>99960</v>
      </c>
      <c r="EC97" s="12">
        <v>178077.06696595583</v>
      </c>
      <c r="ED97" s="12">
        <v>95200</v>
      </c>
      <c r="EE97" s="13">
        <f t="shared" si="255"/>
        <v>121227.7441077441</v>
      </c>
      <c r="EF97" s="11">
        <v>76918.639309270628</v>
      </c>
      <c r="EG97" s="12">
        <v>45220</v>
      </c>
      <c r="EH97" s="12">
        <v>49980</v>
      </c>
      <c r="EI97" s="12">
        <v>96148.299136588292</v>
      </c>
      <c r="EJ97" s="12">
        <v>47600</v>
      </c>
      <c r="EK97" s="13">
        <f t="shared" si="256"/>
        <v>63173.387689171781</v>
      </c>
      <c r="EL97" s="11">
        <v>83607.216640511557</v>
      </c>
      <c r="EM97" s="12">
        <v>61047</v>
      </c>
      <c r="EN97" s="12">
        <v>67473</v>
      </c>
      <c r="EO97" s="12">
        <v>104509.02080063944</v>
      </c>
      <c r="EP97" s="12">
        <v>64260</v>
      </c>
      <c r="EQ97" s="13">
        <f t="shared" si="257"/>
        <v>76179.247488230205</v>
      </c>
      <c r="ER97" s="11">
        <v>73841.893736899801</v>
      </c>
      <c r="ES97" s="12">
        <v>40698</v>
      </c>
      <c r="ET97" s="12">
        <v>44982</v>
      </c>
      <c r="EU97" s="12">
        <v>92302.367171124759</v>
      </c>
      <c r="EV97" s="12">
        <v>42840</v>
      </c>
      <c r="EW97" s="13">
        <f t="shared" si="258"/>
        <v>58932.852181604911</v>
      </c>
      <c r="EX97" s="11">
        <v>75348.871160101844</v>
      </c>
      <c r="EY97" s="12">
        <v>31654</v>
      </c>
      <c r="EZ97" s="12">
        <v>34986</v>
      </c>
      <c r="FA97" s="12">
        <v>94186.088950127305</v>
      </c>
      <c r="FB97" s="12">
        <v>33320</v>
      </c>
      <c r="FC97" s="13">
        <f t="shared" si="259"/>
        <v>53898.99202204583</v>
      </c>
      <c r="FD97" s="11">
        <v>149959.63533975231</v>
      </c>
      <c r="FE97" s="12">
        <v>99484</v>
      </c>
      <c r="FF97" s="12">
        <v>109956</v>
      </c>
      <c r="FG97" s="12">
        <v>187449.54417469038</v>
      </c>
      <c r="FH97" s="12">
        <v>104720</v>
      </c>
      <c r="FI97" s="13">
        <f t="shared" si="260"/>
        <v>130313.83590288853</v>
      </c>
      <c r="FJ97" s="11">
        <v>109026.77569344237</v>
      </c>
      <c r="FK97" s="12">
        <v>54264</v>
      </c>
      <c r="FL97" s="12">
        <v>59976</v>
      </c>
      <c r="FM97" s="12">
        <v>136283.46961680293</v>
      </c>
      <c r="FN97" s="12">
        <v>57120</v>
      </c>
      <c r="FO97" s="13">
        <f t="shared" si="261"/>
        <v>83334.04906204906</v>
      </c>
      <c r="FP97" s="11">
        <v>100304.63363796698</v>
      </c>
      <c r="FQ97" s="12">
        <v>36176</v>
      </c>
      <c r="FR97" s="12">
        <v>39984</v>
      </c>
      <c r="FS97" s="12">
        <v>125380.79204745873</v>
      </c>
      <c r="FT97" s="12">
        <v>38080</v>
      </c>
      <c r="FU97" s="13">
        <f t="shared" si="262"/>
        <v>67985.085137085145</v>
      </c>
      <c r="FV97" s="11">
        <v>118507.36488417648</v>
      </c>
      <c r="FW97" s="12">
        <v>45220</v>
      </c>
      <c r="FX97" s="12">
        <v>49980</v>
      </c>
      <c r="FY97" s="12">
        <v>148134.2061052206</v>
      </c>
      <c r="FZ97" s="12">
        <v>47600</v>
      </c>
      <c r="GA97" s="13">
        <f t="shared" si="263"/>
        <v>81888.314197879416</v>
      </c>
      <c r="GB97" s="11">
        <v>127427.27406900696</v>
      </c>
      <c r="GC97" s="12">
        <v>63308</v>
      </c>
      <c r="GD97" s="12">
        <v>69972</v>
      </c>
      <c r="GE97" s="12">
        <v>159284.09258625869</v>
      </c>
      <c r="GF97" s="12">
        <v>66640</v>
      </c>
      <c r="GG97" s="13">
        <f t="shared" si="264"/>
        <v>97326.273331053133</v>
      </c>
      <c r="GH97" s="11">
        <v>102351.66697751734</v>
      </c>
      <c r="GI97" s="12">
        <v>33915</v>
      </c>
      <c r="GJ97" s="12">
        <v>37485</v>
      </c>
      <c r="GK97" s="12">
        <v>127939.58372189666</v>
      </c>
      <c r="GL97" s="12">
        <v>35700</v>
      </c>
      <c r="GM97" s="13">
        <f t="shared" si="265"/>
        <v>67478.250139882803</v>
      </c>
      <c r="GN97" s="11">
        <v>104440.47650767076</v>
      </c>
      <c r="GO97" s="12">
        <v>38437</v>
      </c>
      <c r="GP97" s="12">
        <v>42483</v>
      </c>
      <c r="GQ97" s="12">
        <v>130550.59563458843</v>
      </c>
      <c r="GR97" s="12">
        <v>40460</v>
      </c>
      <c r="GS97" s="13">
        <f t="shared" si="266"/>
        <v>71274.214428451844</v>
      </c>
    </row>
    <row r="98" spans="1:201" x14ac:dyDescent="0.25">
      <c r="B98" s="9" t="s">
        <v>180</v>
      </c>
      <c r="C98" s="15" t="s">
        <v>181</v>
      </c>
      <c r="D98" s="11">
        <v>209202</v>
      </c>
      <c r="E98" s="12">
        <v>356107.5</v>
      </c>
      <c r="F98" s="12">
        <v>393592.5</v>
      </c>
      <c r="G98" s="12">
        <v>261502.5</v>
      </c>
      <c r="H98" s="12">
        <v>374850</v>
      </c>
      <c r="I98" s="13">
        <v>468562.5</v>
      </c>
      <c r="J98" s="11">
        <v>209202</v>
      </c>
      <c r="K98" s="12">
        <v>423937.5</v>
      </c>
      <c r="L98" s="12">
        <v>468562.5</v>
      </c>
      <c r="M98" s="12">
        <v>261502.5</v>
      </c>
      <c r="N98" s="12">
        <v>446250</v>
      </c>
      <c r="O98" s="13">
        <v>431077.5</v>
      </c>
      <c r="P98" s="11">
        <v>246120</v>
      </c>
      <c r="Q98" s="12">
        <v>390022.5</v>
      </c>
      <c r="R98" s="12">
        <v>431077.5</v>
      </c>
      <c r="S98" s="12">
        <v>307650</v>
      </c>
      <c r="T98" s="12">
        <v>410550</v>
      </c>
      <c r="U98" s="13">
        <f t="shared" si="236"/>
        <v>357084</v>
      </c>
      <c r="V98" s="11">
        <v>289552.9411764706</v>
      </c>
      <c r="W98" s="12">
        <v>559597.5</v>
      </c>
      <c r="X98" s="12">
        <v>618502.5</v>
      </c>
      <c r="Y98" s="12">
        <v>361941.17647058825</v>
      </c>
      <c r="Z98" s="12">
        <v>589050</v>
      </c>
      <c r="AA98" s="13">
        <f t="shared" si="237"/>
        <v>483728.82352941175</v>
      </c>
      <c r="AB98" s="11">
        <v>227393.47826086957</v>
      </c>
      <c r="AC98" s="11">
        <v>373065</v>
      </c>
      <c r="AD98" s="11">
        <v>412335</v>
      </c>
      <c r="AE98" s="12">
        <v>284241.84782608692</v>
      </c>
      <c r="AF98" s="12">
        <v>392700</v>
      </c>
      <c r="AG98" s="13">
        <f t="shared" si="238"/>
        <v>337947.0652173913</v>
      </c>
      <c r="AH98" s="11">
        <v>464893.33333333337</v>
      </c>
      <c r="AI98" s="12">
        <v>712215</v>
      </c>
      <c r="AJ98" s="12">
        <v>787185</v>
      </c>
      <c r="AK98" s="12">
        <v>581116.66666666663</v>
      </c>
      <c r="AL98" s="12">
        <v>749700</v>
      </c>
      <c r="AM98" s="13">
        <f t="shared" si="239"/>
        <v>659022</v>
      </c>
      <c r="AN98" s="11">
        <v>267521.73913043481</v>
      </c>
      <c r="AO98" s="12">
        <v>390022.5</v>
      </c>
      <c r="AP98" s="12">
        <v>431077.5</v>
      </c>
      <c r="AQ98" s="12">
        <v>334402.17391304346</v>
      </c>
      <c r="AR98" s="12">
        <v>410550</v>
      </c>
      <c r="AS98" s="13">
        <f t="shared" si="240"/>
        <v>366714.78260869568</v>
      </c>
      <c r="AT98" s="11">
        <v>314731.4578005115</v>
      </c>
      <c r="AU98" s="12">
        <v>406980</v>
      </c>
      <c r="AV98" s="12">
        <v>449820</v>
      </c>
      <c r="AW98" s="12">
        <v>393414.32225063938</v>
      </c>
      <c r="AX98" s="12">
        <v>428400</v>
      </c>
      <c r="AY98" s="13">
        <f t="shared" si="241"/>
        <v>398669.15601023019</v>
      </c>
      <c r="AZ98" s="11">
        <v>273968.04609743319</v>
      </c>
      <c r="BA98" s="12">
        <v>356107.5</v>
      </c>
      <c r="BB98" s="12">
        <v>393592.5</v>
      </c>
      <c r="BC98" s="12">
        <v>342460.05762179149</v>
      </c>
      <c r="BD98" s="12">
        <v>374850</v>
      </c>
      <c r="BE98" s="13">
        <f t="shared" si="242"/>
        <v>348195.62074384495</v>
      </c>
      <c r="BF98" s="11">
        <v>275795.60735096375</v>
      </c>
      <c r="BG98" s="12">
        <v>423937.5</v>
      </c>
      <c r="BH98" s="12">
        <v>468562.5</v>
      </c>
      <c r="BI98" s="12">
        <v>344744.5091887046</v>
      </c>
      <c r="BJ98" s="12">
        <v>446250</v>
      </c>
      <c r="BK98" s="13">
        <f t="shared" si="243"/>
        <v>391858.02330793365</v>
      </c>
      <c r="BL98" s="11">
        <v>321154.54877603223</v>
      </c>
      <c r="BM98" s="12">
        <v>474810</v>
      </c>
      <c r="BN98" s="12">
        <v>524790</v>
      </c>
      <c r="BO98" s="12">
        <v>401443.18597004021</v>
      </c>
      <c r="BP98" s="12">
        <v>499800</v>
      </c>
      <c r="BQ98" s="13">
        <f t="shared" si="244"/>
        <v>444399.54694921448</v>
      </c>
      <c r="BR98" s="11">
        <v>240462.06896551725</v>
      </c>
      <c r="BS98" s="12">
        <v>440895</v>
      </c>
      <c r="BT98" s="12">
        <v>487305</v>
      </c>
      <c r="BU98" s="12">
        <v>300577.58620689658</v>
      </c>
      <c r="BV98" s="12">
        <v>464100</v>
      </c>
      <c r="BW98" s="13">
        <f t="shared" si="245"/>
        <v>386667.93103448272</v>
      </c>
      <c r="BX98" s="11">
        <v>255810.7116654439</v>
      </c>
      <c r="BY98" s="11">
        <v>491767.5</v>
      </c>
      <c r="BZ98" s="11">
        <v>543532.5</v>
      </c>
      <c r="CA98" s="11">
        <v>319763.38958180486</v>
      </c>
      <c r="CB98" s="12">
        <v>517650</v>
      </c>
      <c r="CC98" s="13">
        <f t="shared" si="246"/>
        <v>425704.82024944975</v>
      </c>
      <c r="CD98" s="11">
        <v>469589.22558922565</v>
      </c>
      <c r="CE98" s="12">
        <v>763087.5</v>
      </c>
      <c r="CF98" s="12">
        <v>843412.5</v>
      </c>
      <c r="CG98" s="12">
        <v>586986.53198653203</v>
      </c>
      <c r="CH98" s="12">
        <v>803250</v>
      </c>
      <c r="CI98" s="13">
        <f t="shared" si="247"/>
        <v>693265.15151515161</v>
      </c>
      <c r="CJ98" s="11">
        <v>465110.38484626159</v>
      </c>
      <c r="CK98" s="12">
        <v>593512.5</v>
      </c>
      <c r="CL98" s="12">
        <v>655987.5</v>
      </c>
      <c r="CM98" s="12">
        <v>581387.98105782701</v>
      </c>
      <c r="CN98" s="12">
        <v>624750</v>
      </c>
      <c r="CO98" s="13">
        <f t="shared" si="248"/>
        <v>584149.67318081774</v>
      </c>
      <c r="CP98" s="11">
        <v>281424.08913363644</v>
      </c>
      <c r="CQ98" s="12">
        <v>141312.5</v>
      </c>
      <c r="CR98" s="105">
        <v>156187.5</v>
      </c>
      <c r="CS98" s="12">
        <v>351780.11141704547</v>
      </c>
      <c r="CT98" s="12">
        <v>148750</v>
      </c>
      <c r="CU98" s="13">
        <f t="shared" si="249"/>
        <v>215890.84011013637</v>
      </c>
      <c r="CV98" s="11">
        <v>237729.54545454544</v>
      </c>
      <c r="CW98" s="12">
        <v>124355</v>
      </c>
      <c r="CX98" s="12">
        <v>137445</v>
      </c>
      <c r="CY98" s="12">
        <v>297161.93181818182</v>
      </c>
      <c r="CZ98" s="12">
        <v>130900</v>
      </c>
      <c r="DA98" s="13">
        <f t="shared" si="250"/>
        <v>185518.29545454547</v>
      </c>
      <c r="DB98" s="11">
        <v>234426.26624831915</v>
      </c>
      <c r="DC98" s="12">
        <v>130007.5</v>
      </c>
      <c r="DD98" s="12">
        <v>143692.5</v>
      </c>
      <c r="DE98" s="12">
        <v>293032.83281039889</v>
      </c>
      <c r="DF98" s="12">
        <v>136850</v>
      </c>
      <c r="DG98" s="13">
        <f t="shared" si="251"/>
        <v>187601.81981174363</v>
      </c>
      <c r="DH98" s="11">
        <v>261031.33843412646</v>
      </c>
      <c r="DI98" s="12">
        <v>163922.5</v>
      </c>
      <c r="DJ98" s="12">
        <v>181177.5</v>
      </c>
      <c r="DK98" s="12">
        <v>326289.17304265808</v>
      </c>
      <c r="DL98" s="12">
        <v>172550</v>
      </c>
      <c r="DM98" s="13">
        <f t="shared" si="252"/>
        <v>220994.10229535689</v>
      </c>
      <c r="DN98" s="11">
        <v>276393.18271898536</v>
      </c>
      <c r="DO98" s="12">
        <v>203490</v>
      </c>
      <c r="DP98" s="105">
        <v>224910</v>
      </c>
      <c r="DQ98" s="12">
        <v>345491.47839873168</v>
      </c>
      <c r="DR98" s="12">
        <v>214200</v>
      </c>
      <c r="DS98" s="13">
        <f t="shared" si="253"/>
        <v>252896.93222354344</v>
      </c>
      <c r="DT98" s="11">
        <v>626118.96745230083</v>
      </c>
      <c r="DU98" s="12">
        <v>327845</v>
      </c>
      <c r="DV98" s="12">
        <v>362355</v>
      </c>
      <c r="DW98" s="12">
        <v>782648.70931537589</v>
      </c>
      <c r="DX98" s="12">
        <v>345100</v>
      </c>
      <c r="DY98" s="13">
        <f t="shared" si="254"/>
        <v>488813.53535353532</v>
      </c>
      <c r="DZ98" s="11">
        <v>626118.96745230083</v>
      </c>
      <c r="EA98" s="12">
        <v>339150</v>
      </c>
      <c r="EB98" s="12">
        <v>374850</v>
      </c>
      <c r="EC98" s="12">
        <v>782648.70931537589</v>
      </c>
      <c r="ED98" s="12">
        <v>357000</v>
      </c>
      <c r="EE98" s="13">
        <f t="shared" si="255"/>
        <v>495953.53535353532</v>
      </c>
      <c r="EF98" s="11">
        <v>338057.41976424441</v>
      </c>
      <c r="EG98" s="12">
        <v>169575</v>
      </c>
      <c r="EH98" s="12">
        <v>187425</v>
      </c>
      <c r="EI98" s="12">
        <v>422571.77470530546</v>
      </c>
      <c r="EJ98" s="12">
        <v>178500</v>
      </c>
      <c r="EK98" s="13">
        <f t="shared" si="256"/>
        <v>259225.83889391</v>
      </c>
      <c r="EL98" s="11">
        <v>367453.71713504824</v>
      </c>
      <c r="EM98" s="12">
        <v>248710</v>
      </c>
      <c r="EN98" s="12">
        <v>274890</v>
      </c>
      <c r="EO98" s="12">
        <v>459317.1464188103</v>
      </c>
      <c r="EP98" s="12">
        <v>261800</v>
      </c>
      <c r="EQ98" s="13">
        <f t="shared" si="257"/>
        <v>322434.17271077173</v>
      </c>
      <c r="ER98" s="11">
        <v>324535.12297367462</v>
      </c>
      <c r="ES98" s="12">
        <v>158270</v>
      </c>
      <c r="ET98" s="12">
        <v>174930</v>
      </c>
      <c r="EU98" s="12">
        <v>405668.90371709329</v>
      </c>
      <c r="EV98" s="12">
        <v>166600</v>
      </c>
      <c r="EW98" s="13">
        <f t="shared" si="258"/>
        <v>246000.80533815362</v>
      </c>
      <c r="EX98" s="11">
        <v>331158.28874864755</v>
      </c>
      <c r="EY98" s="12">
        <v>130007.5</v>
      </c>
      <c r="EZ98" s="12">
        <v>143692.5</v>
      </c>
      <c r="FA98" s="12">
        <v>413947.86093580944</v>
      </c>
      <c r="FB98" s="12">
        <v>136850</v>
      </c>
      <c r="FC98" s="13">
        <f t="shared" si="259"/>
        <v>231131.22993689141</v>
      </c>
      <c r="FD98" s="11">
        <v>659072.59731821145</v>
      </c>
      <c r="FE98" s="12">
        <v>361760</v>
      </c>
      <c r="FF98" s="12">
        <v>399840</v>
      </c>
      <c r="FG98" s="12">
        <v>823840.74664776423</v>
      </c>
      <c r="FH98" s="12">
        <v>380800</v>
      </c>
      <c r="FI98" s="13">
        <f t="shared" si="260"/>
        <v>525062.66879319516</v>
      </c>
      <c r="FJ98" s="11">
        <v>479172.6791726792</v>
      </c>
      <c r="FK98" s="12">
        <v>214795</v>
      </c>
      <c r="FL98" s="12">
        <v>237405</v>
      </c>
      <c r="FM98" s="12">
        <v>598965.84896584903</v>
      </c>
      <c r="FN98" s="12">
        <v>226100</v>
      </c>
      <c r="FO98" s="13">
        <f t="shared" si="261"/>
        <v>351287.70562770561</v>
      </c>
      <c r="FP98" s="11">
        <v>440838.86483886489</v>
      </c>
      <c r="FQ98" s="12">
        <v>152617.5</v>
      </c>
      <c r="FR98" s="12">
        <v>168682.5</v>
      </c>
      <c r="FS98" s="12">
        <v>551048.58104858105</v>
      </c>
      <c r="FT98" s="12">
        <v>160650</v>
      </c>
      <c r="FU98" s="13">
        <f t="shared" si="262"/>
        <v>294767.48917748919</v>
      </c>
      <c r="FV98" s="11">
        <v>520839.86866595561</v>
      </c>
      <c r="FW98" s="12">
        <v>169575</v>
      </c>
      <c r="FX98" s="12">
        <v>187425</v>
      </c>
      <c r="FY98" s="12">
        <v>651049.8358324446</v>
      </c>
      <c r="FZ98" s="12">
        <v>178500</v>
      </c>
      <c r="GA98" s="13">
        <f t="shared" si="263"/>
        <v>341477.94089968002</v>
      </c>
      <c r="GB98" s="11">
        <v>560042.86953328562</v>
      </c>
      <c r="GC98" s="12">
        <v>260015</v>
      </c>
      <c r="GD98" s="12">
        <v>287385</v>
      </c>
      <c r="GE98" s="12">
        <v>700053.58691660699</v>
      </c>
      <c r="GF98" s="12">
        <v>273700</v>
      </c>
      <c r="GG98" s="13">
        <f t="shared" si="264"/>
        <v>416239.29128997849</v>
      </c>
      <c r="GH98" s="11">
        <v>449835.5763661887</v>
      </c>
      <c r="GI98" s="12">
        <v>135660</v>
      </c>
      <c r="GJ98" s="12">
        <v>149940</v>
      </c>
      <c r="GK98" s="12">
        <v>562294.47045773582</v>
      </c>
      <c r="GL98" s="12">
        <v>142800</v>
      </c>
      <c r="GM98" s="13">
        <f t="shared" si="265"/>
        <v>288106.00936478487</v>
      </c>
      <c r="GN98" s="11">
        <v>459015.89425121294</v>
      </c>
      <c r="GO98" s="12">
        <v>152617.5</v>
      </c>
      <c r="GP98" s="12">
        <v>168682.5</v>
      </c>
      <c r="GQ98" s="12">
        <v>573769.86781401606</v>
      </c>
      <c r="GR98" s="12">
        <v>160650</v>
      </c>
      <c r="GS98" s="13">
        <f t="shared" si="266"/>
        <v>302947.15241304581</v>
      </c>
    </row>
    <row r="99" spans="1:201" x14ac:dyDescent="0.25">
      <c r="A99" s="19"/>
      <c r="B99" s="9" t="s">
        <v>182</v>
      </c>
      <c r="C99" s="15" t="s">
        <v>183</v>
      </c>
      <c r="D99" s="11">
        <v>280840</v>
      </c>
      <c r="E99" s="12">
        <v>423937.5</v>
      </c>
      <c r="F99" s="12">
        <v>468562.5</v>
      </c>
      <c r="G99" s="12">
        <v>351050</v>
      </c>
      <c r="H99" s="12">
        <v>446250</v>
      </c>
      <c r="I99" s="13">
        <v>581017.5</v>
      </c>
      <c r="J99" s="11">
        <v>280840</v>
      </c>
      <c r="K99" s="12">
        <v>525682.5</v>
      </c>
      <c r="L99" s="12">
        <v>581017.5</v>
      </c>
      <c r="M99" s="12">
        <v>351050</v>
      </c>
      <c r="N99" s="12">
        <v>553350</v>
      </c>
      <c r="O99" s="13">
        <v>517293</v>
      </c>
      <c r="P99" s="11">
        <v>330400</v>
      </c>
      <c r="Q99" s="12">
        <v>468027</v>
      </c>
      <c r="R99" s="12">
        <v>517293</v>
      </c>
      <c r="S99" s="12">
        <v>413000</v>
      </c>
      <c r="T99" s="12">
        <v>492660</v>
      </c>
      <c r="U99" s="13">
        <f t="shared" si="236"/>
        <v>444276</v>
      </c>
      <c r="V99" s="11">
        <v>388705.8823529412</v>
      </c>
      <c r="W99" s="12">
        <v>712215</v>
      </c>
      <c r="X99" s="12">
        <v>787185</v>
      </c>
      <c r="Y99" s="12">
        <v>485882.3529411765</v>
      </c>
      <c r="Z99" s="12">
        <v>749700</v>
      </c>
      <c r="AA99" s="13">
        <f t="shared" si="237"/>
        <v>624737.6470588235</v>
      </c>
      <c r="AB99" s="11">
        <v>305260.86956521741</v>
      </c>
      <c r="AC99" s="11">
        <v>440895</v>
      </c>
      <c r="AD99" s="11">
        <v>487305</v>
      </c>
      <c r="AE99" s="12">
        <v>381576.08695652173</v>
      </c>
      <c r="AF99" s="12">
        <v>464100</v>
      </c>
      <c r="AG99" s="13">
        <f t="shared" si="238"/>
        <v>415827.39130434778</v>
      </c>
      <c r="AH99" s="11">
        <v>624088.88888888876</v>
      </c>
      <c r="AI99" s="12">
        <v>881790</v>
      </c>
      <c r="AJ99" s="12">
        <v>974610</v>
      </c>
      <c r="AK99" s="12">
        <v>780111.11111111101</v>
      </c>
      <c r="AL99" s="12">
        <v>928200</v>
      </c>
      <c r="AM99" s="13">
        <f t="shared" si="239"/>
        <v>837760</v>
      </c>
      <c r="AN99" s="11">
        <v>359130.43478260876</v>
      </c>
      <c r="AO99" s="12">
        <v>457852.5</v>
      </c>
      <c r="AP99" s="12">
        <v>506047.5</v>
      </c>
      <c r="AQ99" s="12">
        <v>448913.04347826086</v>
      </c>
      <c r="AR99" s="12">
        <v>481950</v>
      </c>
      <c r="AS99" s="13">
        <f t="shared" si="240"/>
        <v>450778.69565217395</v>
      </c>
      <c r="AT99" s="11">
        <v>422506.39386189263</v>
      </c>
      <c r="AU99" s="12">
        <v>474810</v>
      </c>
      <c r="AV99" s="12">
        <v>524790</v>
      </c>
      <c r="AW99" s="12">
        <v>528132.99232736568</v>
      </c>
      <c r="AX99" s="12">
        <v>499800</v>
      </c>
      <c r="AY99" s="13">
        <f t="shared" si="241"/>
        <v>490007.87723785162</v>
      </c>
      <c r="AZ99" s="11">
        <v>367784.1801990571</v>
      </c>
      <c r="BA99" s="12">
        <v>423937.5</v>
      </c>
      <c r="BB99" s="12">
        <v>468562.5</v>
      </c>
      <c r="BC99" s="12">
        <v>459730.22524882137</v>
      </c>
      <c r="BD99" s="12">
        <v>446250</v>
      </c>
      <c r="BE99" s="13">
        <f t="shared" si="242"/>
        <v>433252.88108957571</v>
      </c>
      <c r="BF99" s="11">
        <v>370237.56163155544</v>
      </c>
      <c r="BG99" s="12">
        <v>491767.5</v>
      </c>
      <c r="BH99" s="12">
        <v>543532.5</v>
      </c>
      <c r="BI99" s="12">
        <v>462796.95203944418</v>
      </c>
      <c r="BJ99" s="12">
        <v>517650</v>
      </c>
      <c r="BK99" s="13">
        <f t="shared" si="243"/>
        <v>477196.90273419989</v>
      </c>
      <c r="BL99" s="11">
        <v>431128.97332846193</v>
      </c>
      <c r="BM99" s="12">
        <v>593512.5</v>
      </c>
      <c r="BN99" s="12">
        <v>655987.5</v>
      </c>
      <c r="BO99" s="12">
        <v>538911.21666057722</v>
      </c>
      <c r="BP99" s="12">
        <v>624750</v>
      </c>
      <c r="BQ99" s="13">
        <f t="shared" si="244"/>
        <v>568858.03799780784</v>
      </c>
      <c r="BR99" s="11">
        <v>322804.59770114947</v>
      </c>
      <c r="BS99" s="12">
        <v>542640</v>
      </c>
      <c r="BT99" s="12">
        <v>599760</v>
      </c>
      <c r="BU99" s="12">
        <v>403505.74712643673</v>
      </c>
      <c r="BV99" s="12">
        <v>571200</v>
      </c>
      <c r="BW99" s="13">
        <f t="shared" si="245"/>
        <v>487982.06896551728</v>
      </c>
      <c r="BX99" s="11">
        <v>343409.14649058454</v>
      </c>
      <c r="BY99" s="11">
        <v>610470</v>
      </c>
      <c r="BZ99" s="11">
        <v>674730</v>
      </c>
      <c r="CA99" s="11">
        <v>429261.43311323063</v>
      </c>
      <c r="CB99" s="12">
        <v>642600</v>
      </c>
      <c r="CC99" s="13">
        <f t="shared" si="246"/>
        <v>540094.11592076311</v>
      </c>
      <c r="CD99" s="11">
        <v>630392.81705948373</v>
      </c>
      <c r="CE99" s="12">
        <v>949620</v>
      </c>
      <c r="CF99" s="12">
        <v>1049580</v>
      </c>
      <c r="CG99" s="12">
        <v>787991.02132435457</v>
      </c>
      <c r="CH99" s="12">
        <v>999600</v>
      </c>
      <c r="CI99" s="13">
        <f t="shared" si="247"/>
        <v>883436.76767676766</v>
      </c>
      <c r="CJ99" s="11">
        <v>624380.26634651725</v>
      </c>
      <c r="CK99" s="12">
        <v>746130</v>
      </c>
      <c r="CL99" s="12">
        <v>824670</v>
      </c>
      <c r="CM99" s="12">
        <v>780475.33293314651</v>
      </c>
      <c r="CN99" s="12">
        <v>785400</v>
      </c>
      <c r="CO99" s="13">
        <f t="shared" si="248"/>
        <v>752211.11985593266</v>
      </c>
      <c r="CP99" s="11">
        <v>377793.43023628101</v>
      </c>
      <c r="CQ99" s="12">
        <v>167314</v>
      </c>
      <c r="CR99" s="105">
        <v>184926</v>
      </c>
      <c r="CS99" s="12">
        <v>472241.78779535124</v>
      </c>
      <c r="CT99" s="12">
        <v>176120</v>
      </c>
      <c r="CU99" s="13">
        <f t="shared" si="249"/>
        <v>275679.04360632645</v>
      </c>
      <c r="CV99" s="11">
        <v>319136.36363636365</v>
      </c>
      <c r="CW99" s="12">
        <v>146965</v>
      </c>
      <c r="CX99" s="12">
        <v>162435</v>
      </c>
      <c r="CY99" s="12">
        <v>398920.45454545453</v>
      </c>
      <c r="CZ99" s="12">
        <v>154700</v>
      </c>
      <c r="DA99" s="13">
        <f t="shared" si="250"/>
        <v>236431.36363636362</v>
      </c>
      <c r="DB99" s="11">
        <v>314701.92738682206</v>
      </c>
      <c r="DC99" s="12">
        <v>152617.5</v>
      </c>
      <c r="DD99" s="12">
        <v>168682.5</v>
      </c>
      <c r="DE99" s="12">
        <v>393377.40923352755</v>
      </c>
      <c r="DF99" s="12">
        <v>160650</v>
      </c>
      <c r="DG99" s="13">
        <f t="shared" si="251"/>
        <v>238005.86732406993</v>
      </c>
      <c r="DH99" s="11">
        <v>350417.49641896383</v>
      </c>
      <c r="DI99" s="12">
        <v>203490</v>
      </c>
      <c r="DJ99" s="12">
        <v>224910</v>
      </c>
      <c r="DK99" s="12">
        <v>438021.87052370474</v>
      </c>
      <c r="DL99" s="12">
        <v>214200</v>
      </c>
      <c r="DM99" s="13">
        <f t="shared" si="252"/>
        <v>286207.87338853371</v>
      </c>
      <c r="DN99" s="11">
        <v>371039.7674725856</v>
      </c>
      <c r="DO99" s="12">
        <v>254362.5</v>
      </c>
      <c r="DP99" s="105">
        <v>281137.5</v>
      </c>
      <c r="DQ99" s="12">
        <v>463799.7093407319</v>
      </c>
      <c r="DR99" s="12">
        <v>267750</v>
      </c>
      <c r="DS99" s="13">
        <f t="shared" si="253"/>
        <v>327617.89536266349</v>
      </c>
      <c r="DT99" s="11">
        <v>840523.7560793116</v>
      </c>
      <c r="DU99" s="12">
        <v>429590</v>
      </c>
      <c r="DV99" s="12">
        <v>474810</v>
      </c>
      <c r="DW99" s="12">
        <v>1050654.6950991394</v>
      </c>
      <c r="DX99" s="12">
        <v>452200</v>
      </c>
      <c r="DY99" s="13">
        <f t="shared" si="254"/>
        <v>649555.69023569021</v>
      </c>
      <c r="DZ99" s="11">
        <v>840523.7560793116</v>
      </c>
      <c r="EA99" s="12">
        <v>446547.5</v>
      </c>
      <c r="EB99" s="12">
        <v>493552.5</v>
      </c>
      <c r="EC99" s="12">
        <v>1050654.6950991394</v>
      </c>
      <c r="ED99" s="12">
        <v>470050</v>
      </c>
      <c r="EE99" s="13">
        <f t="shared" si="255"/>
        <v>660265.69023569021</v>
      </c>
      <c r="EF99" s="11">
        <v>453819.97192469676</v>
      </c>
      <c r="EG99" s="12">
        <v>220447.5</v>
      </c>
      <c r="EH99" s="12">
        <v>243652.5</v>
      </c>
      <c r="EI99" s="12">
        <v>567274.96490587073</v>
      </c>
      <c r="EJ99" s="12">
        <v>232050</v>
      </c>
      <c r="EK99" s="13">
        <f t="shared" si="256"/>
        <v>343448.98736611352</v>
      </c>
      <c r="EL99" s="11">
        <v>493282.57817901816</v>
      </c>
      <c r="EM99" s="12">
        <v>310887.5</v>
      </c>
      <c r="EN99" s="12">
        <v>343612.5</v>
      </c>
      <c r="EO99" s="12">
        <v>616603.22272377252</v>
      </c>
      <c r="EP99" s="12">
        <v>327250</v>
      </c>
      <c r="EQ99" s="13">
        <f t="shared" si="257"/>
        <v>418327.1601805581</v>
      </c>
      <c r="ER99" s="11">
        <v>435667.17304770881</v>
      </c>
      <c r="ES99" s="12">
        <v>197837.5</v>
      </c>
      <c r="ET99" s="12">
        <v>218662.5</v>
      </c>
      <c r="EU99" s="12">
        <v>544583.9663096359</v>
      </c>
      <c r="EV99" s="12">
        <v>208250</v>
      </c>
      <c r="EW99" s="13">
        <f t="shared" si="258"/>
        <v>321000.22787146893</v>
      </c>
      <c r="EX99" s="11">
        <v>444558.33984460088</v>
      </c>
      <c r="EY99" s="12">
        <v>152617.5</v>
      </c>
      <c r="EZ99" s="12">
        <v>168682.5</v>
      </c>
      <c r="FA99" s="12">
        <v>555697.92480575095</v>
      </c>
      <c r="FB99" s="12">
        <v>160650</v>
      </c>
      <c r="FC99" s="13">
        <f t="shared" si="259"/>
        <v>296441.25293007039</v>
      </c>
      <c r="FD99" s="11">
        <v>884761.84850453853</v>
      </c>
      <c r="FE99" s="12">
        <v>474810</v>
      </c>
      <c r="FF99" s="12">
        <v>524790</v>
      </c>
      <c r="FG99" s="12">
        <v>1105952.3106306731</v>
      </c>
      <c r="FH99" s="12">
        <v>499800</v>
      </c>
      <c r="FI99" s="13">
        <f t="shared" si="260"/>
        <v>698022.83182704239</v>
      </c>
      <c r="FJ99" s="11">
        <v>643257.97659130988</v>
      </c>
      <c r="FK99" s="12">
        <v>271320</v>
      </c>
      <c r="FL99" s="12">
        <v>299880</v>
      </c>
      <c r="FM99" s="12">
        <v>804072.47073913738</v>
      </c>
      <c r="FN99" s="12">
        <v>285600</v>
      </c>
      <c r="FO99" s="13">
        <f t="shared" si="261"/>
        <v>460826.0894660895</v>
      </c>
      <c r="FP99" s="11">
        <v>591797.33846400515</v>
      </c>
      <c r="FQ99" s="12">
        <v>186532.5</v>
      </c>
      <c r="FR99" s="12">
        <v>206167.5</v>
      </c>
      <c r="FS99" s="12">
        <v>739746.67308000638</v>
      </c>
      <c r="FT99" s="12">
        <v>196350</v>
      </c>
      <c r="FU99" s="13">
        <f t="shared" si="262"/>
        <v>384118.80230880232</v>
      </c>
      <c r="FV99" s="11">
        <v>699193.45281664119</v>
      </c>
      <c r="FW99" s="12">
        <v>209142.5</v>
      </c>
      <c r="FX99" s="12">
        <v>231157.5</v>
      </c>
      <c r="FY99" s="12">
        <v>873991.81602080143</v>
      </c>
      <c r="FZ99" s="12">
        <v>220150</v>
      </c>
      <c r="GA99" s="13">
        <f t="shared" si="263"/>
        <v>446727.05376748851</v>
      </c>
      <c r="GB99" s="11">
        <v>751820.91700714105</v>
      </c>
      <c r="GC99" s="12">
        <v>327845</v>
      </c>
      <c r="GD99" s="12">
        <v>362355</v>
      </c>
      <c r="GE99" s="12">
        <v>939776.14625892625</v>
      </c>
      <c r="GF99" s="12">
        <v>345100</v>
      </c>
      <c r="GG99" s="13">
        <f t="shared" si="264"/>
        <v>545379.41265321348</v>
      </c>
      <c r="GH99" s="11">
        <v>603874.83516735211</v>
      </c>
      <c r="GI99" s="12">
        <v>158270</v>
      </c>
      <c r="GJ99" s="12">
        <v>174930</v>
      </c>
      <c r="GK99" s="12">
        <v>754843.54395919025</v>
      </c>
      <c r="GL99" s="12">
        <v>166600</v>
      </c>
      <c r="GM99" s="13">
        <f t="shared" si="265"/>
        <v>371703.67582530843</v>
      </c>
      <c r="GN99" s="11">
        <v>616198.81139525725</v>
      </c>
      <c r="GO99" s="12">
        <v>175227.5</v>
      </c>
      <c r="GP99" s="12">
        <v>193672.5</v>
      </c>
      <c r="GQ99" s="12">
        <v>770248.51424407167</v>
      </c>
      <c r="GR99" s="12">
        <v>184450</v>
      </c>
      <c r="GS99" s="13">
        <f t="shared" si="266"/>
        <v>387959.46512786578</v>
      </c>
    </row>
    <row r="100" spans="1:201" x14ac:dyDescent="0.25">
      <c r="A100" s="19"/>
      <c r="B100" s="9" t="s">
        <v>184</v>
      </c>
      <c r="C100" s="15" t="s">
        <v>185</v>
      </c>
      <c r="D100" s="11">
        <v>53550</v>
      </c>
      <c r="E100" s="12">
        <v>61047</v>
      </c>
      <c r="F100" s="12">
        <v>67473</v>
      </c>
      <c r="G100" s="12">
        <v>66937.5</v>
      </c>
      <c r="H100" s="12">
        <v>64260</v>
      </c>
      <c r="I100" s="13">
        <v>74970</v>
      </c>
      <c r="J100" s="11">
        <v>53550</v>
      </c>
      <c r="K100" s="12">
        <v>67830</v>
      </c>
      <c r="L100" s="12">
        <v>74970</v>
      </c>
      <c r="M100" s="12">
        <v>66937.5</v>
      </c>
      <c r="N100" s="12">
        <v>71400</v>
      </c>
      <c r="O100" s="13">
        <v>74970</v>
      </c>
      <c r="P100" s="11">
        <v>63000</v>
      </c>
      <c r="Q100" s="12">
        <v>67830</v>
      </c>
      <c r="R100" s="12">
        <v>74970</v>
      </c>
      <c r="S100" s="12">
        <v>78750.000000000015</v>
      </c>
      <c r="T100" s="12">
        <v>71400</v>
      </c>
      <c r="U100" s="13">
        <f t="shared" si="236"/>
        <v>71190</v>
      </c>
      <c r="V100" s="11">
        <v>74117.647058823539</v>
      </c>
      <c r="W100" s="12">
        <v>81396</v>
      </c>
      <c r="X100" s="12">
        <v>89964</v>
      </c>
      <c r="Y100" s="12">
        <v>92647.058823529427</v>
      </c>
      <c r="Z100" s="12">
        <v>85680</v>
      </c>
      <c r="AA100" s="13">
        <f t="shared" si="237"/>
        <v>84760.941176470602</v>
      </c>
      <c r="AB100" s="11">
        <v>58206.521739130432</v>
      </c>
      <c r="AC100" s="11">
        <v>61047</v>
      </c>
      <c r="AD100" s="11">
        <v>67473</v>
      </c>
      <c r="AE100" s="12">
        <v>72758.15217391304</v>
      </c>
      <c r="AF100" s="12">
        <v>64260</v>
      </c>
      <c r="AG100" s="13">
        <f t="shared" si="238"/>
        <v>64748.934782608689</v>
      </c>
      <c r="AH100" s="11">
        <v>119000</v>
      </c>
      <c r="AI100" s="12">
        <v>94962</v>
      </c>
      <c r="AJ100" s="12">
        <v>104958</v>
      </c>
      <c r="AK100" s="12">
        <v>148750</v>
      </c>
      <c r="AL100" s="12">
        <v>99960</v>
      </c>
      <c r="AM100" s="13">
        <f t="shared" si="239"/>
        <v>113526</v>
      </c>
      <c r="AN100" s="11">
        <v>68478.260869565216</v>
      </c>
      <c r="AO100" s="12">
        <v>64438.5</v>
      </c>
      <c r="AP100" s="12">
        <v>71221.5</v>
      </c>
      <c r="AQ100" s="12">
        <v>85597.826086956527</v>
      </c>
      <c r="AR100" s="12">
        <v>67830</v>
      </c>
      <c r="AS100" s="13">
        <f t="shared" si="240"/>
        <v>71513.217391304352</v>
      </c>
      <c r="AT100" s="11">
        <v>80562.659846547322</v>
      </c>
      <c r="AU100" s="12">
        <v>67830</v>
      </c>
      <c r="AV100" s="12">
        <v>74970</v>
      </c>
      <c r="AW100" s="12">
        <v>100703.32480818414</v>
      </c>
      <c r="AX100" s="12">
        <v>71400</v>
      </c>
      <c r="AY100" s="13">
        <f t="shared" si="241"/>
        <v>79093.196930946287</v>
      </c>
      <c r="AZ100" s="11">
        <v>70128.339444735466</v>
      </c>
      <c r="BA100" s="12">
        <v>61047</v>
      </c>
      <c r="BB100" s="12">
        <v>67473</v>
      </c>
      <c r="BC100" s="12">
        <v>87660.42430591934</v>
      </c>
      <c r="BD100" s="12">
        <v>64260</v>
      </c>
      <c r="BE100" s="13">
        <f t="shared" si="242"/>
        <v>70113.752750130967</v>
      </c>
      <c r="BF100" s="11">
        <v>70596.145226355889</v>
      </c>
      <c r="BG100" s="12">
        <v>67830</v>
      </c>
      <c r="BH100" s="12">
        <v>74970</v>
      </c>
      <c r="BI100" s="12">
        <v>88245.181532944858</v>
      </c>
      <c r="BJ100" s="12">
        <v>71400</v>
      </c>
      <c r="BK100" s="13">
        <f t="shared" si="243"/>
        <v>74608.265351860144</v>
      </c>
      <c r="BL100" s="11">
        <v>82206.795761782982</v>
      </c>
      <c r="BM100" s="12">
        <v>74613</v>
      </c>
      <c r="BN100" s="12">
        <v>82467</v>
      </c>
      <c r="BO100" s="12">
        <v>102758.49470222872</v>
      </c>
      <c r="BP100" s="12">
        <v>78540</v>
      </c>
      <c r="BQ100" s="13">
        <f t="shared" si="244"/>
        <v>84117.058092802341</v>
      </c>
      <c r="BR100" s="11">
        <v>61551.724137931036</v>
      </c>
      <c r="BS100" s="12">
        <v>74613</v>
      </c>
      <c r="BT100" s="12">
        <v>82467</v>
      </c>
      <c r="BU100" s="12">
        <v>76939.655172413797</v>
      </c>
      <c r="BV100" s="12">
        <v>78540</v>
      </c>
      <c r="BW100" s="13">
        <f t="shared" si="245"/>
        <v>74822.275862068956</v>
      </c>
      <c r="BX100" s="11">
        <v>65480.557593543657</v>
      </c>
      <c r="BY100" s="11">
        <v>78004.5</v>
      </c>
      <c r="BZ100" s="11">
        <v>86215.5</v>
      </c>
      <c r="CA100" s="11">
        <v>81850.696991929566</v>
      </c>
      <c r="CB100" s="12">
        <v>82110</v>
      </c>
      <c r="CC100" s="13">
        <f t="shared" si="246"/>
        <v>78732.250917094643</v>
      </c>
      <c r="CD100" s="11">
        <v>120202.02020202021</v>
      </c>
      <c r="CE100" s="12">
        <v>101745</v>
      </c>
      <c r="CF100" s="12">
        <v>112455</v>
      </c>
      <c r="CG100" s="12">
        <v>150252.52525252526</v>
      </c>
      <c r="CH100" s="12">
        <v>107100</v>
      </c>
      <c r="CI100" s="13">
        <f t="shared" si="247"/>
        <v>118350.90909090909</v>
      </c>
      <c r="CJ100" s="11">
        <v>119055.55926098845</v>
      </c>
      <c r="CK100" s="12">
        <v>84787.5</v>
      </c>
      <c r="CL100" s="12">
        <v>93712.5</v>
      </c>
      <c r="CM100" s="12">
        <v>148819.44907623556</v>
      </c>
      <c r="CN100" s="12">
        <v>89250</v>
      </c>
      <c r="CO100" s="13">
        <f t="shared" si="248"/>
        <v>107125.0016674448</v>
      </c>
      <c r="CP100" s="11">
        <v>72036.882884036619</v>
      </c>
      <c r="CQ100" s="12">
        <v>22610</v>
      </c>
      <c r="CR100" s="105">
        <v>24990</v>
      </c>
      <c r="CS100" s="12">
        <v>90046.103605045791</v>
      </c>
      <c r="CT100" s="12">
        <v>23800</v>
      </c>
      <c r="CU100" s="13">
        <f t="shared" si="249"/>
        <v>46696.597297816479</v>
      </c>
      <c r="CV100" s="11">
        <v>60852.272727272735</v>
      </c>
      <c r="CW100" s="12">
        <v>20349</v>
      </c>
      <c r="CX100" s="12">
        <v>22491</v>
      </c>
      <c r="CY100" s="12">
        <v>76065.340909090912</v>
      </c>
      <c r="CZ100" s="12">
        <v>21420</v>
      </c>
      <c r="DA100" s="13">
        <f t="shared" si="250"/>
        <v>40235.522727272728</v>
      </c>
      <c r="DB100" s="11">
        <v>60006.723442402508</v>
      </c>
      <c r="DC100" s="12">
        <v>21479.5</v>
      </c>
      <c r="DD100" s="12">
        <v>23740.5</v>
      </c>
      <c r="DE100" s="12">
        <v>75008.404303003146</v>
      </c>
      <c r="DF100" s="12">
        <v>22610</v>
      </c>
      <c r="DG100" s="13">
        <f t="shared" si="251"/>
        <v>40569.025549081132</v>
      </c>
      <c r="DH100" s="11">
        <v>66816.895503615975</v>
      </c>
      <c r="DI100" s="12">
        <v>26001.5</v>
      </c>
      <c r="DJ100" s="12">
        <v>28738.5</v>
      </c>
      <c r="DK100" s="12">
        <v>83521.11937951998</v>
      </c>
      <c r="DL100" s="12">
        <v>27370</v>
      </c>
      <c r="DM100" s="13">
        <f t="shared" si="252"/>
        <v>46489.602976627197</v>
      </c>
      <c r="DN100" s="11">
        <v>70749.108204518445</v>
      </c>
      <c r="DO100" s="12">
        <v>29393</v>
      </c>
      <c r="DP100" s="105">
        <v>32487</v>
      </c>
      <c r="DQ100" s="12">
        <v>88436.385255648027</v>
      </c>
      <c r="DR100" s="12">
        <v>30940</v>
      </c>
      <c r="DS100" s="13">
        <f t="shared" si="253"/>
        <v>50401.098692033294</v>
      </c>
      <c r="DT100" s="11">
        <v>160269.36026936027</v>
      </c>
      <c r="DU100" s="12">
        <v>47481</v>
      </c>
      <c r="DV100" s="12">
        <v>52479</v>
      </c>
      <c r="DW100" s="12">
        <v>200336.70033670033</v>
      </c>
      <c r="DX100" s="12">
        <v>49980</v>
      </c>
      <c r="DY100" s="13">
        <f t="shared" si="254"/>
        <v>102109.21212121213</v>
      </c>
      <c r="DZ100" s="11">
        <v>160269.36026936027</v>
      </c>
      <c r="EA100" s="12">
        <v>49742</v>
      </c>
      <c r="EB100" s="12">
        <v>54978</v>
      </c>
      <c r="EC100" s="12">
        <v>200336.70033670033</v>
      </c>
      <c r="ED100" s="12">
        <v>52360</v>
      </c>
      <c r="EE100" s="13">
        <f t="shared" si="255"/>
        <v>103537.21212121211</v>
      </c>
      <c r="EF100" s="11">
        <v>86533.469222929474</v>
      </c>
      <c r="EG100" s="12">
        <v>27132</v>
      </c>
      <c r="EH100" s="12">
        <v>29988</v>
      </c>
      <c r="EI100" s="12">
        <v>108166.83652866181</v>
      </c>
      <c r="EJ100" s="12">
        <v>28560</v>
      </c>
      <c r="EK100" s="13">
        <f t="shared" si="256"/>
        <v>56076.061150318259</v>
      </c>
      <c r="EL100" s="11">
        <v>94058.118720575512</v>
      </c>
      <c r="EM100" s="12">
        <v>33915</v>
      </c>
      <c r="EN100" s="12">
        <v>37485</v>
      </c>
      <c r="EO100" s="12">
        <v>117572.64840071935</v>
      </c>
      <c r="EP100" s="12">
        <v>35700</v>
      </c>
      <c r="EQ100" s="13">
        <f t="shared" si="257"/>
        <v>63746.15342425897</v>
      </c>
      <c r="ER100" s="11">
        <v>83072.130454012295</v>
      </c>
      <c r="ES100" s="12">
        <v>24871</v>
      </c>
      <c r="ET100" s="12">
        <v>27489</v>
      </c>
      <c r="EU100" s="12">
        <v>103840.16306751533</v>
      </c>
      <c r="EV100" s="12">
        <v>26180</v>
      </c>
      <c r="EW100" s="13">
        <f t="shared" si="258"/>
        <v>53090.458704305536</v>
      </c>
      <c r="EX100" s="11">
        <v>84767.480055114589</v>
      </c>
      <c r="EY100" s="12">
        <v>21479.5</v>
      </c>
      <c r="EZ100" s="12">
        <v>23740.5</v>
      </c>
      <c r="FA100" s="12">
        <v>105959.3500688932</v>
      </c>
      <c r="FB100" s="12">
        <v>22610</v>
      </c>
      <c r="FC100" s="13">
        <f t="shared" si="259"/>
        <v>51711.366024801551</v>
      </c>
      <c r="FD100" s="11">
        <v>168704.58975722134</v>
      </c>
      <c r="FE100" s="12">
        <v>52003</v>
      </c>
      <c r="FF100" s="12">
        <v>57477</v>
      </c>
      <c r="FG100" s="12">
        <v>210880.73719652669</v>
      </c>
      <c r="FH100" s="12">
        <v>54740</v>
      </c>
      <c r="FI100" s="13">
        <f t="shared" si="260"/>
        <v>108761.0653907496</v>
      </c>
      <c r="FJ100" s="11">
        <v>122655.12265512267</v>
      </c>
      <c r="FK100" s="12">
        <v>30523.5</v>
      </c>
      <c r="FL100" s="12">
        <v>33736.5</v>
      </c>
      <c r="FM100" s="12">
        <v>153318.90331890332</v>
      </c>
      <c r="FN100" s="12">
        <v>32130</v>
      </c>
      <c r="FO100" s="13">
        <f t="shared" si="261"/>
        <v>74472.805194805187</v>
      </c>
      <c r="FP100" s="11">
        <v>112842.71284271286</v>
      </c>
      <c r="FQ100" s="12">
        <v>24871</v>
      </c>
      <c r="FR100" s="12">
        <v>27489</v>
      </c>
      <c r="FS100" s="12">
        <v>141053.39105339104</v>
      </c>
      <c r="FT100" s="12">
        <v>26180</v>
      </c>
      <c r="FU100" s="13">
        <f t="shared" si="262"/>
        <v>66487.220779220777</v>
      </c>
      <c r="FV100" s="11">
        <v>133320.78549469856</v>
      </c>
      <c r="FW100" s="12">
        <v>27132</v>
      </c>
      <c r="FX100" s="12">
        <v>29988</v>
      </c>
      <c r="FY100" s="12">
        <v>166650.98186837317</v>
      </c>
      <c r="FZ100" s="12">
        <v>28560</v>
      </c>
      <c r="GA100" s="13">
        <f t="shared" si="263"/>
        <v>77130.353472614341</v>
      </c>
      <c r="GB100" s="11">
        <v>143355.68332763284</v>
      </c>
      <c r="GC100" s="12">
        <v>36176</v>
      </c>
      <c r="GD100" s="12">
        <v>39984</v>
      </c>
      <c r="GE100" s="12">
        <v>179194.60415954102</v>
      </c>
      <c r="GF100" s="12">
        <v>38080</v>
      </c>
      <c r="GG100" s="13">
        <f t="shared" si="264"/>
        <v>87358.057497434769</v>
      </c>
      <c r="GH100" s="11">
        <v>115145.625349707</v>
      </c>
      <c r="GI100" s="12">
        <v>22610</v>
      </c>
      <c r="GJ100" s="12">
        <v>24990</v>
      </c>
      <c r="GK100" s="12">
        <v>143932.03168713374</v>
      </c>
      <c r="GL100" s="12">
        <v>23800</v>
      </c>
      <c r="GM100" s="13">
        <f t="shared" si="265"/>
        <v>66095.531407368151</v>
      </c>
      <c r="GN100" s="11">
        <v>117495.53607112959</v>
      </c>
      <c r="GO100" s="12">
        <v>24871</v>
      </c>
      <c r="GP100" s="12">
        <v>27489</v>
      </c>
      <c r="GQ100" s="12">
        <v>146869.42008891198</v>
      </c>
      <c r="GR100" s="12">
        <v>26180</v>
      </c>
      <c r="GS100" s="13">
        <f t="shared" si="266"/>
        <v>68580.991232008324</v>
      </c>
    </row>
    <row r="101" spans="1:201" x14ac:dyDescent="0.25">
      <c r="A101" s="19"/>
      <c r="B101" s="9" t="s">
        <v>186</v>
      </c>
      <c r="C101" s="15" t="s">
        <v>187</v>
      </c>
      <c r="D101" s="11">
        <v>74375</v>
      </c>
      <c r="E101" s="12">
        <v>67830</v>
      </c>
      <c r="F101" s="12">
        <v>74970</v>
      </c>
      <c r="G101" s="12">
        <v>92968.75</v>
      </c>
      <c r="H101" s="12">
        <v>71400</v>
      </c>
      <c r="I101" s="13">
        <v>82467</v>
      </c>
      <c r="J101" s="11">
        <v>74375</v>
      </c>
      <c r="K101" s="12">
        <v>74613</v>
      </c>
      <c r="L101" s="12">
        <v>82467</v>
      </c>
      <c r="M101" s="12">
        <v>92968.75</v>
      </c>
      <c r="N101" s="12">
        <v>78540</v>
      </c>
      <c r="O101" s="13">
        <v>82467</v>
      </c>
      <c r="P101" s="11">
        <v>87500</v>
      </c>
      <c r="Q101" s="12">
        <v>74613</v>
      </c>
      <c r="R101" s="12">
        <v>82467</v>
      </c>
      <c r="S101" s="12">
        <v>109375</v>
      </c>
      <c r="T101" s="12">
        <v>78540</v>
      </c>
      <c r="U101" s="13">
        <f t="shared" si="236"/>
        <v>86499</v>
      </c>
      <c r="V101" s="11">
        <v>102941.17647058825</v>
      </c>
      <c r="W101" s="12">
        <v>88179</v>
      </c>
      <c r="X101" s="12">
        <v>97461</v>
      </c>
      <c r="Y101" s="12">
        <v>128676.47058823529</v>
      </c>
      <c r="Z101" s="12">
        <v>92820</v>
      </c>
      <c r="AA101" s="13">
        <f t="shared" si="237"/>
        <v>102015.52941176471</v>
      </c>
      <c r="AB101" s="11">
        <v>80842.391304347824</v>
      </c>
      <c r="AC101" s="11">
        <v>67830</v>
      </c>
      <c r="AD101" s="11">
        <v>74970</v>
      </c>
      <c r="AE101" s="12">
        <v>101052.98913043478</v>
      </c>
      <c r="AF101" s="12">
        <v>71400</v>
      </c>
      <c r="AG101" s="13">
        <f t="shared" si="238"/>
        <v>79219.076086956513</v>
      </c>
      <c r="AH101" s="11">
        <v>165277.77777777775</v>
      </c>
      <c r="AI101" s="12">
        <v>108528</v>
      </c>
      <c r="AJ101" s="12">
        <v>119952</v>
      </c>
      <c r="AK101" s="12">
        <v>206597.22222222219</v>
      </c>
      <c r="AL101" s="12">
        <v>114240</v>
      </c>
      <c r="AM101" s="13">
        <f t="shared" si="239"/>
        <v>142919</v>
      </c>
      <c r="AN101" s="11">
        <v>95108.695652173905</v>
      </c>
      <c r="AO101" s="12">
        <v>74613</v>
      </c>
      <c r="AP101" s="12">
        <v>82467</v>
      </c>
      <c r="AQ101" s="12">
        <v>118885.86956521741</v>
      </c>
      <c r="AR101" s="12">
        <v>78540</v>
      </c>
      <c r="AS101" s="13">
        <f t="shared" si="240"/>
        <v>89922.913043478256</v>
      </c>
      <c r="AT101" s="11">
        <v>111892.58312020461</v>
      </c>
      <c r="AU101" s="12">
        <v>78004.5</v>
      </c>
      <c r="AV101" s="12">
        <v>86215.5</v>
      </c>
      <c r="AW101" s="12">
        <v>139865.72890025578</v>
      </c>
      <c r="AX101" s="12">
        <v>82110</v>
      </c>
      <c r="AY101" s="13">
        <f t="shared" si="241"/>
        <v>99617.662404092072</v>
      </c>
      <c r="AZ101" s="11">
        <v>97400.471451021484</v>
      </c>
      <c r="BA101" s="12">
        <v>67830</v>
      </c>
      <c r="BB101" s="12">
        <v>74970</v>
      </c>
      <c r="BC101" s="12">
        <v>121750.58931377686</v>
      </c>
      <c r="BD101" s="12">
        <v>71400</v>
      </c>
      <c r="BE101" s="13">
        <f t="shared" si="242"/>
        <v>86670.212152959677</v>
      </c>
      <c r="BF101" s="11">
        <v>98050.201703272061</v>
      </c>
      <c r="BG101" s="12">
        <v>78004.5</v>
      </c>
      <c r="BH101" s="12">
        <v>86215.5</v>
      </c>
      <c r="BI101" s="12">
        <v>122562.75212909011</v>
      </c>
      <c r="BJ101" s="12">
        <v>82110</v>
      </c>
      <c r="BK101" s="13">
        <f t="shared" si="243"/>
        <v>93388.590766472436</v>
      </c>
      <c r="BL101" s="11">
        <v>114176.10522469859</v>
      </c>
      <c r="BM101" s="12">
        <v>84787.5</v>
      </c>
      <c r="BN101" s="12">
        <v>93712.5</v>
      </c>
      <c r="BO101" s="12">
        <v>142720.13153087324</v>
      </c>
      <c r="BP101" s="12">
        <v>89250</v>
      </c>
      <c r="BQ101" s="13">
        <f t="shared" si="244"/>
        <v>104929.24735111436</v>
      </c>
      <c r="BR101" s="11">
        <v>85488.505747126444</v>
      </c>
      <c r="BS101" s="12">
        <v>81396</v>
      </c>
      <c r="BT101" s="12">
        <v>89964</v>
      </c>
      <c r="BU101" s="12">
        <v>106860.63218390805</v>
      </c>
      <c r="BV101" s="12">
        <v>85680</v>
      </c>
      <c r="BW101" s="13">
        <f t="shared" si="245"/>
        <v>89877.827586206899</v>
      </c>
      <c r="BX101" s="11">
        <v>90945.218879921755</v>
      </c>
      <c r="BY101" s="11">
        <v>88179</v>
      </c>
      <c r="BZ101" s="11">
        <v>97461</v>
      </c>
      <c r="CA101" s="11">
        <v>113681.52359990218</v>
      </c>
      <c r="CB101" s="12">
        <v>92820</v>
      </c>
      <c r="CC101" s="13">
        <f t="shared" si="246"/>
        <v>96617.34849596479</v>
      </c>
      <c r="CD101" s="11">
        <v>166947.2502805836</v>
      </c>
      <c r="CE101" s="12">
        <v>118702.5</v>
      </c>
      <c r="CF101" s="12">
        <v>131197.5</v>
      </c>
      <c r="CG101" s="12">
        <v>208684.0628507295</v>
      </c>
      <c r="CH101" s="12">
        <v>124950</v>
      </c>
      <c r="CI101" s="13">
        <f t="shared" si="247"/>
        <v>150096.26262626261</v>
      </c>
      <c r="CJ101" s="11">
        <v>165354.94341803953</v>
      </c>
      <c r="CK101" s="12">
        <v>94962</v>
      </c>
      <c r="CL101" s="12">
        <v>104958</v>
      </c>
      <c r="CM101" s="12">
        <v>206693.67927254943</v>
      </c>
      <c r="CN101" s="12">
        <v>99960</v>
      </c>
      <c r="CO101" s="13">
        <f t="shared" si="248"/>
        <v>134385.72453811779</v>
      </c>
      <c r="CP101" s="11">
        <v>100051.22622782865</v>
      </c>
      <c r="CQ101" s="12">
        <v>26001.5</v>
      </c>
      <c r="CR101" s="105">
        <v>28738.5</v>
      </c>
      <c r="CS101" s="12">
        <v>125064.03278478583</v>
      </c>
      <c r="CT101" s="12">
        <v>27370</v>
      </c>
      <c r="CU101" s="13">
        <f t="shared" si="249"/>
        <v>61445.051802522896</v>
      </c>
      <c r="CV101" s="11">
        <v>84517.04545454547</v>
      </c>
      <c r="CW101" s="12">
        <v>22610</v>
      </c>
      <c r="CX101" s="12">
        <v>24990</v>
      </c>
      <c r="CY101" s="12">
        <v>105646.30681818182</v>
      </c>
      <c r="CZ101" s="12">
        <v>23800</v>
      </c>
      <c r="DA101" s="13">
        <f t="shared" si="250"/>
        <v>52312.670454545456</v>
      </c>
      <c r="DB101" s="11">
        <v>83342.671447781264</v>
      </c>
      <c r="DC101" s="12">
        <v>24871</v>
      </c>
      <c r="DD101" s="12">
        <v>27489</v>
      </c>
      <c r="DE101" s="12">
        <v>104178.33930972658</v>
      </c>
      <c r="DF101" s="12">
        <v>26180</v>
      </c>
      <c r="DG101" s="13">
        <f t="shared" si="251"/>
        <v>53212.202151501573</v>
      </c>
      <c r="DH101" s="11">
        <v>92801.243755022195</v>
      </c>
      <c r="DI101" s="12">
        <v>29393</v>
      </c>
      <c r="DJ101" s="12">
        <v>32487</v>
      </c>
      <c r="DK101" s="12">
        <v>116001.55469377775</v>
      </c>
      <c r="DL101" s="12">
        <v>30940</v>
      </c>
      <c r="DM101" s="13">
        <f t="shared" si="252"/>
        <v>60324.55968975999</v>
      </c>
      <c r="DN101" s="11">
        <v>98262.650284053379</v>
      </c>
      <c r="DO101" s="12">
        <v>32784.5</v>
      </c>
      <c r="DP101" s="105">
        <v>36235.5</v>
      </c>
      <c r="DQ101" s="12">
        <v>122828.31285506672</v>
      </c>
      <c r="DR101" s="12">
        <v>34510</v>
      </c>
      <c r="DS101" s="13">
        <f t="shared" si="253"/>
        <v>64924.192627824013</v>
      </c>
      <c r="DT101" s="11">
        <v>222596.33370744478</v>
      </c>
      <c r="DU101" s="12">
        <v>54264</v>
      </c>
      <c r="DV101" s="12">
        <v>59976</v>
      </c>
      <c r="DW101" s="12">
        <v>278245.41713430599</v>
      </c>
      <c r="DX101" s="12">
        <v>57120</v>
      </c>
      <c r="DY101" s="13">
        <f t="shared" si="254"/>
        <v>134440.35016835015</v>
      </c>
      <c r="DZ101" s="11">
        <v>222596.33370744478</v>
      </c>
      <c r="EA101" s="12">
        <v>56525</v>
      </c>
      <c r="EB101" s="12">
        <v>62475</v>
      </c>
      <c r="EC101" s="12">
        <v>278245.41713430599</v>
      </c>
      <c r="ED101" s="12">
        <v>59500</v>
      </c>
      <c r="EE101" s="13">
        <f t="shared" si="255"/>
        <v>135868.35016835015</v>
      </c>
      <c r="EF101" s="11">
        <v>120185.37392073536</v>
      </c>
      <c r="EG101" s="12">
        <v>29393</v>
      </c>
      <c r="EH101" s="12">
        <v>32487</v>
      </c>
      <c r="EI101" s="12">
        <v>150231.71740091921</v>
      </c>
      <c r="EJ101" s="12">
        <v>30940</v>
      </c>
      <c r="EK101" s="13">
        <f t="shared" si="256"/>
        <v>72647.418264330918</v>
      </c>
      <c r="EL101" s="11">
        <v>130636.27600079929</v>
      </c>
      <c r="EM101" s="12">
        <v>38437</v>
      </c>
      <c r="EN101" s="12">
        <v>42483</v>
      </c>
      <c r="EO101" s="12">
        <v>163295.34500099911</v>
      </c>
      <c r="EP101" s="12">
        <v>40460</v>
      </c>
      <c r="EQ101" s="13">
        <f t="shared" si="257"/>
        <v>83062.324200359682</v>
      </c>
      <c r="ER101" s="11">
        <v>115377.95896390594</v>
      </c>
      <c r="ES101" s="12">
        <v>28262.5</v>
      </c>
      <c r="ET101" s="12">
        <v>31237.5</v>
      </c>
      <c r="EU101" s="12">
        <v>144222.44870488241</v>
      </c>
      <c r="EV101" s="12">
        <v>29750</v>
      </c>
      <c r="EW101" s="13">
        <f t="shared" si="258"/>
        <v>69770.081533757664</v>
      </c>
      <c r="EX101" s="11">
        <v>117732.61118765913</v>
      </c>
      <c r="EY101" s="12">
        <v>24871</v>
      </c>
      <c r="EZ101" s="12">
        <v>27489</v>
      </c>
      <c r="FA101" s="12">
        <v>147165.76398457389</v>
      </c>
      <c r="FB101" s="12">
        <v>26180</v>
      </c>
      <c r="FC101" s="13">
        <f t="shared" si="259"/>
        <v>68687.675034446613</v>
      </c>
      <c r="FD101" s="11">
        <v>234311.93021836295</v>
      </c>
      <c r="FE101" s="12">
        <v>58786</v>
      </c>
      <c r="FF101" s="12">
        <v>64974</v>
      </c>
      <c r="FG101" s="12">
        <v>292889.91277295368</v>
      </c>
      <c r="FH101" s="12">
        <v>61880</v>
      </c>
      <c r="FI101" s="13">
        <f t="shared" si="260"/>
        <v>142568.36859826333</v>
      </c>
      <c r="FJ101" s="11">
        <v>170354.33702100368</v>
      </c>
      <c r="FK101" s="12">
        <v>33915</v>
      </c>
      <c r="FL101" s="12">
        <v>37485</v>
      </c>
      <c r="FM101" s="12">
        <v>212942.92127625458</v>
      </c>
      <c r="FN101" s="12">
        <v>35700</v>
      </c>
      <c r="FO101" s="13">
        <f t="shared" si="261"/>
        <v>98079.451659451661</v>
      </c>
      <c r="FP101" s="11">
        <v>156725.99005932338</v>
      </c>
      <c r="FQ101" s="12">
        <v>28262.5</v>
      </c>
      <c r="FR101" s="12">
        <v>31237.5</v>
      </c>
      <c r="FS101" s="12">
        <v>195907.48757415425</v>
      </c>
      <c r="FT101" s="12">
        <v>29750</v>
      </c>
      <c r="FU101" s="13">
        <f t="shared" si="262"/>
        <v>88376.695526695534</v>
      </c>
      <c r="FV101" s="11">
        <v>185167.75763152572</v>
      </c>
      <c r="FW101" s="12">
        <v>30523.5</v>
      </c>
      <c r="FX101" s="12">
        <v>33736.5</v>
      </c>
      <c r="FY101" s="12">
        <v>231459.69703940715</v>
      </c>
      <c r="FZ101" s="12">
        <v>32130</v>
      </c>
      <c r="GA101" s="13">
        <f t="shared" si="263"/>
        <v>102603.49093418657</v>
      </c>
      <c r="GB101" s="11">
        <v>199105.11573282332</v>
      </c>
      <c r="GC101" s="12">
        <v>40698</v>
      </c>
      <c r="GD101" s="12">
        <v>44982</v>
      </c>
      <c r="GE101" s="12">
        <v>248881.39466602917</v>
      </c>
      <c r="GF101" s="12">
        <v>42840</v>
      </c>
      <c r="GG101" s="13">
        <f t="shared" si="264"/>
        <v>115301.30207977051</v>
      </c>
      <c r="GH101" s="11">
        <v>159924.47965237079</v>
      </c>
      <c r="GI101" s="12">
        <v>26001.5</v>
      </c>
      <c r="GJ101" s="12">
        <v>28738.5</v>
      </c>
      <c r="GK101" s="12">
        <v>199905.59956546355</v>
      </c>
      <c r="GL101" s="12">
        <v>27370</v>
      </c>
      <c r="GM101" s="13">
        <f t="shared" si="265"/>
        <v>88388.015843566871</v>
      </c>
      <c r="GN101" s="11">
        <v>163188.24454323549</v>
      </c>
      <c r="GO101" s="12">
        <v>28262.5</v>
      </c>
      <c r="GP101" s="12">
        <v>31237.5</v>
      </c>
      <c r="GQ101" s="12">
        <v>203985.30567904442</v>
      </c>
      <c r="GR101" s="12">
        <v>29750</v>
      </c>
      <c r="GS101" s="13">
        <f t="shared" si="266"/>
        <v>91284.710044455976</v>
      </c>
    </row>
    <row r="102" spans="1:201" x14ac:dyDescent="0.25">
      <c r="A102" s="19"/>
      <c r="B102" s="9" t="s">
        <v>188</v>
      </c>
      <c r="C102" s="15" t="s">
        <v>189</v>
      </c>
      <c r="D102" s="11">
        <v>110075</v>
      </c>
      <c r="E102" s="12">
        <v>390022.5</v>
      </c>
      <c r="F102" s="12">
        <v>431077.5</v>
      </c>
      <c r="G102" s="12">
        <v>137593.75</v>
      </c>
      <c r="H102" s="12">
        <v>410550</v>
      </c>
      <c r="I102" s="13">
        <v>487305</v>
      </c>
      <c r="J102" s="11">
        <v>110075</v>
      </c>
      <c r="K102" s="12">
        <v>440895</v>
      </c>
      <c r="L102" s="12">
        <v>487305</v>
      </c>
      <c r="M102" s="12">
        <v>137593.75</v>
      </c>
      <c r="N102" s="12">
        <v>464100</v>
      </c>
      <c r="O102" s="13">
        <v>524790</v>
      </c>
      <c r="P102" s="11">
        <v>129500.00000000001</v>
      </c>
      <c r="Q102" s="12">
        <v>474810</v>
      </c>
      <c r="R102" s="12">
        <v>524790</v>
      </c>
      <c r="S102" s="12">
        <v>161875</v>
      </c>
      <c r="T102" s="12">
        <v>499800</v>
      </c>
      <c r="U102" s="13">
        <f t="shared" si="236"/>
        <v>358155</v>
      </c>
      <c r="V102" s="11">
        <v>152352.9411764706</v>
      </c>
      <c r="W102" s="12">
        <v>712215</v>
      </c>
      <c r="X102" s="12">
        <v>787185</v>
      </c>
      <c r="Y102" s="12">
        <v>190441.17647058825</v>
      </c>
      <c r="Z102" s="12">
        <v>749700</v>
      </c>
      <c r="AA102" s="13">
        <f t="shared" si="237"/>
        <v>518378.82352941175</v>
      </c>
      <c r="AB102" s="11">
        <v>119646.73913043478</v>
      </c>
      <c r="AC102" s="11">
        <v>423937.5</v>
      </c>
      <c r="AD102" s="11">
        <v>468562.5</v>
      </c>
      <c r="AE102" s="12">
        <v>149558.42391304346</v>
      </c>
      <c r="AF102" s="12">
        <v>446250</v>
      </c>
      <c r="AG102" s="13">
        <f t="shared" si="238"/>
        <v>321591.03260869568</v>
      </c>
      <c r="AH102" s="11">
        <v>244611.11111111112</v>
      </c>
      <c r="AI102" s="12">
        <v>881790</v>
      </c>
      <c r="AJ102" s="12">
        <v>974610</v>
      </c>
      <c r="AK102" s="12">
        <v>305763.88888888888</v>
      </c>
      <c r="AL102" s="12">
        <v>928200</v>
      </c>
      <c r="AM102" s="13">
        <f t="shared" si="239"/>
        <v>666995</v>
      </c>
      <c r="AN102" s="11">
        <v>140760.86956521741</v>
      </c>
      <c r="AO102" s="12">
        <v>457852.5</v>
      </c>
      <c r="AP102" s="12">
        <v>506047.5</v>
      </c>
      <c r="AQ102" s="12">
        <v>175951.08695652173</v>
      </c>
      <c r="AR102" s="12">
        <v>481950</v>
      </c>
      <c r="AS102" s="13">
        <f t="shared" si="240"/>
        <v>352512.39130434778</v>
      </c>
      <c r="AT102" s="11">
        <v>165601.02301790283</v>
      </c>
      <c r="AU102" s="12">
        <v>474810</v>
      </c>
      <c r="AV102" s="12">
        <v>524790</v>
      </c>
      <c r="AW102" s="12">
        <v>207001.27877237851</v>
      </c>
      <c r="AX102" s="12">
        <v>499800</v>
      </c>
      <c r="AY102" s="13">
        <f t="shared" si="241"/>
        <v>374400.4603580563</v>
      </c>
      <c r="AZ102" s="11">
        <v>144152.69774751179</v>
      </c>
      <c r="BA102" s="12">
        <v>406980</v>
      </c>
      <c r="BB102" s="12">
        <v>449820</v>
      </c>
      <c r="BC102" s="12">
        <v>180190.87218438974</v>
      </c>
      <c r="BD102" s="12">
        <v>428400</v>
      </c>
      <c r="BE102" s="13">
        <f t="shared" si="242"/>
        <v>321908.71398638032</v>
      </c>
      <c r="BF102" s="11">
        <v>145114.29852084268</v>
      </c>
      <c r="BG102" s="12">
        <v>491767.5</v>
      </c>
      <c r="BH102" s="12">
        <v>543532.5</v>
      </c>
      <c r="BI102" s="12">
        <v>181392.8731510533</v>
      </c>
      <c r="BJ102" s="12">
        <v>517650</v>
      </c>
      <c r="BK102" s="13">
        <f t="shared" si="243"/>
        <v>375891.43433437916</v>
      </c>
      <c r="BL102" s="11">
        <v>168980.63573255393</v>
      </c>
      <c r="BM102" s="12">
        <v>610470</v>
      </c>
      <c r="BN102" s="12">
        <v>674730</v>
      </c>
      <c r="BO102" s="12">
        <v>211225.79466569232</v>
      </c>
      <c r="BP102" s="12">
        <v>642600</v>
      </c>
      <c r="BQ102" s="13">
        <f t="shared" si="244"/>
        <v>461601.28607964923</v>
      </c>
      <c r="BR102" s="11">
        <v>126522.98850574713</v>
      </c>
      <c r="BS102" s="12">
        <v>491767.5</v>
      </c>
      <c r="BT102" s="12">
        <v>543532.5</v>
      </c>
      <c r="BU102" s="12">
        <v>158153.7356321839</v>
      </c>
      <c r="BV102" s="12">
        <v>517650</v>
      </c>
      <c r="BW102" s="13">
        <f t="shared" si="245"/>
        <v>367525.3448275862</v>
      </c>
      <c r="BX102" s="11">
        <v>134598.92394228419</v>
      </c>
      <c r="BY102" s="11">
        <v>627427.5</v>
      </c>
      <c r="BZ102" s="11">
        <v>693472.5</v>
      </c>
      <c r="CA102" s="11">
        <v>168248.65492785521</v>
      </c>
      <c r="CB102" s="12">
        <v>660450</v>
      </c>
      <c r="CC102" s="13">
        <f t="shared" si="246"/>
        <v>456839.51577402779</v>
      </c>
      <c r="CD102" s="11">
        <v>247081.93041526375</v>
      </c>
      <c r="CE102" s="12">
        <v>949620</v>
      </c>
      <c r="CF102" s="12">
        <v>1049580</v>
      </c>
      <c r="CG102" s="12">
        <v>308852.41301907972</v>
      </c>
      <c r="CH102" s="12">
        <v>999600</v>
      </c>
      <c r="CI102" s="13">
        <f t="shared" si="247"/>
        <v>710946.86868686869</v>
      </c>
      <c r="CJ102" s="11">
        <v>244725.3162586985</v>
      </c>
      <c r="CK102" s="12">
        <v>746130</v>
      </c>
      <c r="CL102" s="12">
        <v>824670</v>
      </c>
      <c r="CM102" s="12">
        <v>305906.64532337309</v>
      </c>
      <c r="CN102" s="12">
        <v>785400</v>
      </c>
      <c r="CO102" s="13">
        <f t="shared" si="248"/>
        <v>581366.39231641428</v>
      </c>
      <c r="CP102" s="11">
        <v>148075.81481718642</v>
      </c>
      <c r="CQ102" s="12">
        <v>167314</v>
      </c>
      <c r="CR102" s="105">
        <v>184926</v>
      </c>
      <c r="CS102" s="12">
        <v>185094.76852148294</v>
      </c>
      <c r="CT102" s="12">
        <v>176120</v>
      </c>
      <c r="CU102" s="13">
        <f t="shared" si="249"/>
        <v>172306.11666773388</v>
      </c>
      <c r="CV102" s="11">
        <v>125085.22727272728</v>
      </c>
      <c r="CW102" s="12">
        <v>141312.5</v>
      </c>
      <c r="CX102" s="12">
        <v>156187.5</v>
      </c>
      <c r="CY102" s="12">
        <v>156356.53409090906</v>
      </c>
      <c r="CZ102" s="12">
        <v>148750</v>
      </c>
      <c r="DA102" s="13">
        <f t="shared" si="250"/>
        <v>145538.35227272726</v>
      </c>
      <c r="DB102" s="11">
        <v>123347.15374271628</v>
      </c>
      <c r="DC102" s="12">
        <v>152617.5</v>
      </c>
      <c r="DD102" s="12">
        <v>168682.5</v>
      </c>
      <c r="DE102" s="12">
        <v>154183.94217839534</v>
      </c>
      <c r="DF102" s="12">
        <v>160650</v>
      </c>
      <c r="DG102" s="13">
        <f t="shared" si="251"/>
        <v>151896.21918422234</v>
      </c>
      <c r="DH102" s="11">
        <v>137345.84075743286</v>
      </c>
      <c r="DI102" s="12">
        <v>209142.5</v>
      </c>
      <c r="DJ102" s="12">
        <v>231157.5</v>
      </c>
      <c r="DK102" s="12">
        <v>171682.30094679102</v>
      </c>
      <c r="DL102" s="12">
        <v>220150</v>
      </c>
      <c r="DM102" s="13">
        <f t="shared" si="252"/>
        <v>193895.62834084476</v>
      </c>
      <c r="DN102" s="11">
        <v>145428.72242039902</v>
      </c>
      <c r="DO102" s="12">
        <v>254362.5</v>
      </c>
      <c r="DP102" s="105">
        <v>281137.5</v>
      </c>
      <c r="DQ102" s="12">
        <v>181785.90302549873</v>
      </c>
      <c r="DR102" s="12">
        <v>267750</v>
      </c>
      <c r="DS102" s="13">
        <f t="shared" si="253"/>
        <v>226092.92508917954</v>
      </c>
      <c r="DT102" s="11">
        <v>329442.57388701831</v>
      </c>
      <c r="DU102" s="12">
        <v>429590</v>
      </c>
      <c r="DV102" s="12">
        <v>474810</v>
      </c>
      <c r="DW102" s="12">
        <v>411803.21735877293</v>
      </c>
      <c r="DX102" s="12">
        <v>452200</v>
      </c>
      <c r="DY102" s="13">
        <f t="shared" si="254"/>
        <v>419569.15824915824</v>
      </c>
      <c r="DZ102" s="11">
        <v>329442.57388701831</v>
      </c>
      <c r="EA102" s="12">
        <v>446547.5</v>
      </c>
      <c r="EB102" s="12">
        <v>493552.5</v>
      </c>
      <c r="EC102" s="12">
        <v>411803.21735877293</v>
      </c>
      <c r="ED102" s="12">
        <v>470050</v>
      </c>
      <c r="EE102" s="13">
        <f t="shared" si="255"/>
        <v>430279.15824915824</v>
      </c>
      <c r="EF102" s="11">
        <v>177874.35340268834</v>
      </c>
      <c r="EG102" s="12">
        <v>220447.5</v>
      </c>
      <c r="EH102" s="12">
        <v>243652.5</v>
      </c>
      <c r="EI102" s="12">
        <v>222342.94175336036</v>
      </c>
      <c r="EJ102" s="12">
        <v>232050</v>
      </c>
      <c r="EK102" s="13">
        <f t="shared" si="256"/>
        <v>219273.45903120973</v>
      </c>
      <c r="EL102" s="11">
        <v>193341.68848118297</v>
      </c>
      <c r="EM102" s="12">
        <v>305235</v>
      </c>
      <c r="EN102" s="12">
        <v>337365</v>
      </c>
      <c r="EO102" s="12">
        <v>241677.11060147863</v>
      </c>
      <c r="EP102" s="12">
        <v>321300</v>
      </c>
      <c r="EQ102" s="13">
        <f t="shared" si="257"/>
        <v>279783.75981653237</v>
      </c>
      <c r="ER102" s="11">
        <v>170759.37926658083</v>
      </c>
      <c r="ES102" s="12">
        <v>203490</v>
      </c>
      <c r="ET102" s="12">
        <v>224910</v>
      </c>
      <c r="EU102" s="12">
        <v>213449.22408322594</v>
      </c>
      <c r="EV102" s="12">
        <v>214200</v>
      </c>
      <c r="EW102" s="13">
        <f t="shared" si="258"/>
        <v>205361.72066996136</v>
      </c>
      <c r="EX102" s="11">
        <v>174244.26455773556</v>
      </c>
      <c r="EY102" s="12">
        <v>152617.5</v>
      </c>
      <c r="EZ102" s="12">
        <v>168682.5</v>
      </c>
      <c r="FA102" s="12">
        <v>217805.33069716932</v>
      </c>
      <c r="FB102" s="12">
        <v>160650</v>
      </c>
      <c r="FC102" s="13">
        <f t="shared" si="259"/>
        <v>174799.91905098097</v>
      </c>
      <c r="FD102" s="11">
        <v>346781.65672317724</v>
      </c>
      <c r="FE102" s="12">
        <v>474810</v>
      </c>
      <c r="FF102" s="12">
        <v>524790</v>
      </c>
      <c r="FG102" s="12">
        <v>433477.07090397156</v>
      </c>
      <c r="FH102" s="12">
        <v>499800</v>
      </c>
      <c r="FI102" s="13">
        <f t="shared" si="260"/>
        <v>455931.74552542978</v>
      </c>
      <c r="FJ102" s="11">
        <v>252124.41879108548</v>
      </c>
      <c r="FK102" s="12">
        <v>271320</v>
      </c>
      <c r="FL102" s="12">
        <v>299880</v>
      </c>
      <c r="FM102" s="12">
        <v>315155.52348885685</v>
      </c>
      <c r="FN102" s="12">
        <v>285600</v>
      </c>
      <c r="FO102" s="13">
        <f t="shared" si="261"/>
        <v>284815.98845598847</v>
      </c>
      <c r="FP102" s="11">
        <v>231954.46528779867</v>
      </c>
      <c r="FQ102" s="12">
        <v>169575</v>
      </c>
      <c r="FR102" s="12">
        <v>187425</v>
      </c>
      <c r="FS102" s="12">
        <v>289943.0816097483</v>
      </c>
      <c r="FT102" s="12">
        <v>178500</v>
      </c>
      <c r="FU102" s="13">
        <f t="shared" si="262"/>
        <v>211479.50937950937</v>
      </c>
      <c r="FV102" s="11">
        <v>274048.28129465808</v>
      </c>
      <c r="FW102" s="12">
        <v>214795</v>
      </c>
      <c r="FX102" s="12">
        <v>237405</v>
      </c>
      <c r="FY102" s="12">
        <v>342560.35161832266</v>
      </c>
      <c r="FZ102" s="12">
        <v>226100</v>
      </c>
      <c r="GA102" s="13">
        <f t="shared" si="263"/>
        <v>258981.72658259617</v>
      </c>
      <c r="GB102" s="11">
        <v>294675.57128457859</v>
      </c>
      <c r="GC102" s="12">
        <v>322192.5</v>
      </c>
      <c r="GD102" s="12">
        <v>356107.5</v>
      </c>
      <c r="GE102" s="12">
        <v>368344.46410572325</v>
      </c>
      <c r="GF102" s="12">
        <v>339150</v>
      </c>
      <c r="GG102" s="13">
        <f t="shared" si="264"/>
        <v>336094.00707806036</v>
      </c>
      <c r="GH102" s="11">
        <v>236688.22988550883</v>
      </c>
      <c r="GI102" s="12">
        <v>158270</v>
      </c>
      <c r="GJ102" s="12">
        <v>174930</v>
      </c>
      <c r="GK102" s="12">
        <v>295860.28735688602</v>
      </c>
      <c r="GL102" s="12">
        <v>166600</v>
      </c>
      <c r="GM102" s="13">
        <f t="shared" si="265"/>
        <v>206469.70344847898</v>
      </c>
      <c r="GN102" s="11">
        <v>241518.60192398861</v>
      </c>
      <c r="GO102" s="12">
        <v>175227.5</v>
      </c>
      <c r="GP102" s="12">
        <v>193672.5</v>
      </c>
      <c r="GQ102" s="12">
        <v>301898.25240498577</v>
      </c>
      <c r="GR102" s="12">
        <v>184450</v>
      </c>
      <c r="GS102" s="13">
        <f t="shared" si="266"/>
        <v>219353.37086579489</v>
      </c>
    </row>
    <row r="103" spans="1:201" x14ac:dyDescent="0.25">
      <c r="A103" s="19"/>
      <c r="B103" s="9" t="s">
        <v>190</v>
      </c>
      <c r="C103" s="15" t="s">
        <v>191</v>
      </c>
      <c r="D103" s="11">
        <v>148750</v>
      </c>
      <c r="E103" s="12">
        <v>440895</v>
      </c>
      <c r="F103" s="12">
        <v>487305</v>
      </c>
      <c r="G103" s="12">
        <v>185937.5</v>
      </c>
      <c r="H103" s="12">
        <v>464100</v>
      </c>
      <c r="I103" s="13">
        <v>543532.5</v>
      </c>
      <c r="J103" s="11">
        <v>148750</v>
      </c>
      <c r="K103" s="12">
        <v>491767.5</v>
      </c>
      <c r="L103" s="12">
        <v>543532.5</v>
      </c>
      <c r="M103" s="12">
        <v>185937.5</v>
      </c>
      <c r="N103" s="12">
        <v>517650</v>
      </c>
      <c r="O103" s="13">
        <v>581017.5</v>
      </c>
      <c r="P103" s="11">
        <v>175000</v>
      </c>
      <c r="Q103" s="12">
        <v>525682.5</v>
      </c>
      <c r="R103" s="12">
        <v>581017.5</v>
      </c>
      <c r="S103" s="12">
        <v>218750</v>
      </c>
      <c r="T103" s="12">
        <v>553350</v>
      </c>
      <c r="U103" s="13">
        <f t="shared" si="236"/>
        <v>410760</v>
      </c>
      <c r="V103" s="11">
        <v>205882.3529411765</v>
      </c>
      <c r="W103" s="12">
        <v>830917.5</v>
      </c>
      <c r="X103" s="12">
        <v>918382.5</v>
      </c>
      <c r="Y103" s="12">
        <v>257352.94117647057</v>
      </c>
      <c r="Z103" s="12">
        <v>874650</v>
      </c>
      <c r="AA103" s="13">
        <f t="shared" si="237"/>
        <v>617437.0588235294</v>
      </c>
      <c r="AB103" s="11">
        <v>161684.78260869565</v>
      </c>
      <c r="AC103" s="11">
        <v>474810</v>
      </c>
      <c r="AD103" s="11">
        <v>524790</v>
      </c>
      <c r="AE103" s="12">
        <v>202105.97826086957</v>
      </c>
      <c r="AF103" s="12">
        <v>499800</v>
      </c>
      <c r="AG103" s="13">
        <f t="shared" si="238"/>
        <v>372638.15217391308</v>
      </c>
      <c r="AH103" s="11">
        <v>330555.5555555555</v>
      </c>
      <c r="AI103" s="12">
        <v>1051365</v>
      </c>
      <c r="AJ103" s="12">
        <v>1162035</v>
      </c>
      <c r="AK103" s="12">
        <v>413194.44444444438</v>
      </c>
      <c r="AL103" s="12">
        <v>1106700</v>
      </c>
      <c r="AM103" s="13">
        <f t="shared" si="239"/>
        <v>812770</v>
      </c>
      <c r="AN103" s="11">
        <v>190217.39130434781</v>
      </c>
      <c r="AO103" s="12">
        <v>508725</v>
      </c>
      <c r="AP103" s="12">
        <v>562275</v>
      </c>
      <c r="AQ103" s="12">
        <v>237771.73913043481</v>
      </c>
      <c r="AR103" s="12">
        <v>535500</v>
      </c>
      <c r="AS103" s="13">
        <f t="shared" si="240"/>
        <v>406897.82608695648</v>
      </c>
      <c r="AT103" s="11">
        <v>223785.16624040922</v>
      </c>
      <c r="AU103" s="12">
        <v>542640</v>
      </c>
      <c r="AV103" s="12">
        <v>599760</v>
      </c>
      <c r="AW103" s="12">
        <v>279731.45780051156</v>
      </c>
      <c r="AX103" s="12">
        <v>571200</v>
      </c>
      <c r="AY103" s="13">
        <f t="shared" si="241"/>
        <v>443423.32480818417</v>
      </c>
      <c r="AZ103" s="11">
        <v>194800.94290204297</v>
      </c>
      <c r="BA103" s="12">
        <v>457852.5</v>
      </c>
      <c r="BB103" s="12">
        <v>506047.5</v>
      </c>
      <c r="BC103" s="12">
        <v>243501.17862755372</v>
      </c>
      <c r="BD103" s="12">
        <v>481950</v>
      </c>
      <c r="BE103" s="13">
        <f t="shared" si="242"/>
        <v>376830.42430591932</v>
      </c>
      <c r="BF103" s="11">
        <v>196100.40340654412</v>
      </c>
      <c r="BG103" s="12">
        <v>559597.5</v>
      </c>
      <c r="BH103" s="12">
        <v>618502.5</v>
      </c>
      <c r="BI103" s="12">
        <v>245125.50425818021</v>
      </c>
      <c r="BJ103" s="12">
        <v>589050</v>
      </c>
      <c r="BK103" s="13">
        <f t="shared" si="243"/>
        <v>441675.1815329449</v>
      </c>
      <c r="BL103" s="11">
        <v>228352.21044939719</v>
      </c>
      <c r="BM103" s="12">
        <v>695257.5</v>
      </c>
      <c r="BN103" s="12">
        <v>768442.5</v>
      </c>
      <c r="BO103" s="12">
        <v>285440.26306174649</v>
      </c>
      <c r="BP103" s="12">
        <v>731850</v>
      </c>
      <c r="BQ103" s="13">
        <f t="shared" si="244"/>
        <v>541868.49470222869</v>
      </c>
      <c r="BR103" s="11">
        <v>170977.01149425289</v>
      </c>
      <c r="BS103" s="12">
        <v>559597.5</v>
      </c>
      <c r="BT103" s="12">
        <v>618502.5</v>
      </c>
      <c r="BU103" s="12">
        <v>213721.2643678161</v>
      </c>
      <c r="BV103" s="12">
        <v>589050</v>
      </c>
      <c r="BW103" s="13">
        <f t="shared" si="245"/>
        <v>430369.6551724138</v>
      </c>
      <c r="BX103" s="11">
        <v>181890.43775984351</v>
      </c>
      <c r="BY103" s="11">
        <v>712215</v>
      </c>
      <c r="BZ103" s="11">
        <v>787185</v>
      </c>
      <c r="CA103" s="11">
        <v>227363.04719980436</v>
      </c>
      <c r="CB103" s="12">
        <v>749700</v>
      </c>
      <c r="CC103" s="13">
        <f t="shared" si="246"/>
        <v>531670.69699192955</v>
      </c>
      <c r="CD103" s="11">
        <v>333894.50056116719</v>
      </c>
      <c r="CE103" s="12">
        <v>1119195</v>
      </c>
      <c r="CF103" s="12">
        <v>1237005</v>
      </c>
      <c r="CG103" s="12">
        <v>417368.12570145901</v>
      </c>
      <c r="CH103" s="12">
        <v>1178100</v>
      </c>
      <c r="CI103" s="13">
        <f t="shared" si="247"/>
        <v>857112.52525252535</v>
      </c>
      <c r="CJ103" s="11">
        <v>330709.88683607907</v>
      </c>
      <c r="CK103" s="12">
        <v>864832.5</v>
      </c>
      <c r="CL103" s="12">
        <v>955867.5</v>
      </c>
      <c r="CM103" s="12">
        <v>413387.35854509886</v>
      </c>
      <c r="CN103" s="12">
        <v>910350</v>
      </c>
      <c r="CO103" s="13">
        <f t="shared" si="248"/>
        <v>695029.44907623553</v>
      </c>
      <c r="CP103" s="11">
        <v>200102.4524556573</v>
      </c>
      <c r="CQ103" s="12">
        <v>189924</v>
      </c>
      <c r="CR103" s="105">
        <v>209916</v>
      </c>
      <c r="CS103" s="12">
        <v>250128.06556957166</v>
      </c>
      <c r="CT103" s="12">
        <v>199920</v>
      </c>
      <c r="CU103" s="13">
        <f t="shared" si="249"/>
        <v>209998.10360504579</v>
      </c>
      <c r="CV103" s="11">
        <v>169034.09090909094</v>
      </c>
      <c r="CW103" s="12">
        <v>158270</v>
      </c>
      <c r="CX103" s="12">
        <v>174930</v>
      </c>
      <c r="CY103" s="12">
        <v>211292.61363636365</v>
      </c>
      <c r="CZ103" s="12">
        <v>166600</v>
      </c>
      <c r="DA103" s="13">
        <f t="shared" si="250"/>
        <v>176025.34090909091</v>
      </c>
      <c r="DB103" s="11">
        <v>166685.34289556253</v>
      </c>
      <c r="DC103" s="12">
        <v>169575</v>
      </c>
      <c r="DD103" s="12">
        <v>187425</v>
      </c>
      <c r="DE103" s="12">
        <v>208356.67861945316</v>
      </c>
      <c r="DF103" s="12">
        <v>178500</v>
      </c>
      <c r="DG103" s="13">
        <f t="shared" si="251"/>
        <v>182108.40430300316</v>
      </c>
      <c r="DH103" s="11">
        <v>185602.48751004439</v>
      </c>
      <c r="DI103" s="12">
        <v>237405</v>
      </c>
      <c r="DJ103" s="12">
        <v>262395</v>
      </c>
      <c r="DK103" s="12">
        <v>232003.10938755551</v>
      </c>
      <c r="DL103" s="12">
        <v>249900</v>
      </c>
      <c r="DM103" s="13">
        <f t="shared" si="252"/>
        <v>233461.11937951995</v>
      </c>
      <c r="DN103" s="11">
        <v>196525.30056810676</v>
      </c>
      <c r="DO103" s="12">
        <v>293930</v>
      </c>
      <c r="DP103" s="105">
        <v>324870</v>
      </c>
      <c r="DQ103" s="12">
        <v>245656.62571013343</v>
      </c>
      <c r="DR103" s="12">
        <v>309400</v>
      </c>
      <c r="DS103" s="13">
        <f t="shared" si="253"/>
        <v>274076.38525564806</v>
      </c>
      <c r="DT103" s="11">
        <v>445192.66741488955</v>
      </c>
      <c r="DU103" s="12">
        <v>508725</v>
      </c>
      <c r="DV103" s="12">
        <v>562275</v>
      </c>
      <c r="DW103" s="12">
        <v>556490.83426861197</v>
      </c>
      <c r="DX103" s="12">
        <v>535500</v>
      </c>
      <c r="DY103" s="13">
        <f t="shared" si="254"/>
        <v>521636.70033670031</v>
      </c>
      <c r="DZ103" s="11">
        <v>445192.66741488955</v>
      </c>
      <c r="EA103" s="12">
        <v>531335</v>
      </c>
      <c r="EB103" s="12">
        <v>587265</v>
      </c>
      <c r="EC103" s="12">
        <v>556490.83426861197</v>
      </c>
      <c r="ED103" s="12">
        <v>559300</v>
      </c>
      <c r="EE103" s="13">
        <f t="shared" si="255"/>
        <v>535916.70033670031</v>
      </c>
      <c r="EF103" s="11">
        <v>240370.74784147073</v>
      </c>
      <c r="EG103" s="12">
        <v>254362.5</v>
      </c>
      <c r="EH103" s="12">
        <v>281137.5</v>
      </c>
      <c r="EI103" s="12">
        <v>300463.43480183842</v>
      </c>
      <c r="EJ103" s="12">
        <v>267750</v>
      </c>
      <c r="EK103" s="13">
        <f t="shared" si="256"/>
        <v>268816.83652866184</v>
      </c>
      <c r="EL103" s="11">
        <v>261272.55200159858</v>
      </c>
      <c r="EM103" s="12">
        <v>361760</v>
      </c>
      <c r="EN103" s="12">
        <v>399840</v>
      </c>
      <c r="EO103" s="12">
        <v>326590.69000199821</v>
      </c>
      <c r="EP103" s="12">
        <v>380800</v>
      </c>
      <c r="EQ103" s="13">
        <f t="shared" si="257"/>
        <v>346052.64840071939</v>
      </c>
      <c r="ER103" s="11">
        <v>230755.91792781188</v>
      </c>
      <c r="ES103" s="12">
        <v>231752.5</v>
      </c>
      <c r="ET103" s="12">
        <v>256147.5</v>
      </c>
      <c r="EU103" s="12">
        <v>288444.89740976482</v>
      </c>
      <c r="EV103" s="12">
        <v>243950</v>
      </c>
      <c r="EW103" s="13">
        <f t="shared" si="258"/>
        <v>250210.16306751533</v>
      </c>
      <c r="EX103" s="11">
        <v>235465.22237531826</v>
      </c>
      <c r="EY103" s="12">
        <v>169575</v>
      </c>
      <c r="EZ103" s="12">
        <v>187425</v>
      </c>
      <c r="FA103" s="12">
        <v>294331.52796914778</v>
      </c>
      <c r="FB103" s="12">
        <v>178500</v>
      </c>
      <c r="FC103" s="13">
        <f t="shared" si="259"/>
        <v>213059.3500688932</v>
      </c>
      <c r="FD103" s="11">
        <v>468623.8604367259</v>
      </c>
      <c r="FE103" s="12">
        <v>559597.5</v>
      </c>
      <c r="FF103" s="12">
        <v>618502.5</v>
      </c>
      <c r="FG103" s="12">
        <v>585779.82554590737</v>
      </c>
      <c r="FH103" s="12">
        <v>589050</v>
      </c>
      <c r="FI103" s="13">
        <f t="shared" si="260"/>
        <v>564310.73719652672</v>
      </c>
      <c r="FJ103" s="11">
        <v>340708.67404200736</v>
      </c>
      <c r="FK103" s="12">
        <v>316540</v>
      </c>
      <c r="FL103" s="12">
        <v>349860</v>
      </c>
      <c r="FM103" s="12">
        <v>425885.84255250916</v>
      </c>
      <c r="FN103" s="12">
        <v>333200</v>
      </c>
      <c r="FO103" s="13">
        <f t="shared" si="261"/>
        <v>353238.90331890329</v>
      </c>
      <c r="FP103" s="11">
        <v>313451.98011864675</v>
      </c>
      <c r="FQ103" s="12">
        <v>197837.5</v>
      </c>
      <c r="FR103" s="12">
        <v>218662.5</v>
      </c>
      <c r="FS103" s="12">
        <v>391814.9751483085</v>
      </c>
      <c r="FT103" s="12">
        <v>208250</v>
      </c>
      <c r="FU103" s="13">
        <f t="shared" si="262"/>
        <v>266003.39105339104</v>
      </c>
      <c r="FV103" s="11">
        <v>370335.51526305143</v>
      </c>
      <c r="FW103" s="12">
        <v>243057.5</v>
      </c>
      <c r="FX103" s="12">
        <v>268642.5</v>
      </c>
      <c r="FY103" s="12">
        <v>462919.39407881431</v>
      </c>
      <c r="FZ103" s="12">
        <v>255850</v>
      </c>
      <c r="GA103" s="13">
        <f t="shared" si="263"/>
        <v>320160.98186837311</v>
      </c>
      <c r="GB103" s="11">
        <v>398210.23146564665</v>
      </c>
      <c r="GC103" s="12">
        <v>384370</v>
      </c>
      <c r="GD103" s="12">
        <v>424830</v>
      </c>
      <c r="GE103" s="12">
        <v>497762.78933205834</v>
      </c>
      <c r="GF103" s="12">
        <v>404600</v>
      </c>
      <c r="GG103" s="13">
        <f t="shared" si="264"/>
        <v>421954.60415954096</v>
      </c>
      <c r="GH103" s="11">
        <v>319848.95930474158</v>
      </c>
      <c r="GI103" s="12">
        <v>180880</v>
      </c>
      <c r="GJ103" s="12">
        <v>199920</v>
      </c>
      <c r="GK103" s="12">
        <v>399811.1991309271</v>
      </c>
      <c r="GL103" s="12">
        <v>190400</v>
      </c>
      <c r="GM103" s="13">
        <f t="shared" si="265"/>
        <v>258172.03168713377</v>
      </c>
      <c r="GN103" s="11">
        <v>326376.48908647097</v>
      </c>
      <c r="GO103" s="12">
        <v>197837.5</v>
      </c>
      <c r="GP103" s="12">
        <v>218662.5</v>
      </c>
      <c r="GQ103" s="12">
        <v>407970.61135808885</v>
      </c>
      <c r="GR103" s="12">
        <v>208250</v>
      </c>
      <c r="GS103" s="13">
        <f t="shared" si="266"/>
        <v>271819.42008891201</v>
      </c>
    </row>
    <row r="104" spans="1:201" x14ac:dyDescent="0.25">
      <c r="B104" s="9" t="s">
        <v>192</v>
      </c>
      <c r="C104" s="14" t="s">
        <v>193</v>
      </c>
      <c r="D104" s="11">
        <v>114002</v>
      </c>
      <c r="E104" s="12">
        <v>108528</v>
      </c>
      <c r="F104" s="12">
        <v>119952</v>
      </c>
      <c r="G104" s="12">
        <v>142502.5</v>
      </c>
      <c r="H104" s="12">
        <v>114240</v>
      </c>
      <c r="I104" s="13">
        <v>131197.5</v>
      </c>
      <c r="J104" s="11">
        <v>114002</v>
      </c>
      <c r="K104" s="12">
        <v>118702.5</v>
      </c>
      <c r="L104" s="12">
        <v>131197.5</v>
      </c>
      <c r="M104" s="12">
        <v>142502.5</v>
      </c>
      <c r="N104" s="12">
        <v>124950</v>
      </c>
      <c r="O104" s="13">
        <v>142443</v>
      </c>
      <c r="P104" s="11">
        <v>134120</v>
      </c>
      <c r="Q104" s="12">
        <v>128877</v>
      </c>
      <c r="R104" s="12">
        <v>142443</v>
      </c>
      <c r="S104" s="12">
        <v>167650</v>
      </c>
      <c r="T104" s="12">
        <v>135660</v>
      </c>
      <c r="U104" s="13">
        <f t="shared" si="236"/>
        <v>141750</v>
      </c>
      <c r="V104" s="11">
        <v>157788.23529411765</v>
      </c>
      <c r="W104" s="12">
        <v>176358</v>
      </c>
      <c r="X104" s="12">
        <v>194922</v>
      </c>
      <c r="Y104" s="12">
        <v>197235.29411764708</v>
      </c>
      <c r="Z104" s="12">
        <v>185640</v>
      </c>
      <c r="AA104" s="13">
        <f t="shared" si="237"/>
        <v>182388.70588235295</v>
      </c>
      <c r="AB104" s="11">
        <v>123915.21739130434</v>
      </c>
      <c r="AC104" s="11">
        <v>122094</v>
      </c>
      <c r="AD104" s="11">
        <v>134946</v>
      </c>
      <c r="AE104" s="12">
        <v>154894.02173913043</v>
      </c>
      <c r="AF104" s="12">
        <v>128520</v>
      </c>
      <c r="AG104" s="13">
        <f t="shared" si="238"/>
        <v>132873.84782608697</v>
      </c>
      <c r="AH104" s="11">
        <v>253337.77777777775</v>
      </c>
      <c r="AI104" s="12">
        <v>220447.5</v>
      </c>
      <c r="AJ104" s="12">
        <v>243652.5</v>
      </c>
      <c r="AK104" s="12">
        <v>316672.22222222225</v>
      </c>
      <c r="AL104" s="12">
        <v>232050</v>
      </c>
      <c r="AM104" s="13">
        <f t="shared" si="239"/>
        <v>253232</v>
      </c>
      <c r="AN104" s="11">
        <v>145782.60869565216</v>
      </c>
      <c r="AO104" s="12">
        <v>128877</v>
      </c>
      <c r="AP104" s="12">
        <v>142443</v>
      </c>
      <c r="AQ104" s="12">
        <v>182228.26086956522</v>
      </c>
      <c r="AR104" s="12">
        <v>135660</v>
      </c>
      <c r="AS104" s="13">
        <f t="shared" si="240"/>
        <v>146998.17391304349</v>
      </c>
      <c r="AT104" s="11">
        <v>171508.9514066496</v>
      </c>
      <c r="AU104" s="12">
        <v>135660</v>
      </c>
      <c r="AV104" s="12">
        <v>149940</v>
      </c>
      <c r="AW104" s="12">
        <v>214386.18925831205</v>
      </c>
      <c r="AX104" s="12">
        <v>142800</v>
      </c>
      <c r="AY104" s="13">
        <f t="shared" si="241"/>
        <v>162859.02813299233</v>
      </c>
      <c r="AZ104" s="11">
        <v>149295.44264012572</v>
      </c>
      <c r="BA104" s="12">
        <v>115311</v>
      </c>
      <c r="BB104" s="12">
        <v>127449</v>
      </c>
      <c r="BC104" s="12">
        <v>186619.30330015713</v>
      </c>
      <c r="BD104" s="12">
        <v>121380</v>
      </c>
      <c r="BE104" s="13">
        <f t="shared" si="242"/>
        <v>140010.94918805658</v>
      </c>
      <c r="BF104" s="11">
        <v>150291.34917077541</v>
      </c>
      <c r="BG104" s="12">
        <v>142443</v>
      </c>
      <c r="BH104" s="12">
        <v>157437</v>
      </c>
      <c r="BI104" s="12">
        <v>187864.18646346929</v>
      </c>
      <c r="BJ104" s="12">
        <v>149940</v>
      </c>
      <c r="BK104" s="13">
        <f t="shared" si="243"/>
        <v>157595.10712684895</v>
      </c>
      <c r="BL104" s="11">
        <v>175009.13408841798</v>
      </c>
      <c r="BM104" s="12">
        <v>156009</v>
      </c>
      <c r="BN104" s="12">
        <v>172431</v>
      </c>
      <c r="BO104" s="12">
        <v>218761.41761052251</v>
      </c>
      <c r="BP104" s="12">
        <v>164220</v>
      </c>
      <c r="BQ104" s="13">
        <f t="shared" si="244"/>
        <v>177286.11033978808</v>
      </c>
      <c r="BR104" s="11">
        <v>131036.7816091954</v>
      </c>
      <c r="BS104" s="12">
        <v>135660</v>
      </c>
      <c r="BT104" s="12">
        <v>149940</v>
      </c>
      <c r="BU104" s="12">
        <v>163795.97701149425</v>
      </c>
      <c r="BV104" s="12">
        <v>142800</v>
      </c>
      <c r="BW104" s="13">
        <f t="shared" si="245"/>
        <v>144646.55172413791</v>
      </c>
      <c r="BX104" s="11">
        <v>139400.83149914406</v>
      </c>
      <c r="BY104" s="11">
        <v>162792</v>
      </c>
      <c r="BZ104" s="11">
        <v>179928</v>
      </c>
      <c r="CA104" s="11">
        <v>174251.03937393008</v>
      </c>
      <c r="CB104" s="12">
        <v>171360</v>
      </c>
      <c r="CC104" s="13">
        <f t="shared" si="246"/>
        <v>165546.37417461484</v>
      </c>
      <c r="CD104" s="11">
        <v>255896.74523007852</v>
      </c>
      <c r="CE104" s="12">
        <v>237405</v>
      </c>
      <c r="CF104" s="12">
        <v>262395</v>
      </c>
      <c r="CG104" s="12">
        <v>319870.93153759826</v>
      </c>
      <c r="CH104" s="12">
        <v>249900</v>
      </c>
      <c r="CI104" s="13">
        <f t="shared" si="247"/>
        <v>265093.53535353532</v>
      </c>
      <c r="CJ104" s="11">
        <v>253456.05727117101</v>
      </c>
      <c r="CK104" s="12">
        <v>183141</v>
      </c>
      <c r="CL104" s="12">
        <v>202419</v>
      </c>
      <c r="CM104" s="12">
        <v>316820.07158896374</v>
      </c>
      <c r="CN104" s="12">
        <v>192780</v>
      </c>
      <c r="CO104" s="13">
        <f t="shared" si="248"/>
        <v>229723.22577202693</v>
      </c>
      <c r="CP104" s="11">
        <v>153358.51956201575</v>
      </c>
      <c r="CQ104" s="12">
        <v>47481</v>
      </c>
      <c r="CR104" s="105">
        <v>52479</v>
      </c>
      <c r="CS104" s="12">
        <v>191698.14945251972</v>
      </c>
      <c r="CT104" s="12">
        <v>49980</v>
      </c>
      <c r="CU104" s="13">
        <f t="shared" si="249"/>
        <v>98999.333802907102</v>
      </c>
      <c r="CV104" s="11">
        <v>129547.72727272728</v>
      </c>
      <c r="CW104" s="12">
        <v>40698</v>
      </c>
      <c r="CX104" s="12">
        <v>44982</v>
      </c>
      <c r="CY104" s="12">
        <v>161934.65909090906</v>
      </c>
      <c r="CZ104" s="12">
        <v>42840</v>
      </c>
      <c r="DA104" s="13">
        <f t="shared" si="250"/>
        <v>84000.477272727265</v>
      </c>
      <c r="DB104" s="11">
        <v>127747.64679515912</v>
      </c>
      <c r="DC104" s="12">
        <v>42959</v>
      </c>
      <c r="DD104" s="12">
        <v>47481</v>
      </c>
      <c r="DE104" s="12">
        <v>159684.55849394889</v>
      </c>
      <c r="DF104" s="12">
        <v>45220</v>
      </c>
      <c r="DG104" s="13">
        <f t="shared" si="251"/>
        <v>84618.44105782159</v>
      </c>
      <c r="DH104" s="11">
        <v>142245.746427698</v>
      </c>
      <c r="DI104" s="12">
        <v>54264</v>
      </c>
      <c r="DJ104" s="12">
        <v>59976</v>
      </c>
      <c r="DK104" s="12">
        <v>177807.18303462252</v>
      </c>
      <c r="DL104" s="12">
        <v>57120</v>
      </c>
      <c r="DM104" s="13">
        <f t="shared" si="252"/>
        <v>98282.585892464107</v>
      </c>
      <c r="DN104" s="11">
        <v>150616.99035539699</v>
      </c>
      <c r="DO104" s="12">
        <v>62177.5</v>
      </c>
      <c r="DP104" s="105">
        <v>68722.5</v>
      </c>
      <c r="DQ104" s="12">
        <v>188271.23794424627</v>
      </c>
      <c r="DR104" s="12">
        <v>65450</v>
      </c>
      <c r="DS104" s="13">
        <f t="shared" si="253"/>
        <v>107047.64565992865</v>
      </c>
      <c r="DT104" s="11">
        <v>341195.6603067714</v>
      </c>
      <c r="DU104" s="12">
        <v>107397.5</v>
      </c>
      <c r="DV104" s="12">
        <v>118702.5</v>
      </c>
      <c r="DW104" s="12">
        <v>426494.57538346428</v>
      </c>
      <c r="DX104" s="12">
        <v>113050</v>
      </c>
      <c r="DY104" s="13">
        <f t="shared" si="254"/>
        <v>221368.04713804711</v>
      </c>
      <c r="DZ104" s="11">
        <v>341195.6603067714</v>
      </c>
      <c r="EA104" s="12">
        <v>110789</v>
      </c>
      <c r="EB104" s="12">
        <v>122451</v>
      </c>
      <c r="EC104" s="12">
        <v>426494.57538346428</v>
      </c>
      <c r="ED104" s="12">
        <v>116620</v>
      </c>
      <c r="EE104" s="13">
        <f t="shared" si="255"/>
        <v>223510.04713804711</v>
      </c>
      <c r="EF104" s="11">
        <v>184220.14114570315</v>
      </c>
      <c r="EG104" s="12">
        <v>56525</v>
      </c>
      <c r="EH104" s="12">
        <v>62475</v>
      </c>
      <c r="EI104" s="12">
        <v>230275.17643212897</v>
      </c>
      <c r="EJ104" s="12">
        <v>59500</v>
      </c>
      <c r="EK104" s="13">
        <f t="shared" si="256"/>
        <v>118599.06351556643</v>
      </c>
      <c r="EL104" s="11">
        <v>200239.28385402515</v>
      </c>
      <c r="EM104" s="12">
        <v>76874</v>
      </c>
      <c r="EN104" s="12">
        <v>84966</v>
      </c>
      <c r="EO104" s="12">
        <v>250299.10481753148</v>
      </c>
      <c r="EP104" s="12">
        <v>80920</v>
      </c>
      <c r="EQ104" s="13">
        <f t="shared" si="257"/>
        <v>138659.67773431135</v>
      </c>
      <c r="ER104" s="11">
        <v>176851.33549987501</v>
      </c>
      <c r="ES104" s="12">
        <v>52003</v>
      </c>
      <c r="ET104" s="12">
        <v>57477</v>
      </c>
      <c r="EU104" s="12">
        <v>221064.1693748438</v>
      </c>
      <c r="EV104" s="12">
        <v>54740</v>
      </c>
      <c r="EW104" s="13">
        <f t="shared" si="258"/>
        <v>112427.10097494377</v>
      </c>
      <c r="EX104" s="11">
        <v>180460.54642844392</v>
      </c>
      <c r="EY104" s="12">
        <v>42959</v>
      </c>
      <c r="EZ104" s="12">
        <v>47481</v>
      </c>
      <c r="FA104" s="12">
        <v>225575.68303555492</v>
      </c>
      <c r="FB104" s="12">
        <v>45220</v>
      </c>
      <c r="FC104" s="13">
        <f t="shared" si="259"/>
        <v>108339.24589279976</v>
      </c>
      <c r="FD104" s="11">
        <v>359153.32663870673</v>
      </c>
      <c r="FE104" s="12">
        <v>118702.5</v>
      </c>
      <c r="FF104" s="12">
        <v>131197.5</v>
      </c>
      <c r="FG104" s="12">
        <v>448941.65829838347</v>
      </c>
      <c r="FH104" s="12">
        <v>124950</v>
      </c>
      <c r="FI104" s="13">
        <f t="shared" si="260"/>
        <v>236588.99698741804</v>
      </c>
      <c r="FJ104" s="11">
        <v>261119.12778579444</v>
      </c>
      <c r="FK104" s="12">
        <v>65569</v>
      </c>
      <c r="FL104" s="12">
        <v>72471</v>
      </c>
      <c r="FM104" s="12">
        <v>326398.9097322431</v>
      </c>
      <c r="FN104" s="12">
        <v>69020</v>
      </c>
      <c r="FO104" s="13">
        <f t="shared" si="261"/>
        <v>158915.60750360749</v>
      </c>
      <c r="FP104" s="11">
        <v>240229.5975629309</v>
      </c>
      <c r="FQ104" s="12">
        <v>47481</v>
      </c>
      <c r="FR104" s="12">
        <v>52479</v>
      </c>
      <c r="FS104" s="12">
        <v>300286.99695366365</v>
      </c>
      <c r="FT104" s="12">
        <v>49980</v>
      </c>
      <c r="FU104" s="13">
        <f t="shared" si="262"/>
        <v>138091.3189033189</v>
      </c>
      <c r="FV104" s="11">
        <v>283825.13889760262</v>
      </c>
      <c r="FW104" s="12">
        <v>56525</v>
      </c>
      <c r="FX104" s="12">
        <v>62475</v>
      </c>
      <c r="FY104" s="12">
        <v>354781.42362200329</v>
      </c>
      <c r="FZ104" s="12">
        <v>59500</v>
      </c>
      <c r="GA104" s="13">
        <f t="shared" si="263"/>
        <v>163421.31250392119</v>
      </c>
      <c r="GB104" s="11">
        <v>305188.32139527163</v>
      </c>
      <c r="GC104" s="12">
        <v>81396</v>
      </c>
      <c r="GD104" s="12">
        <v>89964</v>
      </c>
      <c r="GE104" s="12">
        <v>381485.40174408955</v>
      </c>
      <c r="GF104" s="12">
        <v>85680</v>
      </c>
      <c r="GG104" s="13">
        <f t="shared" si="264"/>
        <v>188742.74462787225</v>
      </c>
      <c r="GH104" s="11">
        <v>245132.242411154</v>
      </c>
      <c r="GI104" s="12">
        <v>45220</v>
      </c>
      <c r="GJ104" s="12">
        <v>49980</v>
      </c>
      <c r="GK104" s="12">
        <v>306415.30301394255</v>
      </c>
      <c r="GL104" s="12">
        <v>47600</v>
      </c>
      <c r="GM104" s="13">
        <f t="shared" si="265"/>
        <v>138869.50908501929</v>
      </c>
      <c r="GN104" s="11">
        <v>250134.94123587146</v>
      </c>
      <c r="GO104" s="12">
        <v>49742</v>
      </c>
      <c r="GP104" s="12">
        <v>54978</v>
      </c>
      <c r="GQ104" s="12">
        <v>312668.67654483928</v>
      </c>
      <c r="GR104" s="12">
        <v>52360</v>
      </c>
      <c r="GS104" s="13">
        <f t="shared" si="266"/>
        <v>143976.72355614215</v>
      </c>
    </row>
    <row r="105" spans="1:201" x14ac:dyDescent="0.25">
      <c r="B105" s="9" t="s">
        <v>194</v>
      </c>
      <c r="C105" s="20" t="s">
        <v>195</v>
      </c>
      <c r="D105" s="11">
        <v>57715</v>
      </c>
      <c r="E105" s="12">
        <v>61047</v>
      </c>
      <c r="F105" s="12">
        <v>67473</v>
      </c>
      <c r="G105" s="12">
        <v>72143.75</v>
      </c>
      <c r="H105" s="12">
        <v>64260</v>
      </c>
      <c r="I105" s="13">
        <v>74970</v>
      </c>
      <c r="J105" s="11">
        <v>57715</v>
      </c>
      <c r="K105" s="12">
        <v>67830</v>
      </c>
      <c r="L105" s="12">
        <v>74970</v>
      </c>
      <c r="M105" s="12">
        <v>72143.75</v>
      </c>
      <c r="N105" s="12">
        <v>71400</v>
      </c>
      <c r="O105" s="13">
        <v>82467</v>
      </c>
      <c r="P105" s="11">
        <v>67900</v>
      </c>
      <c r="Q105" s="12">
        <v>74613</v>
      </c>
      <c r="R105" s="12">
        <v>82467</v>
      </c>
      <c r="S105" s="12">
        <v>84875.000000000015</v>
      </c>
      <c r="T105" s="12">
        <v>78540</v>
      </c>
      <c r="U105" s="13">
        <f t="shared" si="236"/>
        <v>77679</v>
      </c>
      <c r="V105" s="11">
        <v>79882.35294117649</v>
      </c>
      <c r="W105" s="12">
        <v>94962</v>
      </c>
      <c r="X105" s="12">
        <v>104958</v>
      </c>
      <c r="Y105" s="12">
        <v>99852.941176470602</v>
      </c>
      <c r="Z105" s="12">
        <v>99960</v>
      </c>
      <c r="AA105" s="13">
        <f t="shared" si="237"/>
        <v>95923.058823529427</v>
      </c>
      <c r="AB105" s="11">
        <v>62733.695652173912</v>
      </c>
      <c r="AC105" s="11">
        <v>67830</v>
      </c>
      <c r="AD105" s="11">
        <v>74970</v>
      </c>
      <c r="AE105" s="12">
        <v>78417.119565217392</v>
      </c>
      <c r="AF105" s="12">
        <v>71400</v>
      </c>
      <c r="AG105" s="13">
        <f t="shared" si="238"/>
        <v>71070.163043478256</v>
      </c>
      <c r="AH105" s="11">
        <v>128255.55555555556</v>
      </c>
      <c r="AI105" s="12">
        <v>118702.5</v>
      </c>
      <c r="AJ105" s="12">
        <v>131197.5</v>
      </c>
      <c r="AK105" s="12">
        <v>160319.44444444444</v>
      </c>
      <c r="AL105" s="12">
        <v>124950</v>
      </c>
      <c r="AM105" s="13">
        <f t="shared" si="239"/>
        <v>132685</v>
      </c>
      <c r="AN105" s="11">
        <v>73804.34782608696</v>
      </c>
      <c r="AO105" s="12">
        <v>74613</v>
      </c>
      <c r="AP105" s="12">
        <v>82467</v>
      </c>
      <c r="AQ105" s="12">
        <v>92255.434782608689</v>
      </c>
      <c r="AR105" s="12">
        <v>78540</v>
      </c>
      <c r="AS105" s="13">
        <f t="shared" si="240"/>
        <v>80335.956521739135</v>
      </c>
      <c r="AT105" s="11">
        <v>86828.644501278788</v>
      </c>
      <c r="AU105" s="12">
        <v>78004.5</v>
      </c>
      <c r="AV105" s="12">
        <v>86215.5</v>
      </c>
      <c r="AW105" s="12">
        <v>108535.80562659846</v>
      </c>
      <c r="AX105" s="12">
        <v>82110</v>
      </c>
      <c r="AY105" s="13">
        <f t="shared" si="241"/>
        <v>88338.890025575442</v>
      </c>
      <c r="AZ105" s="11">
        <v>75582.765845992661</v>
      </c>
      <c r="BA105" s="12">
        <v>64438.5</v>
      </c>
      <c r="BB105" s="12">
        <v>71221.5</v>
      </c>
      <c r="BC105" s="12">
        <v>94478.45730749084</v>
      </c>
      <c r="BD105" s="12">
        <v>67830</v>
      </c>
      <c r="BE105" s="13">
        <f t="shared" si="242"/>
        <v>74710.244630696689</v>
      </c>
      <c r="BF105" s="11">
        <v>76086.956521739135</v>
      </c>
      <c r="BG105" s="12">
        <v>81396</v>
      </c>
      <c r="BH105" s="12">
        <v>89964</v>
      </c>
      <c r="BI105" s="12">
        <v>95108.695652173905</v>
      </c>
      <c r="BJ105" s="12">
        <v>85680</v>
      </c>
      <c r="BK105" s="13">
        <f t="shared" si="243"/>
        <v>85647.130434782608</v>
      </c>
      <c r="BL105" s="11">
        <v>88600.657654366107</v>
      </c>
      <c r="BM105" s="12">
        <v>88179</v>
      </c>
      <c r="BN105" s="12">
        <v>97461</v>
      </c>
      <c r="BO105" s="12">
        <v>110750.8220679576</v>
      </c>
      <c r="BP105" s="12">
        <v>92820</v>
      </c>
      <c r="BQ105" s="13">
        <f t="shared" si="244"/>
        <v>95562.295944464742</v>
      </c>
      <c r="BR105" s="11">
        <v>66339.080459770121</v>
      </c>
      <c r="BS105" s="12">
        <v>78004.5</v>
      </c>
      <c r="BT105" s="12">
        <v>86215.5</v>
      </c>
      <c r="BU105" s="12">
        <v>82923.850574712633</v>
      </c>
      <c r="BV105" s="12">
        <v>82110</v>
      </c>
      <c r="BW105" s="13">
        <f t="shared" si="245"/>
        <v>79118.586206896551</v>
      </c>
      <c r="BX105" s="11">
        <v>70573.489850819285</v>
      </c>
      <c r="BY105" s="11">
        <v>91570.5</v>
      </c>
      <c r="BZ105" s="11">
        <v>101209.5</v>
      </c>
      <c r="CA105" s="11">
        <v>88216.862313524092</v>
      </c>
      <c r="CB105" s="12">
        <v>96390</v>
      </c>
      <c r="CC105" s="13">
        <f t="shared" si="246"/>
        <v>89592.07043286867</v>
      </c>
      <c r="CD105" s="11">
        <v>129551.06621773289</v>
      </c>
      <c r="CE105" s="12">
        <v>128877</v>
      </c>
      <c r="CF105" s="12">
        <v>142443</v>
      </c>
      <c r="CG105" s="12">
        <v>161938.83277216609</v>
      </c>
      <c r="CH105" s="12">
        <v>135660</v>
      </c>
      <c r="CI105" s="13">
        <f t="shared" si="247"/>
        <v>139693.97979797979</v>
      </c>
      <c r="CJ105" s="11">
        <v>128315.43609239868</v>
      </c>
      <c r="CK105" s="12">
        <v>101745</v>
      </c>
      <c r="CL105" s="12">
        <v>112455</v>
      </c>
      <c r="CM105" s="12">
        <v>160394.29511549833</v>
      </c>
      <c r="CN105" s="12">
        <v>107100</v>
      </c>
      <c r="CO105" s="13">
        <f t="shared" si="248"/>
        <v>122001.94624157941</v>
      </c>
      <c r="CP105" s="11">
        <v>77639.751552795045</v>
      </c>
      <c r="CQ105" s="12">
        <v>27132</v>
      </c>
      <c r="CR105" s="105">
        <v>29988</v>
      </c>
      <c r="CS105" s="12">
        <v>97049.689440993781</v>
      </c>
      <c r="CT105" s="12">
        <v>28560</v>
      </c>
      <c r="CU105" s="13">
        <f t="shared" si="249"/>
        <v>52073.888198757762</v>
      </c>
      <c r="CV105" s="11">
        <v>65585.227272727265</v>
      </c>
      <c r="CW105" s="12">
        <v>22610</v>
      </c>
      <c r="CX105" s="12">
        <v>24990</v>
      </c>
      <c r="CY105" s="12">
        <v>81981.534090909088</v>
      </c>
      <c r="CZ105" s="12">
        <v>23800</v>
      </c>
      <c r="DA105" s="13">
        <f t="shared" si="250"/>
        <v>43793.352272727272</v>
      </c>
      <c r="DB105" s="11">
        <v>64673.913043478256</v>
      </c>
      <c r="DC105" s="12">
        <v>24871</v>
      </c>
      <c r="DD105" s="12">
        <v>27489</v>
      </c>
      <c r="DE105" s="12">
        <v>80842.391304347824</v>
      </c>
      <c r="DF105" s="12">
        <v>26180</v>
      </c>
      <c r="DG105" s="13">
        <f t="shared" si="251"/>
        <v>44811.260869565216</v>
      </c>
      <c r="DH105" s="11">
        <v>72013.765153897228</v>
      </c>
      <c r="DI105" s="12">
        <v>30523.5</v>
      </c>
      <c r="DJ105" s="12">
        <v>33736.5</v>
      </c>
      <c r="DK105" s="12">
        <v>90017.20644237152</v>
      </c>
      <c r="DL105" s="12">
        <v>32130</v>
      </c>
      <c r="DM105" s="13">
        <f t="shared" si="252"/>
        <v>51684.194319253751</v>
      </c>
      <c r="DN105" s="11">
        <v>76251.816620425423</v>
      </c>
      <c r="DO105" s="12">
        <v>33915</v>
      </c>
      <c r="DP105" s="105">
        <v>37485</v>
      </c>
      <c r="DQ105" s="12">
        <v>95314.770775531753</v>
      </c>
      <c r="DR105" s="12">
        <v>35700</v>
      </c>
      <c r="DS105" s="13">
        <f t="shared" si="253"/>
        <v>55733.317479191443</v>
      </c>
      <c r="DT105" s="11">
        <v>172734.75495697721</v>
      </c>
      <c r="DU105" s="12">
        <v>58786</v>
      </c>
      <c r="DV105" s="12">
        <v>64974</v>
      </c>
      <c r="DW105" s="12">
        <v>215918.44369622145</v>
      </c>
      <c r="DX105" s="12">
        <v>61880</v>
      </c>
      <c r="DY105" s="13">
        <f t="shared" si="254"/>
        <v>114858.63973063973</v>
      </c>
      <c r="DZ105" s="11">
        <v>172734.75495697721</v>
      </c>
      <c r="EA105" s="12">
        <v>61047</v>
      </c>
      <c r="EB105" s="12">
        <v>67473</v>
      </c>
      <c r="EC105" s="12">
        <v>215918.44369622145</v>
      </c>
      <c r="ED105" s="12">
        <v>64260</v>
      </c>
      <c r="EE105" s="13">
        <f t="shared" si="255"/>
        <v>116286.63973063973</v>
      </c>
      <c r="EF105" s="11">
        <v>93263.850162490649</v>
      </c>
      <c r="EG105" s="12">
        <v>31654</v>
      </c>
      <c r="EH105" s="12">
        <v>34986</v>
      </c>
      <c r="EI105" s="12">
        <v>116579.81270311328</v>
      </c>
      <c r="EJ105" s="12">
        <v>33320</v>
      </c>
      <c r="EK105" s="13">
        <f t="shared" si="256"/>
        <v>61960.732573120782</v>
      </c>
      <c r="EL105" s="11">
        <v>101373.75017662026</v>
      </c>
      <c r="EM105" s="12">
        <v>40698</v>
      </c>
      <c r="EN105" s="12">
        <v>44982</v>
      </c>
      <c r="EO105" s="12">
        <v>126717.18772077531</v>
      </c>
      <c r="EP105" s="12">
        <v>42840</v>
      </c>
      <c r="EQ105" s="13">
        <f t="shared" si="257"/>
        <v>71322.187579479112</v>
      </c>
      <c r="ER105" s="11">
        <v>89533.296155991004</v>
      </c>
      <c r="ES105" s="12">
        <v>29393</v>
      </c>
      <c r="ET105" s="12">
        <v>32487</v>
      </c>
      <c r="EU105" s="12">
        <v>111916.62019498875</v>
      </c>
      <c r="EV105" s="12">
        <v>30940</v>
      </c>
      <c r="EW105" s="13">
        <f t="shared" si="258"/>
        <v>58853.983270195953</v>
      </c>
      <c r="EX105" s="11">
        <v>91360.506281623486</v>
      </c>
      <c r="EY105" s="12">
        <v>24871</v>
      </c>
      <c r="EZ105" s="12">
        <v>27489</v>
      </c>
      <c r="FA105" s="12">
        <v>114200.63285202933</v>
      </c>
      <c r="FB105" s="12">
        <v>26180</v>
      </c>
      <c r="FC105" s="13">
        <f t="shared" si="259"/>
        <v>56820.227826730566</v>
      </c>
      <c r="FD105" s="11">
        <v>181826.05784944969</v>
      </c>
      <c r="FE105" s="12">
        <v>65569</v>
      </c>
      <c r="FF105" s="12">
        <v>72471</v>
      </c>
      <c r="FG105" s="12">
        <v>227282.57231181208</v>
      </c>
      <c r="FH105" s="12">
        <v>69020</v>
      </c>
      <c r="FI105" s="13">
        <f t="shared" si="260"/>
        <v>123233.72603225235</v>
      </c>
      <c r="FJ105" s="11">
        <v>132194.96552829887</v>
      </c>
      <c r="FK105" s="12">
        <v>36176</v>
      </c>
      <c r="FL105" s="12">
        <v>39984</v>
      </c>
      <c r="FM105" s="12">
        <v>165243.70691037358</v>
      </c>
      <c r="FN105" s="12">
        <v>38080</v>
      </c>
      <c r="FO105" s="13">
        <f t="shared" si="261"/>
        <v>82335.734487734488</v>
      </c>
      <c r="FP105" s="11">
        <v>121619.36828603497</v>
      </c>
      <c r="FQ105" s="12">
        <v>27132</v>
      </c>
      <c r="FR105" s="12">
        <v>29988</v>
      </c>
      <c r="FS105" s="12">
        <v>152024.21035754369</v>
      </c>
      <c r="FT105" s="12">
        <v>28560</v>
      </c>
      <c r="FU105" s="13">
        <f t="shared" si="262"/>
        <v>71864.715728715732</v>
      </c>
      <c r="FV105" s="11">
        <v>143690.17992206398</v>
      </c>
      <c r="FW105" s="12">
        <v>31654</v>
      </c>
      <c r="FX105" s="12">
        <v>34986</v>
      </c>
      <c r="FY105" s="12">
        <v>179612.72490257997</v>
      </c>
      <c r="FZ105" s="12">
        <v>33320</v>
      </c>
      <c r="GA105" s="13">
        <f t="shared" si="263"/>
        <v>84652.580964928798</v>
      </c>
      <c r="GB105" s="11">
        <v>154505.56980867096</v>
      </c>
      <c r="GC105" s="12">
        <v>42959</v>
      </c>
      <c r="GD105" s="12">
        <v>47481</v>
      </c>
      <c r="GE105" s="12">
        <v>193131.96226083866</v>
      </c>
      <c r="GF105" s="12">
        <v>45220</v>
      </c>
      <c r="GG105" s="13">
        <f t="shared" si="264"/>
        <v>96659.506413901923</v>
      </c>
      <c r="GH105" s="11">
        <v>124101.39621023976</v>
      </c>
      <c r="GI105" s="12">
        <v>26001.5</v>
      </c>
      <c r="GJ105" s="12">
        <v>28738.5</v>
      </c>
      <c r="GK105" s="12">
        <v>155126.7452627997</v>
      </c>
      <c r="GL105" s="12">
        <v>27370</v>
      </c>
      <c r="GM105" s="13">
        <f t="shared" si="265"/>
        <v>72267.628294607886</v>
      </c>
      <c r="GN105" s="11">
        <v>126634.07776555078</v>
      </c>
      <c r="GO105" s="12">
        <v>28262.5</v>
      </c>
      <c r="GP105" s="12">
        <v>31237.5</v>
      </c>
      <c r="GQ105" s="12">
        <v>158292.59720693846</v>
      </c>
      <c r="GR105" s="12">
        <v>29750</v>
      </c>
      <c r="GS105" s="13">
        <f t="shared" si="266"/>
        <v>74835.334994497854</v>
      </c>
    </row>
    <row r="106" spans="1:201" x14ac:dyDescent="0.25">
      <c r="B106" s="9" t="s">
        <v>196</v>
      </c>
      <c r="C106" s="20" t="s">
        <v>197</v>
      </c>
      <c r="D106" s="11">
        <v>90202</v>
      </c>
      <c r="E106" s="12">
        <v>81396</v>
      </c>
      <c r="F106" s="12">
        <v>89964</v>
      </c>
      <c r="G106" s="12">
        <v>112752.5</v>
      </c>
      <c r="H106" s="12">
        <v>85680</v>
      </c>
      <c r="I106" s="13">
        <v>97461</v>
      </c>
      <c r="J106" s="11">
        <v>90202</v>
      </c>
      <c r="K106" s="12">
        <v>88179</v>
      </c>
      <c r="L106" s="12">
        <v>97461</v>
      </c>
      <c r="M106" s="12">
        <v>112752.5</v>
      </c>
      <c r="N106" s="12">
        <v>92820</v>
      </c>
      <c r="O106" s="13">
        <v>104958</v>
      </c>
      <c r="P106" s="11">
        <v>106120</v>
      </c>
      <c r="Q106" s="12">
        <v>94962</v>
      </c>
      <c r="R106" s="12">
        <v>104958</v>
      </c>
      <c r="S106" s="12">
        <v>132650</v>
      </c>
      <c r="T106" s="12">
        <v>99960</v>
      </c>
      <c r="U106" s="13">
        <f t="shared" si="236"/>
        <v>107730</v>
      </c>
      <c r="V106" s="11">
        <v>124847.05882352943</v>
      </c>
      <c r="W106" s="12">
        <v>142443</v>
      </c>
      <c r="X106" s="12">
        <v>157437</v>
      </c>
      <c r="Y106" s="12">
        <v>156058.82352941178</v>
      </c>
      <c r="Z106" s="12">
        <v>149940</v>
      </c>
      <c r="AA106" s="13">
        <f t="shared" si="237"/>
        <v>146145.17647058825</v>
      </c>
      <c r="AB106" s="11">
        <v>98045.65217391304</v>
      </c>
      <c r="AC106" s="11">
        <v>88179</v>
      </c>
      <c r="AD106" s="11">
        <v>97461</v>
      </c>
      <c r="AE106" s="12">
        <v>122557.0652173913</v>
      </c>
      <c r="AF106" s="12">
        <v>92820</v>
      </c>
      <c r="AG106" s="13">
        <f t="shared" si="238"/>
        <v>99812.543478260865</v>
      </c>
      <c r="AH106" s="11">
        <v>200448.88888888888</v>
      </c>
      <c r="AI106" s="12">
        <v>186532.5</v>
      </c>
      <c r="AJ106" s="12">
        <v>206167.5</v>
      </c>
      <c r="AK106" s="12">
        <v>250561.11111111112</v>
      </c>
      <c r="AL106" s="12">
        <v>196350</v>
      </c>
      <c r="AM106" s="13">
        <f t="shared" si="239"/>
        <v>208012</v>
      </c>
      <c r="AN106" s="11">
        <v>115347.82608695653</v>
      </c>
      <c r="AO106" s="12">
        <v>94962</v>
      </c>
      <c r="AP106" s="12">
        <v>104958</v>
      </c>
      <c r="AQ106" s="12">
        <v>144184.78260869568</v>
      </c>
      <c r="AR106" s="12">
        <v>99960</v>
      </c>
      <c r="AS106" s="13">
        <f t="shared" si="240"/>
        <v>111882.52173913045</v>
      </c>
      <c r="AT106" s="11">
        <v>135703.32480818414</v>
      </c>
      <c r="AU106" s="12">
        <v>101745</v>
      </c>
      <c r="AV106" s="12">
        <v>112455</v>
      </c>
      <c r="AW106" s="12">
        <v>169629.15601023019</v>
      </c>
      <c r="AX106" s="12">
        <v>107100</v>
      </c>
      <c r="AY106" s="13">
        <f t="shared" si="241"/>
        <v>125326.49616368287</v>
      </c>
      <c r="AZ106" s="11">
        <v>118127.29177579883</v>
      </c>
      <c r="BA106" s="12">
        <v>84787.5</v>
      </c>
      <c r="BB106" s="12">
        <v>93712.5</v>
      </c>
      <c r="BC106" s="12">
        <v>147659.11471974856</v>
      </c>
      <c r="BD106" s="12">
        <v>89250</v>
      </c>
      <c r="BE106" s="13">
        <f t="shared" si="242"/>
        <v>106707.28129910948</v>
      </c>
      <c r="BF106" s="11">
        <v>118915.28462572838</v>
      </c>
      <c r="BG106" s="12">
        <v>108528</v>
      </c>
      <c r="BH106" s="12">
        <v>119952</v>
      </c>
      <c r="BI106" s="12">
        <v>148644.10578216048</v>
      </c>
      <c r="BJ106" s="12">
        <v>114240</v>
      </c>
      <c r="BK106" s="13">
        <f t="shared" si="243"/>
        <v>122055.87808157779</v>
      </c>
      <c r="BL106" s="11">
        <v>138472.78041651443</v>
      </c>
      <c r="BM106" s="12">
        <v>122094</v>
      </c>
      <c r="BN106" s="12">
        <v>134946</v>
      </c>
      <c r="BO106" s="12">
        <v>173090.97552064309</v>
      </c>
      <c r="BP106" s="12">
        <v>128520</v>
      </c>
      <c r="BQ106" s="13">
        <f t="shared" si="244"/>
        <v>139424.75118743151</v>
      </c>
      <c r="BR106" s="11">
        <v>103680.45977011495</v>
      </c>
      <c r="BS106" s="12">
        <v>101745</v>
      </c>
      <c r="BT106" s="12">
        <v>112455</v>
      </c>
      <c r="BU106" s="12">
        <v>129600.57471264369</v>
      </c>
      <c r="BV106" s="12">
        <v>107100</v>
      </c>
      <c r="BW106" s="13">
        <f t="shared" si="245"/>
        <v>110916.20689655174</v>
      </c>
      <c r="BX106" s="11">
        <v>110298.36145756909</v>
      </c>
      <c r="BY106" s="11">
        <v>128877</v>
      </c>
      <c r="BZ106" s="11">
        <v>142443</v>
      </c>
      <c r="CA106" s="11">
        <v>137872.95182196138</v>
      </c>
      <c r="CB106" s="12">
        <v>135660</v>
      </c>
      <c r="CC106" s="13">
        <f t="shared" si="246"/>
        <v>131030.2626559061</v>
      </c>
      <c r="CD106" s="11">
        <v>202473.62514029181</v>
      </c>
      <c r="CE106" s="12">
        <v>186532.5</v>
      </c>
      <c r="CF106" s="12">
        <v>206167.5</v>
      </c>
      <c r="CG106" s="12">
        <v>253092.03142536478</v>
      </c>
      <c r="CH106" s="12">
        <v>196350</v>
      </c>
      <c r="CI106" s="13">
        <f t="shared" si="247"/>
        <v>208923.13131313134</v>
      </c>
      <c r="CJ106" s="11">
        <v>200542.47537739834</v>
      </c>
      <c r="CK106" s="12">
        <v>149226</v>
      </c>
      <c r="CL106" s="12">
        <v>164934</v>
      </c>
      <c r="CM106" s="12">
        <v>250678.09422174795</v>
      </c>
      <c r="CN106" s="12">
        <v>157080</v>
      </c>
      <c r="CO106" s="13">
        <f t="shared" si="248"/>
        <v>184492.11391982925</v>
      </c>
      <c r="CP106" s="11">
        <v>121342.12716911058</v>
      </c>
      <c r="CQ106" s="12">
        <v>36176</v>
      </c>
      <c r="CR106" s="105">
        <v>39984</v>
      </c>
      <c r="CS106" s="12">
        <v>151677.65896138825</v>
      </c>
      <c r="CT106" s="12">
        <v>38080</v>
      </c>
      <c r="CU106" s="13">
        <f t="shared" si="249"/>
        <v>77451.957226099767</v>
      </c>
      <c r="CV106" s="11">
        <v>102502.27272727272</v>
      </c>
      <c r="CW106" s="12">
        <v>29393</v>
      </c>
      <c r="CX106" s="12">
        <v>32487</v>
      </c>
      <c r="CY106" s="12">
        <v>128127.84090909091</v>
      </c>
      <c r="CZ106" s="12">
        <v>30940</v>
      </c>
      <c r="DA106" s="13">
        <f t="shared" si="250"/>
        <v>64690.022727272728</v>
      </c>
      <c r="DB106" s="11">
        <v>101077.99193186912</v>
      </c>
      <c r="DC106" s="12">
        <v>31654</v>
      </c>
      <c r="DD106" s="12">
        <v>34986</v>
      </c>
      <c r="DE106" s="12">
        <v>126347.48991483639</v>
      </c>
      <c r="DF106" s="12">
        <v>33320</v>
      </c>
      <c r="DG106" s="13">
        <f t="shared" si="251"/>
        <v>65477.09636934111</v>
      </c>
      <c r="DH106" s="11">
        <v>112549.3484260909</v>
      </c>
      <c r="DI106" s="12">
        <v>42959</v>
      </c>
      <c r="DJ106" s="12">
        <v>47481</v>
      </c>
      <c r="DK106" s="12">
        <v>140686.68553261366</v>
      </c>
      <c r="DL106" s="12">
        <v>45220</v>
      </c>
      <c r="DM106" s="13">
        <f t="shared" si="252"/>
        <v>77779.206791740915</v>
      </c>
      <c r="DN106" s="11">
        <v>119172.94226449994</v>
      </c>
      <c r="DO106" s="12">
        <v>52003</v>
      </c>
      <c r="DP106" s="105">
        <v>57477</v>
      </c>
      <c r="DQ106" s="12">
        <v>148966.17783062492</v>
      </c>
      <c r="DR106" s="12">
        <v>54740</v>
      </c>
      <c r="DS106" s="13">
        <f t="shared" si="253"/>
        <v>86471.824019024978</v>
      </c>
      <c r="DT106" s="11">
        <v>269964.8335203891</v>
      </c>
      <c r="DU106" s="12">
        <v>96092.5</v>
      </c>
      <c r="DV106" s="12">
        <v>106207.5</v>
      </c>
      <c r="DW106" s="12">
        <v>337456.04190048634</v>
      </c>
      <c r="DX106" s="12">
        <v>101150</v>
      </c>
      <c r="DY106" s="13">
        <f t="shared" si="254"/>
        <v>182174.17508417508</v>
      </c>
      <c r="DZ106" s="11">
        <v>269964.8335203891</v>
      </c>
      <c r="EA106" s="12">
        <v>99484</v>
      </c>
      <c r="EB106" s="12">
        <v>109956</v>
      </c>
      <c r="EC106" s="12">
        <v>337456.04190048634</v>
      </c>
      <c r="ED106" s="12">
        <v>104720</v>
      </c>
      <c r="EE106" s="13">
        <f t="shared" si="255"/>
        <v>184316.17508417508</v>
      </c>
      <c r="EF106" s="11">
        <v>145760.82149106782</v>
      </c>
      <c r="EG106" s="12">
        <v>45220</v>
      </c>
      <c r="EH106" s="12">
        <v>49980</v>
      </c>
      <c r="EI106" s="12">
        <v>182201.02686383482</v>
      </c>
      <c r="EJ106" s="12">
        <v>47600</v>
      </c>
      <c r="EK106" s="13">
        <f t="shared" si="256"/>
        <v>94152.369670980523</v>
      </c>
      <c r="EL106" s="11">
        <v>158435.67553376939</v>
      </c>
      <c r="EM106" s="12">
        <v>63308</v>
      </c>
      <c r="EN106" s="12">
        <v>69972</v>
      </c>
      <c r="EO106" s="12">
        <v>198044.59441721175</v>
      </c>
      <c r="EP106" s="12">
        <v>66640</v>
      </c>
      <c r="EQ106" s="13">
        <f t="shared" si="257"/>
        <v>111280.05399019623</v>
      </c>
      <c r="ER106" s="11">
        <v>139930.3886314251</v>
      </c>
      <c r="ES106" s="12">
        <v>40698</v>
      </c>
      <c r="ET106" s="12">
        <v>44982</v>
      </c>
      <c r="EU106" s="12">
        <v>174912.9857892814</v>
      </c>
      <c r="EV106" s="12">
        <v>42840</v>
      </c>
      <c r="EW106" s="13">
        <f t="shared" si="258"/>
        <v>88672.674884141306</v>
      </c>
      <c r="EX106" s="11">
        <v>142786.11084839297</v>
      </c>
      <c r="EY106" s="12">
        <v>31654</v>
      </c>
      <c r="EZ106" s="12">
        <v>34986</v>
      </c>
      <c r="FA106" s="12">
        <v>178482.63856049124</v>
      </c>
      <c r="FB106" s="12">
        <v>33320</v>
      </c>
      <c r="FC106" s="13">
        <f t="shared" si="259"/>
        <v>84245.749881776836</v>
      </c>
      <c r="FD106" s="11">
        <v>284173.50896883063</v>
      </c>
      <c r="FE106" s="12">
        <v>107397.5</v>
      </c>
      <c r="FF106" s="12">
        <v>118702.5</v>
      </c>
      <c r="FG106" s="12">
        <v>355216.88621103828</v>
      </c>
      <c r="FH106" s="12">
        <v>113050</v>
      </c>
      <c r="FI106" s="13">
        <f t="shared" si="260"/>
        <v>195708.07903597379</v>
      </c>
      <c r="FJ106" s="11">
        <v>206605.73993907328</v>
      </c>
      <c r="FK106" s="12">
        <v>54264</v>
      </c>
      <c r="FL106" s="12">
        <v>59976</v>
      </c>
      <c r="FM106" s="12">
        <v>258257.17492384161</v>
      </c>
      <c r="FN106" s="12">
        <v>57120</v>
      </c>
      <c r="FO106" s="13">
        <f t="shared" si="261"/>
        <v>127244.58297258298</v>
      </c>
      <c r="FP106" s="11">
        <v>190077.28074394743</v>
      </c>
      <c r="FQ106" s="12">
        <v>36176</v>
      </c>
      <c r="FR106" s="12">
        <v>39984</v>
      </c>
      <c r="FS106" s="12">
        <v>237596.6009299343</v>
      </c>
      <c r="FT106" s="12">
        <v>38080</v>
      </c>
      <c r="FU106" s="13">
        <f t="shared" si="262"/>
        <v>108382.77633477635</v>
      </c>
      <c r="FV106" s="11">
        <v>224571.45645551442</v>
      </c>
      <c r="FW106" s="12">
        <v>45220</v>
      </c>
      <c r="FX106" s="12">
        <v>49980</v>
      </c>
      <c r="FY106" s="12">
        <v>280714.32056939305</v>
      </c>
      <c r="FZ106" s="12">
        <v>47600</v>
      </c>
      <c r="GA106" s="13">
        <f t="shared" si="263"/>
        <v>129617.1554049815</v>
      </c>
      <c r="GB106" s="11">
        <v>241474.68436076818</v>
      </c>
      <c r="GC106" s="12">
        <v>67830</v>
      </c>
      <c r="GD106" s="12">
        <v>74970</v>
      </c>
      <c r="GE106" s="12">
        <v>301843.35545096023</v>
      </c>
      <c r="GF106" s="12">
        <v>71400</v>
      </c>
      <c r="GG106" s="13">
        <f t="shared" si="264"/>
        <v>151503.60796234568</v>
      </c>
      <c r="GH106" s="11">
        <v>193956.40892239535</v>
      </c>
      <c r="GI106" s="12">
        <v>33915</v>
      </c>
      <c r="GJ106" s="12">
        <v>37485</v>
      </c>
      <c r="GK106" s="12">
        <v>242445.51115299421</v>
      </c>
      <c r="GL106" s="12">
        <v>35700</v>
      </c>
      <c r="GM106" s="13">
        <f t="shared" si="265"/>
        <v>108700.38401507791</v>
      </c>
      <c r="GN106" s="11">
        <v>197914.70298203605</v>
      </c>
      <c r="GO106" s="12">
        <v>38437</v>
      </c>
      <c r="GP106" s="12">
        <v>42483</v>
      </c>
      <c r="GQ106" s="12">
        <v>247393.37872754509</v>
      </c>
      <c r="GR106" s="12">
        <v>40460</v>
      </c>
      <c r="GS106" s="13">
        <f t="shared" si="266"/>
        <v>113337.61634191623</v>
      </c>
    </row>
    <row r="107" spans="1:201" x14ac:dyDescent="0.25">
      <c r="B107" s="9" t="s">
        <v>198</v>
      </c>
      <c r="C107" s="21" t="s">
        <v>199</v>
      </c>
      <c r="D107" s="11">
        <v>105612.5</v>
      </c>
      <c r="E107" s="12">
        <v>88179</v>
      </c>
      <c r="F107" s="12">
        <v>97461</v>
      </c>
      <c r="G107" s="12">
        <v>132015.625</v>
      </c>
      <c r="H107" s="12">
        <v>92820</v>
      </c>
      <c r="I107" s="13">
        <v>119952</v>
      </c>
      <c r="J107" s="11">
        <v>105612.5</v>
      </c>
      <c r="K107" s="12">
        <v>108528</v>
      </c>
      <c r="L107" s="12">
        <v>119952</v>
      </c>
      <c r="M107" s="12">
        <v>132015.625</v>
      </c>
      <c r="N107" s="12">
        <v>114240</v>
      </c>
      <c r="O107" s="13">
        <v>131197.5</v>
      </c>
      <c r="P107" s="11">
        <v>124250</v>
      </c>
      <c r="Q107" s="12">
        <v>118702.5</v>
      </c>
      <c r="R107" s="12">
        <v>131197.5</v>
      </c>
      <c r="S107" s="12">
        <v>155312.5</v>
      </c>
      <c r="T107" s="12">
        <v>124950</v>
      </c>
      <c r="U107" s="13">
        <f t="shared" si="236"/>
        <v>130882.5</v>
      </c>
      <c r="V107" s="11">
        <v>146176.4705882353</v>
      </c>
      <c r="W107" s="12">
        <v>176358</v>
      </c>
      <c r="X107" s="12">
        <v>194922</v>
      </c>
      <c r="Y107" s="12">
        <v>182720.58823529416</v>
      </c>
      <c r="Z107" s="12">
        <v>185640</v>
      </c>
      <c r="AA107" s="13">
        <f t="shared" si="237"/>
        <v>177163.41176470587</v>
      </c>
      <c r="AB107" s="11">
        <v>114796.19565217392</v>
      </c>
      <c r="AC107" s="11">
        <v>115311</v>
      </c>
      <c r="AD107" s="11">
        <v>127449</v>
      </c>
      <c r="AE107" s="12">
        <v>143495.24456521741</v>
      </c>
      <c r="AF107" s="12">
        <v>121380</v>
      </c>
      <c r="AG107" s="13">
        <f t="shared" si="238"/>
        <v>124486.28804347827</v>
      </c>
      <c r="AH107" s="11">
        <v>234694.44444444444</v>
      </c>
      <c r="AI107" s="12">
        <v>220447.5</v>
      </c>
      <c r="AJ107" s="12">
        <v>243652.5</v>
      </c>
      <c r="AK107" s="12">
        <v>293368.05555555556</v>
      </c>
      <c r="AL107" s="12">
        <v>232050</v>
      </c>
      <c r="AM107" s="13">
        <f t="shared" si="239"/>
        <v>244842.5</v>
      </c>
      <c r="AN107" s="11">
        <v>135054.34782608695</v>
      </c>
      <c r="AO107" s="12">
        <v>118702.5</v>
      </c>
      <c r="AP107" s="12">
        <v>131197.5</v>
      </c>
      <c r="AQ107" s="12">
        <v>168817.9347826087</v>
      </c>
      <c r="AR107" s="12">
        <v>124950</v>
      </c>
      <c r="AS107" s="13">
        <f t="shared" si="240"/>
        <v>135744.45652173911</v>
      </c>
      <c r="AT107" s="11">
        <v>158887.46803069054</v>
      </c>
      <c r="AU107" s="12">
        <v>128877</v>
      </c>
      <c r="AV107" s="12">
        <v>142443</v>
      </c>
      <c r="AW107" s="12">
        <v>198609.33503836321</v>
      </c>
      <c r="AX107" s="12">
        <v>135660</v>
      </c>
      <c r="AY107" s="13">
        <f t="shared" si="241"/>
        <v>152895.36061381077</v>
      </c>
      <c r="AZ107" s="11">
        <v>138308.6694604505</v>
      </c>
      <c r="BA107" s="12">
        <v>108528</v>
      </c>
      <c r="BB107" s="12">
        <v>119952</v>
      </c>
      <c r="BC107" s="12">
        <v>172885.83682556311</v>
      </c>
      <c r="BD107" s="12">
        <v>114240</v>
      </c>
      <c r="BE107" s="13">
        <f t="shared" si="242"/>
        <v>130782.90125720273</v>
      </c>
      <c r="BF107" s="11">
        <v>139231.28641864634</v>
      </c>
      <c r="BG107" s="12">
        <v>142443</v>
      </c>
      <c r="BH107" s="12">
        <v>157437</v>
      </c>
      <c r="BI107" s="12">
        <v>174039.10802330793</v>
      </c>
      <c r="BJ107" s="12">
        <v>149940</v>
      </c>
      <c r="BK107" s="13">
        <f t="shared" si="243"/>
        <v>152618.07888839085</v>
      </c>
      <c r="BL107" s="11">
        <v>162130.06941907198</v>
      </c>
      <c r="BM107" s="12">
        <v>152617.5</v>
      </c>
      <c r="BN107" s="12">
        <v>168682.5</v>
      </c>
      <c r="BO107" s="12">
        <v>202662.58677383998</v>
      </c>
      <c r="BP107" s="12">
        <v>160650</v>
      </c>
      <c r="BQ107" s="13">
        <f t="shared" si="244"/>
        <v>169348.53123858239</v>
      </c>
      <c r="BR107" s="11">
        <v>121393.67816091955</v>
      </c>
      <c r="BS107" s="12">
        <v>135660</v>
      </c>
      <c r="BT107" s="12">
        <v>149940</v>
      </c>
      <c r="BU107" s="12">
        <v>151742.09770114941</v>
      </c>
      <c r="BV107" s="12">
        <v>142800</v>
      </c>
      <c r="BW107" s="13">
        <f t="shared" si="245"/>
        <v>140307.1551724138</v>
      </c>
      <c r="BX107" s="11">
        <v>129142.2108094889</v>
      </c>
      <c r="BY107" s="11">
        <v>162792</v>
      </c>
      <c r="BZ107" s="11">
        <v>179928</v>
      </c>
      <c r="CA107" s="11">
        <v>161427.76351186112</v>
      </c>
      <c r="CB107" s="12">
        <v>171360</v>
      </c>
      <c r="CC107" s="13">
        <f t="shared" si="246"/>
        <v>160929.99486427</v>
      </c>
      <c r="CD107" s="11">
        <v>237065.09539842873</v>
      </c>
      <c r="CE107" s="12">
        <v>244188</v>
      </c>
      <c r="CF107" s="12">
        <v>269892</v>
      </c>
      <c r="CG107" s="12">
        <v>296331.36924803589</v>
      </c>
      <c r="CH107" s="12">
        <v>257040</v>
      </c>
      <c r="CI107" s="13">
        <f t="shared" si="247"/>
        <v>260903.29292929295</v>
      </c>
      <c r="CJ107" s="11">
        <v>234804.01965361615</v>
      </c>
      <c r="CK107" s="12">
        <v>189924</v>
      </c>
      <c r="CL107" s="12">
        <v>209916</v>
      </c>
      <c r="CM107" s="12">
        <v>293505.02456702018</v>
      </c>
      <c r="CN107" s="12">
        <v>199920</v>
      </c>
      <c r="CO107" s="13">
        <f t="shared" si="248"/>
        <v>225613.80884412728</v>
      </c>
      <c r="CP107" s="11">
        <v>142072.74124351668</v>
      </c>
      <c r="CQ107" s="12">
        <v>49742</v>
      </c>
      <c r="CR107" s="105">
        <v>54978</v>
      </c>
      <c r="CS107" s="12">
        <v>177590.92655439585</v>
      </c>
      <c r="CT107" s="12">
        <v>52360</v>
      </c>
      <c r="CU107" s="13">
        <f t="shared" si="249"/>
        <v>95348.733559582499</v>
      </c>
      <c r="CV107" s="11">
        <v>120014.20454545453</v>
      </c>
      <c r="CW107" s="12">
        <v>38437</v>
      </c>
      <c r="CX107" s="12">
        <v>42483</v>
      </c>
      <c r="CY107" s="12">
        <v>150017.75568181818</v>
      </c>
      <c r="CZ107" s="12">
        <v>40460</v>
      </c>
      <c r="DA107" s="13">
        <f t="shared" si="250"/>
        <v>78282.392045454544</v>
      </c>
      <c r="DB107" s="11">
        <v>118346.5934558494</v>
      </c>
      <c r="DC107" s="12">
        <v>40698</v>
      </c>
      <c r="DD107" s="12">
        <v>44982</v>
      </c>
      <c r="DE107" s="12">
        <v>147933.24181981175</v>
      </c>
      <c r="DF107" s="12">
        <v>42840</v>
      </c>
      <c r="DG107" s="13">
        <f t="shared" si="251"/>
        <v>78959.967055132234</v>
      </c>
      <c r="DH107" s="11">
        <v>131777.76613213151</v>
      </c>
      <c r="DI107" s="12">
        <v>54264</v>
      </c>
      <c r="DJ107" s="12">
        <v>59976</v>
      </c>
      <c r="DK107" s="12">
        <v>164722.20766516443</v>
      </c>
      <c r="DL107" s="12">
        <v>57120</v>
      </c>
      <c r="DM107" s="13">
        <f t="shared" si="252"/>
        <v>93571.994759459194</v>
      </c>
      <c r="DN107" s="11">
        <v>139532.9634033558</v>
      </c>
      <c r="DO107" s="12">
        <v>65569</v>
      </c>
      <c r="DP107" s="105">
        <v>72471</v>
      </c>
      <c r="DQ107" s="12">
        <v>174416.20425419474</v>
      </c>
      <c r="DR107" s="12">
        <v>69020</v>
      </c>
      <c r="DS107" s="13">
        <f t="shared" si="253"/>
        <v>104201.83353151011</v>
      </c>
      <c r="DT107" s="11">
        <v>316086.79386457161</v>
      </c>
      <c r="DU107" s="12">
        <v>110789</v>
      </c>
      <c r="DV107" s="12">
        <v>122451</v>
      </c>
      <c r="DW107" s="12">
        <v>395108.49233071459</v>
      </c>
      <c r="DX107" s="12">
        <v>116620</v>
      </c>
      <c r="DY107" s="13">
        <f t="shared" si="254"/>
        <v>212211.05723905721</v>
      </c>
      <c r="DZ107" s="11">
        <v>316086.79386457161</v>
      </c>
      <c r="EA107" s="12">
        <v>118702.5</v>
      </c>
      <c r="EB107" s="12">
        <v>131197.5</v>
      </c>
      <c r="EC107" s="12">
        <v>395108.49233071459</v>
      </c>
      <c r="ED107" s="12">
        <v>124950</v>
      </c>
      <c r="EE107" s="13">
        <f t="shared" si="255"/>
        <v>217209.05723905721</v>
      </c>
      <c r="EF107" s="11">
        <v>170663.23096744419</v>
      </c>
      <c r="EG107" s="12">
        <v>56525</v>
      </c>
      <c r="EH107" s="12">
        <v>62475</v>
      </c>
      <c r="EI107" s="12">
        <v>213329.03870930523</v>
      </c>
      <c r="EJ107" s="12">
        <v>59500</v>
      </c>
      <c r="EK107" s="13">
        <f t="shared" si="256"/>
        <v>112498.45393534987</v>
      </c>
      <c r="EL107" s="11">
        <v>185503.51192113498</v>
      </c>
      <c r="EM107" s="12">
        <v>76874</v>
      </c>
      <c r="EN107" s="12">
        <v>84966</v>
      </c>
      <c r="EO107" s="12">
        <v>231879.38990141873</v>
      </c>
      <c r="EP107" s="12">
        <v>80920</v>
      </c>
      <c r="EQ107" s="13">
        <f t="shared" si="257"/>
        <v>132028.58036451074</v>
      </c>
      <c r="ER107" s="11">
        <v>163836.70172874641</v>
      </c>
      <c r="ES107" s="12">
        <v>50872.5</v>
      </c>
      <c r="ET107" s="12">
        <v>56227.5</v>
      </c>
      <c r="EU107" s="12">
        <v>204795.87716093301</v>
      </c>
      <c r="EV107" s="12">
        <v>53550</v>
      </c>
      <c r="EW107" s="13">
        <f t="shared" si="258"/>
        <v>105856.51577793589</v>
      </c>
      <c r="EX107" s="11">
        <v>167180.30788647593</v>
      </c>
      <c r="EY107" s="12">
        <v>39567.5</v>
      </c>
      <c r="EZ107" s="12">
        <v>43732.5</v>
      </c>
      <c r="FA107" s="12">
        <v>208975.38485809491</v>
      </c>
      <c r="FB107" s="12">
        <v>41650</v>
      </c>
      <c r="FC107" s="13">
        <f t="shared" si="259"/>
        <v>100221.13854891417</v>
      </c>
      <c r="FD107" s="11">
        <v>332722.94091007538</v>
      </c>
      <c r="FE107" s="12">
        <v>130007.5</v>
      </c>
      <c r="FF107" s="12">
        <v>143692.5</v>
      </c>
      <c r="FG107" s="12">
        <v>415903.67613759427</v>
      </c>
      <c r="FH107" s="12">
        <v>136850</v>
      </c>
      <c r="FI107" s="13">
        <f t="shared" si="260"/>
        <v>231835.32340953391</v>
      </c>
      <c r="FJ107" s="11">
        <v>241903.15856982526</v>
      </c>
      <c r="FK107" s="12">
        <v>67830</v>
      </c>
      <c r="FL107" s="12">
        <v>74970</v>
      </c>
      <c r="FM107" s="12">
        <v>302378.94821228151</v>
      </c>
      <c r="FN107" s="12">
        <v>71400</v>
      </c>
      <c r="FO107" s="13">
        <f t="shared" si="261"/>
        <v>151696.42135642134</v>
      </c>
      <c r="FP107" s="11">
        <v>222550.90588423924</v>
      </c>
      <c r="FQ107" s="12">
        <v>47481</v>
      </c>
      <c r="FR107" s="12">
        <v>52479</v>
      </c>
      <c r="FS107" s="12">
        <v>278188.63235529902</v>
      </c>
      <c r="FT107" s="12">
        <v>49980</v>
      </c>
      <c r="FU107" s="13">
        <f t="shared" si="262"/>
        <v>130135.90764790765</v>
      </c>
      <c r="FV107" s="11">
        <v>262938.21583676658</v>
      </c>
      <c r="FW107" s="12">
        <v>56525</v>
      </c>
      <c r="FX107" s="12">
        <v>62475</v>
      </c>
      <c r="FY107" s="12">
        <v>328672.76979595819</v>
      </c>
      <c r="FZ107" s="12">
        <v>59500</v>
      </c>
      <c r="GA107" s="13">
        <f t="shared" si="263"/>
        <v>154022.19712654495</v>
      </c>
      <c r="GB107" s="11">
        <v>282729.2643406092</v>
      </c>
      <c r="GC107" s="12">
        <v>83657</v>
      </c>
      <c r="GD107" s="12">
        <v>92463</v>
      </c>
      <c r="GE107" s="12">
        <v>353411.58042576147</v>
      </c>
      <c r="GF107" s="12">
        <v>88060</v>
      </c>
      <c r="GG107" s="13">
        <f t="shared" si="264"/>
        <v>180064.16895327414</v>
      </c>
      <c r="GH107" s="11">
        <v>227092.76110636658</v>
      </c>
      <c r="GI107" s="12">
        <v>42959</v>
      </c>
      <c r="GJ107" s="12">
        <v>47481</v>
      </c>
      <c r="GK107" s="12">
        <v>283865.95138295816</v>
      </c>
      <c r="GL107" s="12">
        <v>45220</v>
      </c>
      <c r="GM107" s="13">
        <f t="shared" si="265"/>
        <v>129323.74249786495</v>
      </c>
      <c r="GN107" s="11">
        <v>231727.30725139449</v>
      </c>
      <c r="GO107" s="12">
        <v>52003</v>
      </c>
      <c r="GP107" s="12">
        <v>57477</v>
      </c>
      <c r="GQ107" s="12">
        <v>289659.13406424306</v>
      </c>
      <c r="GR107" s="12">
        <v>54740</v>
      </c>
      <c r="GS107" s="13">
        <f t="shared" si="266"/>
        <v>137121.2882631275</v>
      </c>
    </row>
    <row r="108" spans="1:201" x14ac:dyDescent="0.25">
      <c r="B108" s="92"/>
      <c r="C108" s="93" t="s">
        <v>362</v>
      </c>
      <c r="D108" s="94">
        <f>SUM(D9:D107)</f>
        <v>10498651.239999998</v>
      </c>
      <c r="E108" s="94">
        <f t="shared" ref="E108:CI108" si="267">SUM(E9:E107)</f>
        <v>12141570</v>
      </c>
      <c r="F108" s="94"/>
      <c r="G108" s="94"/>
      <c r="H108" s="94"/>
      <c r="I108" s="94">
        <f>SUM(I9:I107)</f>
        <v>14521689</v>
      </c>
      <c r="J108" s="94">
        <f t="shared" si="267"/>
        <v>10498651.239999998</v>
      </c>
      <c r="K108" s="94">
        <f t="shared" si="267"/>
        <v>13348944</v>
      </c>
      <c r="L108" s="94"/>
      <c r="M108" s="94"/>
      <c r="N108" s="94"/>
      <c r="O108" s="94">
        <f t="shared" si="267"/>
        <v>15859903.5</v>
      </c>
      <c r="P108" s="94">
        <f t="shared" si="267"/>
        <v>12351354.4</v>
      </c>
      <c r="Q108" s="94">
        <f t="shared" si="267"/>
        <v>14349436.5</v>
      </c>
      <c r="R108" s="94"/>
      <c r="S108" s="94">
        <v>15439193</v>
      </c>
      <c r="T108" s="94"/>
      <c r="U108" s="94">
        <f t="shared" si="267"/>
        <v>14620911.479999999</v>
      </c>
      <c r="V108" s="94">
        <f t="shared" si="267"/>
        <v>14531005.176470594</v>
      </c>
      <c r="W108" s="94">
        <f t="shared" si="267"/>
        <v>21539416.5</v>
      </c>
      <c r="X108" s="94"/>
      <c r="Y108" s="94"/>
      <c r="Z108" s="94"/>
      <c r="AA108" s="94">
        <f t="shared" si="267"/>
        <v>20142794.329411767</v>
      </c>
      <c r="AB108" s="94"/>
      <c r="AC108" s="94"/>
      <c r="AD108" s="94">
        <v>14559174</v>
      </c>
      <c r="AE108" s="94">
        <f t="shared" si="267"/>
        <v>14264471.793478256</v>
      </c>
      <c r="AF108" s="94"/>
      <c r="AG108" s="94">
        <f t="shared" si="267"/>
        <v>13454737.84565218</v>
      </c>
      <c r="AH108" s="94">
        <f t="shared" si="267"/>
        <v>23330336.088888869</v>
      </c>
      <c r="AI108" s="94">
        <f t="shared" si="267"/>
        <v>27494890.5</v>
      </c>
      <c r="AJ108" s="94"/>
      <c r="AK108" s="94"/>
      <c r="AL108" s="94"/>
      <c r="AM108" s="94">
        <f t="shared" si="267"/>
        <v>27863845.240000002</v>
      </c>
      <c r="AN108" s="94">
        <f t="shared" si="267"/>
        <v>13425385.217391308</v>
      </c>
      <c r="AO108" s="94">
        <f t="shared" si="267"/>
        <v>13888192.5</v>
      </c>
      <c r="AP108" s="94">
        <v>16268490</v>
      </c>
      <c r="AQ108" s="94"/>
      <c r="AR108" s="94"/>
      <c r="AS108" s="94">
        <f t="shared" si="267"/>
        <v>14812913.347826086</v>
      </c>
      <c r="AT108" s="94">
        <f t="shared" si="267"/>
        <v>15794570.843989773</v>
      </c>
      <c r="AU108" s="94">
        <f t="shared" si="267"/>
        <v>14719110</v>
      </c>
      <c r="AV108" s="94"/>
      <c r="AW108" s="94"/>
      <c r="AX108" s="94"/>
      <c r="AY108" s="94">
        <f t="shared" si="267"/>
        <v>16403836.8797954</v>
      </c>
      <c r="AZ108" s="94">
        <f t="shared" si="267"/>
        <v>13748888.475641696</v>
      </c>
      <c r="BA108" s="94">
        <f t="shared" si="267"/>
        <v>12579073.5</v>
      </c>
      <c r="BB108" s="94"/>
      <c r="BC108" s="94"/>
      <c r="BD108" s="94"/>
      <c r="BE108" s="94">
        <f t="shared" si="267"/>
        <v>14131677.814038759</v>
      </c>
      <c r="BF108" s="94">
        <f t="shared" si="267"/>
        <v>13840603.316898251</v>
      </c>
      <c r="BG108" s="94">
        <f t="shared" si="267"/>
        <v>15543244.5</v>
      </c>
      <c r="BH108" s="94"/>
      <c r="BI108" s="94"/>
      <c r="BJ108" s="94"/>
      <c r="BK108" s="94">
        <f t="shared" si="267"/>
        <v>16045057.492604211</v>
      </c>
      <c r="BL108" s="94">
        <f t="shared" si="267"/>
        <v>16116909.024479359</v>
      </c>
      <c r="BM108" s="94">
        <f t="shared" si="267"/>
        <v>18351406.5</v>
      </c>
      <c r="BN108" s="94"/>
      <c r="BO108" s="94"/>
      <c r="BP108" s="94"/>
      <c r="BQ108" s="94">
        <f t="shared" si="267"/>
        <v>18842971.061015707</v>
      </c>
      <c r="BR108" s="94">
        <f t="shared" si="267"/>
        <v>12067415.218390809</v>
      </c>
      <c r="BS108" s="94">
        <f t="shared" si="267"/>
        <v>15095566.5</v>
      </c>
      <c r="BT108" s="94"/>
      <c r="BU108" s="94"/>
      <c r="BV108" s="94"/>
      <c r="BW108" s="94">
        <f t="shared" si="267"/>
        <v>14964378.848275859</v>
      </c>
      <c r="BX108" s="94">
        <f t="shared" si="267"/>
        <v>12837675.764245544</v>
      </c>
      <c r="BY108" s="94"/>
      <c r="BZ108" s="94"/>
      <c r="CA108" s="94"/>
      <c r="CB108" s="94"/>
      <c r="CC108" s="94">
        <f t="shared" si="267"/>
        <v>17637208.093910489</v>
      </c>
      <c r="CD108" s="94"/>
      <c r="CE108" s="94"/>
      <c r="CF108" s="94"/>
      <c r="CG108" s="94"/>
      <c r="CH108" s="94"/>
      <c r="CI108" s="94">
        <f t="shared" si="267"/>
        <v>29154418.222222216</v>
      </c>
      <c r="CJ108" s="94"/>
      <c r="CK108" s="94"/>
      <c r="CL108" s="94"/>
      <c r="CM108" s="94"/>
      <c r="CN108" s="94"/>
      <c r="CO108" s="94">
        <f t="shared" ref="CO108" si="268">SUM(CO9:CO107)</f>
        <v>24516516.898019072</v>
      </c>
      <c r="CP108" s="94"/>
      <c r="CQ108" s="94"/>
      <c r="CR108" s="107"/>
      <c r="CS108" s="94"/>
      <c r="CT108" s="94"/>
      <c r="CU108" s="94">
        <f t="shared" ref="CU108" si="269">SUM(CU9:CU107)</f>
        <v>9681191.0740859285</v>
      </c>
      <c r="CV108" s="94"/>
      <c r="CW108" s="94">
        <v>4408950</v>
      </c>
      <c r="CX108" s="94"/>
      <c r="CY108" s="94"/>
      <c r="CZ108" s="94"/>
      <c r="DA108" s="94">
        <f t="shared" ref="DA108" si="270">SUM(DA9:DA107)</f>
        <v>8153228.4749999987</v>
      </c>
      <c r="DB108" s="94"/>
      <c r="DC108" s="94"/>
      <c r="DD108" s="94"/>
      <c r="DE108" s="94"/>
      <c r="DF108" s="94"/>
      <c r="DG108" s="94">
        <f t="shared" ref="DG108" si="271">SUM(DG9:DG107)</f>
        <v>8251418.7687135823</v>
      </c>
      <c r="DH108" s="94"/>
      <c r="DI108" s="94"/>
      <c r="DJ108" s="94"/>
      <c r="DK108" s="94"/>
      <c r="DL108" s="94"/>
      <c r="DM108" s="94">
        <f t="shared" ref="DM108" si="272">SUM(DM9:DM107)</f>
        <v>9856123.1162352022</v>
      </c>
      <c r="DN108" s="94"/>
      <c r="DO108" s="94"/>
      <c r="DP108" s="107"/>
      <c r="DQ108" s="94"/>
      <c r="DR108" s="94"/>
      <c r="DS108" s="94">
        <f t="shared" ref="DS108" si="273">SUM(DS9:DS107)</f>
        <v>11024138.49227111</v>
      </c>
      <c r="DT108" s="94"/>
      <c r="DU108" s="94">
        <v>14323435</v>
      </c>
      <c r="DV108" s="94"/>
      <c r="DW108" s="94"/>
      <c r="DX108" s="94"/>
      <c r="DY108" s="94">
        <f t="shared" ref="DY108" si="274">SUM(DY9:DY107)</f>
        <v>23185977.629629631</v>
      </c>
      <c r="DZ108" s="94"/>
      <c r="EA108" s="94"/>
      <c r="EB108" s="94"/>
      <c r="EC108" s="94"/>
      <c r="ED108" s="94"/>
      <c r="EE108" s="94">
        <f t="shared" ref="EE108" si="275">SUM(EE9:EE107)</f>
        <v>23440875.629629631</v>
      </c>
      <c r="EF108" s="94"/>
      <c r="EG108" s="94"/>
      <c r="EH108" s="94"/>
      <c r="EI108" s="94"/>
      <c r="EJ108" s="94"/>
      <c r="EK108" s="94">
        <f t="shared" ref="EK108" si="276">SUM(EK9:EK107)</f>
        <v>11757675.327384956</v>
      </c>
      <c r="EL108" s="94"/>
      <c r="EM108" s="94"/>
      <c r="EN108" s="94"/>
      <c r="EO108" s="94"/>
      <c r="EP108" s="94"/>
      <c r="EQ108" s="94">
        <f t="shared" ref="EQ108" si="277">SUM(EQ9:EQ107)</f>
        <v>14315057.703679314</v>
      </c>
      <c r="ER108" s="94"/>
      <c r="ES108" s="94"/>
      <c r="ET108" s="94"/>
      <c r="EU108" s="94"/>
      <c r="EV108" s="94"/>
      <c r="EW108" s="94">
        <f t="shared" ref="EW108" si="278">SUM(EW9:EW107)</f>
        <v>11193834.314289555</v>
      </c>
      <c r="EX108" s="94"/>
      <c r="EY108" s="94">
        <v>4637311</v>
      </c>
      <c r="EZ108" s="94"/>
      <c r="FA108" s="94"/>
      <c r="FB108" s="94"/>
      <c r="FC108" s="94">
        <f t="shared" ref="FC108" si="279">SUM(FC9:FC107)</f>
        <v>10407350.769683233</v>
      </c>
      <c r="FD108" s="94"/>
      <c r="FE108" s="94"/>
      <c r="FF108" s="94"/>
      <c r="FG108" s="94"/>
      <c r="FH108" s="94"/>
      <c r="FI108" s="94">
        <f t="shared" ref="FI108" si="280">SUM(FI9:FI107)</f>
        <v>24826950.978557508</v>
      </c>
      <c r="FJ108" s="94"/>
      <c r="FK108" s="94"/>
      <c r="FL108" s="94"/>
      <c r="FM108" s="94"/>
      <c r="FN108" s="94"/>
      <c r="FO108" s="94">
        <f t="shared" ref="FO108" si="281">SUM(FO9:FO107)</f>
        <v>15942642.634920629</v>
      </c>
      <c r="FP108" s="94"/>
      <c r="FQ108" s="94"/>
      <c r="FR108" s="94"/>
      <c r="FS108" s="94"/>
      <c r="FT108" s="94"/>
      <c r="FU108" s="94">
        <f t="shared" ref="FU108" si="282">SUM(FU9:FU107)</f>
        <v>13288382.984126985</v>
      </c>
      <c r="FV108" s="94"/>
      <c r="FW108" s="94"/>
      <c r="FX108" s="94"/>
      <c r="FY108" s="94"/>
      <c r="FZ108" s="94"/>
      <c r="GA108" s="94">
        <f t="shared" ref="GA108" si="283">SUM(GA9:GA107)</f>
        <v>15869729.646652855</v>
      </c>
      <c r="GB108" s="94"/>
      <c r="GC108" s="94"/>
      <c r="GD108" s="94"/>
      <c r="GE108" s="94"/>
      <c r="GF108" s="94"/>
      <c r="GG108" s="94">
        <f t="shared" ref="GG108" si="284">SUM(GG9:GG107)</f>
        <v>18910614.071669739</v>
      </c>
      <c r="GH108" s="94"/>
      <c r="GI108" s="94"/>
      <c r="GJ108" s="94"/>
      <c r="GK108" s="94"/>
      <c r="GL108" s="94"/>
      <c r="GM108" s="94">
        <f t="shared" ref="GM108" si="285">SUM(GM9:GM107)</f>
        <v>13257363.045027534</v>
      </c>
      <c r="GN108" s="94"/>
      <c r="GO108" s="94"/>
      <c r="GP108" s="94"/>
      <c r="GQ108" s="94"/>
      <c r="GR108" s="94"/>
      <c r="GS108" s="94">
        <f t="shared" ref="GS108" si="286">SUM(GS9:GS107)</f>
        <v>13823823.474517895</v>
      </c>
    </row>
    <row r="110" spans="1:201" ht="23.25" x14ac:dyDescent="0.25">
      <c r="B110" s="97" t="s">
        <v>381</v>
      </c>
    </row>
  </sheetData>
  <mergeCells count="42">
    <mergeCell ref="GN6:GS6"/>
    <mergeCell ref="FJ6:FO6"/>
    <mergeCell ref="FP6:FU6"/>
    <mergeCell ref="FV6:GA6"/>
    <mergeCell ref="GB6:GG6"/>
    <mergeCell ref="GH6:GM6"/>
    <mergeCell ref="EF6:EK6"/>
    <mergeCell ref="EL6:EQ6"/>
    <mergeCell ref="ER6:EW6"/>
    <mergeCell ref="EX6:FC6"/>
    <mergeCell ref="FD6:FI6"/>
    <mergeCell ref="DB6:DG6"/>
    <mergeCell ref="DH6:DM6"/>
    <mergeCell ref="DN6:DS6"/>
    <mergeCell ref="DT6:DY6"/>
    <mergeCell ref="DZ6:EE6"/>
    <mergeCell ref="D2:AG4"/>
    <mergeCell ref="B2:C4"/>
    <mergeCell ref="CJ6:CO6"/>
    <mergeCell ref="CP6:CU6"/>
    <mergeCell ref="CV6:DA6"/>
    <mergeCell ref="AB6:AG6"/>
    <mergeCell ref="B6:C7"/>
    <mergeCell ref="D6:I6"/>
    <mergeCell ref="J6:O6"/>
    <mergeCell ref="P6:U6"/>
    <mergeCell ref="V6:AA6"/>
    <mergeCell ref="AH2:BK2"/>
    <mergeCell ref="AH3:BK3"/>
    <mergeCell ref="AH4:BK4"/>
    <mergeCell ref="AH6:AM6"/>
    <mergeCell ref="AN6:AS6"/>
    <mergeCell ref="AT6:AY6"/>
    <mergeCell ref="AZ6:BE6"/>
    <mergeCell ref="BF6:BK6"/>
    <mergeCell ref="BL6:BQ6"/>
    <mergeCell ref="BR6:BW6"/>
    <mergeCell ref="BX6:CC6"/>
    <mergeCell ref="CD6:CI6"/>
    <mergeCell ref="BL2:CI2"/>
    <mergeCell ref="BL3:CI3"/>
    <mergeCell ref="BL4:CI4"/>
  </mergeCells>
  <pageMargins left="0.7" right="0.7" top="0.75" bottom="0.75" header="0.3" footer="0.3"/>
  <pageSetup paperSiz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workbookViewId="0">
      <selection activeCell="B2" sqref="B2:C5"/>
    </sheetView>
  </sheetViews>
  <sheetFormatPr baseColWidth="10" defaultRowHeight="15" x14ac:dyDescent="0.25"/>
  <cols>
    <col min="1" max="1" width="5.5703125" style="25" customWidth="1"/>
    <col min="2" max="2" width="4.7109375" style="42" bestFit="1" customWidth="1"/>
    <col min="3" max="3" width="45.28515625" style="25" customWidth="1"/>
    <col min="4" max="4" width="17.28515625" style="25" customWidth="1"/>
    <col min="5" max="8" width="17" style="48" customWidth="1"/>
    <col min="9" max="9" width="13" style="48" customWidth="1"/>
    <col min="10" max="10" width="13.42578125" style="25" customWidth="1"/>
    <col min="11" max="11" width="7.5703125" style="25" customWidth="1"/>
  </cols>
  <sheetData>
    <row r="1" spans="1:11" x14ac:dyDescent="0.25">
      <c r="A1" s="1"/>
      <c r="B1" s="22"/>
      <c r="C1" s="3"/>
      <c r="D1" s="3"/>
      <c r="E1" s="23"/>
      <c r="F1" s="23"/>
      <c r="G1" s="23"/>
      <c r="H1" s="23"/>
      <c r="I1" s="23"/>
      <c r="J1" s="1"/>
      <c r="K1" s="1"/>
    </row>
    <row r="2" spans="1:11" ht="15" customHeight="1" x14ac:dyDescent="0.25">
      <c r="A2" s="1"/>
      <c r="B2" s="137" t="s">
        <v>384</v>
      </c>
      <c r="C2" s="119"/>
      <c r="D2" s="128" t="s">
        <v>391</v>
      </c>
      <c r="E2" s="129"/>
      <c r="F2" s="129"/>
      <c r="G2" s="129"/>
      <c r="H2" s="129"/>
      <c r="I2" s="129"/>
      <c r="J2" s="130"/>
      <c r="K2" s="1"/>
    </row>
    <row r="3" spans="1:11" ht="20.25" customHeight="1" x14ac:dyDescent="0.25">
      <c r="A3" s="1"/>
      <c r="B3" s="120"/>
      <c r="C3" s="121"/>
      <c r="D3" s="131"/>
      <c r="E3" s="132"/>
      <c r="F3" s="132"/>
      <c r="G3" s="132"/>
      <c r="H3" s="132"/>
      <c r="I3" s="132"/>
      <c r="J3" s="133"/>
      <c r="K3" s="24"/>
    </row>
    <row r="4" spans="1:11" ht="18.75" customHeight="1" x14ac:dyDescent="0.25">
      <c r="A4" s="1"/>
      <c r="B4" s="120"/>
      <c r="C4" s="121"/>
      <c r="D4" s="131"/>
      <c r="E4" s="132"/>
      <c r="F4" s="132"/>
      <c r="G4" s="132"/>
      <c r="H4" s="132"/>
      <c r="I4" s="132"/>
      <c r="J4" s="133"/>
      <c r="K4" s="1"/>
    </row>
    <row r="5" spans="1:11" ht="15" customHeight="1" x14ac:dyDescent="0.25">
      <c r="A5" s="1"/>
      <c r="B5" s="122"/>
      <c r="C5" s="123"/>
      <c r="D5" s="134"/>
      <c r="E5" s="135"/>
      <c r="F5" s="135"/>
      <c r="G5" s="135"/>
      <c r="H5" s="135"/>
      <c r="I5" s="135"/>
      <c r="J5" s="136"/>
      <c r="K5" s="1"/>
    </row>
    <row r="6" spans="1:11" x14ac:dyDescent="0.25">
      <c r="A6" s="1"/>
      <c r="B6" s="22"/>
      <c r="C6" s="3"/>
      <c r="D6" s="3"/>
      <c r="E6" s="23"/>
      <c r="F6" s="23"/>
      <c r="G6" s="23"/>
      <c r="H6" s="23"/>
      <c r="I6" s="23"/>
      <c r="J6" s="1"/>
      <c r="K6" s="1"/>
    </row>
    <row r="7" spans="1:11" ht="17.25" customHeight="1" x14ac:dyDescent="0.25">
      <c r="B7" s="26" t="s">
        <v>200</v>
      </c>
      <c r="C7" s="27" t="s">
        <v>3</v>
      </c>
      <c r="D7" s="27" t="s">
        <v>201</v>
      </c>
      <c r="E7" s="27" t="s">
        <v>383</v>
      </c>
      <c r="F7" s="99" t="s">
        <v>389</v>
      </c>
      <c r="G7" s="27" t="s">
        <v>386</v>
      </c>
      <c r="H7" s="27" t="s">
        <v>387</v>
      </c>
      <c r="I7" s="27" t="s">
        <v>388</v>
      </c>
      <c r="J7" s="28" t="s">
        <v>384</v>
      </c>
    </row>
    <row r="8" spans="1:11" x14ac:dyDescent="0.25">
      <c r="B8" s="29">
        <v>1</v>
      </c>
      <c r="C8" s="30" t="s">
        <v>202</v>
      </c>
      <c r="D8" s="31" t="s">
        <v>203</v>
      </c>
      <c r="E8" s="32">
        <v>33320</v>
      </c>
      <c r="F8" s="32">
        <v>74613</v>
      </c>
      <c r="G8" s="32">
        <v>82467</v>
      </c>
      <c r="H8" s="32">
        <v>41650</v>
      </c>
      <c r="I8" s="33">
        <v>78540</v>
      </c>
      <c r="J8" s="34">
        <f>AVERAGE(E8:I8)</f>
        <v>62118</v>
      </c>
    </row>
    <row r="9" spans="1:11" x14ac:dyDescent="0.25">
      <c r="B9" s="29">
        <v>2</v>
      </c>
      <c r="C9" s="35" t="s">
        <v>204</v>
      </c>
      <c r="D9" s="36" t="s">
        <v>203</v>
      </c>
      <c r="E9" s="32">
        <v>45220</v>
      </c>
      <c r="F9" s="32">
        <v>67830</v>
      </c>
      <c r="G9" s="32">
        <v>74970</v>
      </c>
      <c r="H9" s="32">
        <v>56525</v>
      </c>
      <c r="I9" s="33">
        <v>71400</v>
      </c>
      <c r="J9" s="34">
        <f t="shared" ref="J9:J28" si="0">E9+I9</f>
        <v>116620</v>
      </c>
    </row>
    <row r="10" spans="1:11" x14ac:dyDescent="0.25">
      <c r="B10" s="29">
        <v>3</v>
      </c>
      <c r="C10" s="37" t="s">
        <v>205</v>
      </c>
      <c r="D10" s="36" t="s">
        <v>206</v>
      </c>
      <c r="E10" s="32">
        <v>53550</v>
      </c>
      <c r="F10" s="32">
        <v>162792</v>
      </c>
      <c r="G10" s="32">
        <v>179928</v>
      </c>
      <c r="H10" s="32">
        <v>66937.5</v>
      </c>
      <c r="I10" s="33">
        <v>171360</v>
      </c>
      <c r="J10" s="34">
        <f t="shared" si="0"/>
        <v>224910</v>
      </c>
    </row>
    <row r="11" spans="1:11" x14ac:dyDescent="0.25">
      <c r="B11" s="29">
        <v>4</v>
      </c>
      <c r="C11" s="38" t="s">
        <v>207</v>
      </c>
      <c r="D11" s="36" t="s">
        <v>203</v>
      </c>
      <c r="E11" s="32">
        <v>17850</v>
      </c>
      <c r="F11" s="32">
        <v>11870.25</v>
      </c>
      <c r="G11" s="32">
        <v>13119.75</v>
      </c>
      <c r="H11" s="32">
        <v>22312.5</v>
      </c>
      <c r="I11" s="33">
        <v>12495</v>
      </c>
      <c r="J11" s="34">
        <f t="shared" si="0"/>
        <v>30345</v>
      </c>
    </row>
    <row r="12" spans="1:11" x14ac:dyDescent="0.25">
      <c r="B12" s="29">
        <v>5</v>
      </c>
      <c r="C12" s="30" t="s">
        <v>208</v>
      </c>
      <c r="D12" s="31" t="s">
        <v>203</v>
      </c>
      <c r="E12" s="32">
        <v>14280</v>
      </c>
      <c r="F12" s="32">
        <v>8478.75</v>
      </c>
      <c r="G12" s="32">
        <v>9371.25</v>
      </c>
      <c r="H12" s="32">
        <v>17850</v>
      </c>
      <c r="I12" s="33">
        <v>8925</v>
      </c>
      <c r="J12" s="34">
        <f t="shared" si="0"/>
        <v>23205</v>
      </c>
    </row>
    <row r="13" spans="1:11" x14ac:dyDescent="0.25">
      <c r="B13" s="29">
        <v>6</v>
      </c>
      <c r="C13" s="30" t="s">
        <v>209</v>
      </c>
      <c r="D13" s="39" t="s">
        <v>206</v>
      </c>
      <c r="E13" s="32">
        <v>11900</v>
      </c>
      <c r="F13" s="32">
        <v>6104.7</v>
      </c>
      <c r="G13" s="32">
        <v>6747.3</v>
      </c>
      <c r="H13" s="32">
        <v>14875</v>
      </c>
      <c r="I13" s="33">
        <v>6426</v>
      </c>
      <c r="J13" s="34">
        <f t="shared" si="0"/>
        <v>18326</v>
      </c>
    </row>
    <row r="14" spans="1:11" x14ac:dyDescent="0.25">
      <c r="B14" s="29">
        <v>7</v>
      </c>
      <c r="C14" s="30" t="s">
        <v>210</v>
      </c>
      <c r="D14" s="40" t="s">
        <v>206</v>
      </c>
      <c r="E14" s="32">
        <v>5950</v>
      </c>
      <c r="F14" s="32">
        <v>1695.75</v>
      </c>
      <c r="G14" s="32">
        <v>1874.25</v>
      </c>
      <c r="H14" s="32">
        <v>7437.5</v>
      </c>
      <c r="I14" s="33">
        <v>1785</v>
      </c>
      <c r="J14" s="34">
        <f t="shared" si="0"/>
        <v>7735</v>
      </c>
    </row>
    <row r="15" spans="1:11" x14ac:dyDescent="0.25">
      <c r="B15" s="29">
        <v>8</v>
      </c>
      <c r="C15" s="41" t="s">
        <v>211</v>
      </c>
      <c r="D15" s="36" t="s">
        <v>212</v>
      </c>
      <c r="E15" s="32">
        <v>4165</v>
      </c>
      <c r="F15" s="32">
        <v>20349</v>
      </c>
      <c r="G15" s="32">
        <v>22491</v>
      </c>
      <c r="H15" s="32">
        <v>5206.25</v>
      </c>
      <c r="I15" s="33">
        <v>21420</v>
      </c>
      <c r="J15" s="34">
        <f t="shared" si="0"/>
        <v>25585</v>
      </c>
    </row>
    <row r="16" spans="1:11" x14ac:dyDescent="0.25">
      <c r="B16" s="29">
        <v>9</v>
      </c>
      <c r="C16" s="41" t="s">
        <v>213</v>
      </c>
      <c r="D16" s="39" t="s">
        <v>206</v>
      </c>
      <c r="E16" s="32">
        <v>33320</v>
      </c>
      <c r="F16" s="32">
        <v>54264</v>
      </c>
      <c r="G16" s="32">
        <v>59976</v>
      </c>
      <c r="H16" s="32">
        <v>41650</v>
      </c>
      <c r="I16" s="33">
        <v>57120</v>
      </c>
      <c r="J16" s="34">
        <f t="shared" si="0"/>
        <v>90440</v>
      </c>
    </row>
    <row r="17" spans="2:10" x14ac:dyDescent="0.25">
      <c r="B17" s="29">
        <v>10</v>
      </c>
      <c r="C17" s="35" t="s">
        <v>214</v>
      </c>
      <c r="D17" s="39" t="s">
        <v>206</v>
      </c>
      <c r="E17" s="32">
        <v>2380</v>
      </c>
      <c r="F17" s="32">
        <v>6783</v>
      </c>
      <c r="G17" s="32">
        <v>7497</v>
      </c>
      <c r="H17" s="32">
        <v>2975</v>
      </c>
      <c r="I17" s="33">
        <v>7140</v>
      </c>
      <c r="J17" s="34">
        <f t="shared" si="0"/>
        <v>9520</v>
      </c>
    </row>
    <row r="18" spans="2:10" x14ac:dyDescent="0.25">
      <c r="B18" s="29">
        <v>11</v>
      </c>
      <c r="C18" s="30" t="s">
        <v>215</v>
      </c>
      <c r="D18" s="36" t="s">
        <v>206</v>
      </c>
      <c r="E18" s="32">
        <v>9520</v>
      </c>
      <c r="F18" s="32">
        <v>13566</v>
      </c>
      <c r="G18" s="32">
        <v>14994</v>
      </c>
      <c r="H18" s="32">
        <v>11900</v>
      </c>
      <c r="I18" s="33">
        <v>14280</v>
      </c>
      <c r="J18" s="34">
        <f t="shared" si="0"/>
        <v>23800</v>
      </c>
    </row>
    <row r="19" spans="2:10" x14ac:dyDescent="0.25">
      <c r="B19" s="29">
        <v>12</v>
      </c>
      <c r="C19" s="38" t="s">
        <v>216</v>
      </c>
      <c r="D19" s="36" t="s">
        <v>206</v>
      </c>
      <c r="E19" s="32">
        <v>45815</v>
      </c>
      <c r="F19" s="32">
        <v>40698</v>
      </c>
      <c r="G19" s="32">
        <v>44982</v>
      </c>
      <c r="H19" s="32">
        <v>57268.75</v>
      </c>
      <c r="I19" s="33">
        <v>42840</v>
      </c>
      <c r="J19" s="34">
        <f t="shared" si="0"/>
        <v>88655</v>
      </c>
    </row>
    <row r="20" spans="2:10" x14ac:dyDescent="0.25">
      <c r="B20" s="29">
        <v>13</v>
      </c>
      <c r="C20" s="38" t="s">
        <v>217</v>
      </c>
      <c r="D20" s="36" t="s">
        <v>206</v>
      </c>
      <c r="E20" s="32">
        <v>2975</v>
      </c>
      <c r="F20" s="32">
        <v>3391.5</v>
      </c>
      <c r="G20" s="32">
        <v>3748.5</v>
      </c>
      <c r="H20" s="32">
        <v>3718.75</v>
      </c>
      <c r="I20" s="33">
        <v>3570</v>
      </c>
      <c r="J20" s="34">
        <f t="shared" si="0"/>
        <v>6545</v>
      </c>
    </row>
    <row r="21" spans="2:10" x14ac:dyDescent="0.25">
      <c r="B21" s="29">
        <v>14</v>
      </c>
      <c r="C21" s="38" t="s">
        <v>218</v>
      </c>
      <c r="D21" s="36" t="s">
        <v>206</v>
      </c>
      <c r="E21" s="32">
        <v>2380</v>
      </c>
      <c r="F21" s="32">
        <v>3391.5</v>
      </c>
      <c r="G21" s="32">
        <v>3748.5</v>
      </c>
      <c r="H21" s="32">
        <v>2975</v>
      </c>
      <c r="I21" s="33">
        <v>3570</v>
      </c>
      <c r="J21" s="34">
        <f t="shared" si="0"/>
        <v>5950</v>
      </c>
    </row>
    <row r="22" spans="2:10" x14ac:dyDescent="0.25">
      <c r="B22" s="29">
        <v>15</v>
      </c>
      <c r="C22" s="38" t="s">
        <v>219</v>
      </c>
      <c r="D22" s="36" t="s">
        <v>206</v>
      </c>
      <c r="E22" s="32">
        <v>41650</v>
      </c>
      <c r="F22" s="32">
        <v>61047</v>
      </c>
      <c r="G22" s="32">
        <v>67473</v>
      </c>
      <c r="H22" s="32">
        <v>52062.5</v>
      </c>
      <c r="I22" s="33">
        <v>64260</v>
      </c>
      <c r="J22" s="34">
        <f t="shared" si="0"/>
        <v>105910</v>
      </c>
    </row>
    <row r="23" spans="2:10" x14ac:dyDescent="0.25">
      <c r="B23" s="29">
        <v>16</v>
      </c>
      <c r="C23" s="38" t="s">
        <v>220</v>
      </c>
      <c r="D23" s="36" t="s">
        <v>221</v>
      </c>
      <c r="E23" s="32">
        <v>208250</v>
      </c>
      <c r="F23" s="32">
        <v>40698</v>
      </c>
      <c r="G23" s="32">
        <v>44982</v>
      </c>
      <c r="H23" s="32">
        <v>260312.5</v>
      </c>
      <c r="I23" s="33">
        <v>42840</v>
      </c>
      <c r="J23" s="34">
        <f t="shared" si="0"/>
        <v>251090</v>
      </c>
    </row>
    <row r="24" spans="2:10" x14ac:dyDescent="0.25">
      <c r="B24" s="29">
        <v>17</v>
      </c>
      <c r="C24" s="35" t="s">
        <v>222</v>
      </c>
      <c r="D24" s="39" t="s">
        <v>223</v>
      </c>
      <c r="E24" s="32">
        <v>14875</v>
      </c>
      <c r="F24" s="32">
        <v>50872.5</v>
      </c>
      <c r="G24" s="32">
        <v>56227.5</v>
      </c>
      <c r="H24" s="32">
        <v>18593.75</v>
      </c>
      <c r="I24" s="33">
        <v>53550</v>
      </c>
      <c r="J24" s="34">
        <f t="shared" si="0"/>
        <v>68425</v>
      </c>
    </row>
    <row r="25" spans="2:10" x14ac:dyDescent="0.25">
      <c r="B25" s="29">
        <v>18</v>
      </c>
      <c r="C25" s="35" t="s">
        <v>224</v>
      </c>
      <c r="D25" s="39" t="s">
        <v>206</v>
      </c>
      <c r="E25" s="32">
        <v>89250</v>
      </c>
      <c r="F25" s="32">
        <v>47481</v>
      </c>
      <c r="G25" s="32">
        <v>52479</v>
      </c>
      <c r="H25" s="32">
        <v>111562.5</v>
      </c>
      <c r="I25" s="33">
        <v>49980</v>
      </c>
      <c r="J25" s="34">
        <f t="shared" si="0"/>
        <v>139230</v>
      </c>
    </row>
    <row r="26" spans="2:10" x14ac:dyDescent="0.25">
      <c r="B26" s="29">
        <v>19</v>
      </c>
      <c r="C26" s="30" t="s">
        <v>225</v>
      </c>
      <c r="D26" s="36" t="s">
        <v>226</v>
      </c>
      <c r="E26" s="32">
        <v>47600</v>
      </c>
      <c r="F26" s="32">
        <v>40698</v>
      </c>
      <c r="G26" s="32">
        <v>44982</v>
      </c>
      <c r="H26" s="32">
        <v>59500</v>
      </c>
      <c r="I26" s="33">
        <v>42840</v>
      </c>
      <c r="J26" s="34">
        <f t="shared" si="0"/>
        <v>90440</v>
      </c>
    </row>
    <row r="27" spans="2:10" x14ac:dyDescent="0.25">
      <c r="B27" s="29">
        <v>20</v>
      </c>
      <c r="C27" s="35" t="s">
        <v>227</v>
      </c>
      <c r="D27" s="39" t="s">
        <v>206</v>
      </c>
      <c r="E27" s="32">
        <v>22015</v>
      </c>
      <c r="F27" s="32">
        <v>27132</v>
      </c>
      <c r="G27" s="32">
        <v>29988</v>
      </c>
      <c r="H27" s="32">
        <v>27518.75</v>
      </c>
      <c r="I27" s="33">
        <v>28560</v>
      </c>
      <c r="J27" s="34">
        <f t="shared" si="0"/>
        <v>50575</v>
      </c>
    </row>
    <row r="28" spans="2:10" x14ac:dyDescent="0.25">
      <c r="B28" s="29">
        <v>21</v>
      </c>
      <c r="C28" s="30" t="s">
        <v>228</v>
      </c>
      <c r="D28" s="36" t="s">
        <v>206</v>
      </c>
      <c r="E28" s="32">
        <v>14875</v>
      </c>
      <c r="F28" s="32">
        <v>20349</v>
      </c>
      <c r="G28" s="32">
        <v>22491</v>
      </c>
      <c r="H28" s="32">
        <v>18593.75</v>
      </c>
      <c r="I28" s="33">
        <v>21420</v>
      </c>
      <c r="J28" s="34">
        <f t="shared" si="0"/>
        <v>36295</v>
      </c>
    </row>
    <row r="29" spans="2:10" x14ac:dyDescent="0.25">
      <c r="C29" s="43"/>
      <c r="D29" s="44" t="s">
        <v>229</v>
      </c>
      <c r="E29" s="45">
        <f>SUM(E8:E28)</f>
        <v>721140</v>
      </c>
      <c r="F29" s="45"/>
      <c r="G29" s="45"/>
      <c r="H29" s="45"/>
      <c r="I29" s="45">
        <f>SUM(I8:I28)</f>
        <v>804321</v>
      </c>
      <c r="J29" s="46">
        <f>SUM(J8:J28)</f>
        <v>1475719</v>
      </c>
    </row>
    <row r="30" spans="2:10" x14ac:dyDescent="0.25">
      <c r="D30" s="47"/>
    </row>
    <row r="31" spans="2:10" x14ac:dyDescent="0.25">
      <c r="D31" s="47"/>
    </row>
    <row r="33" spans="2:2" ht="23.25" x14ac:dyDescent="0.25">
      <c r="B33" s="97" t="s">
        <v>381</v>
      </c>
    </row>
  </sheetData>
  <mergeCells count="2">
    <mergeCell ref="D2:J5"/>
    <mergeCell ref="B2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O125"/>
  <sheetViews>
    <sheetView workbookViewId="0">
      <selection activeCell="D13" sqref="D13:E13"/>
    </sheetView>
  </sheetViews>
  <sheetFormatPr baseColWidth="10" defaultRowHeight="15" x14ac:dyDescent="0.25"/>
  <cols>
    <col min="1" max="1" width="3.28515625" customWidth="1"/>
    <col min="2" max="2" width="5.85546875" style="3" customWidth="1"/>
    <col min="3" max="3" width="36.140625" style="3" customWidth="1"/>
    <col min="4" max="7" width="12.7109375" style="49" customWidth="1"/>
    <col min="8" max="8" width="14.7109375" style="49" customWidth="1"/>
    <col min="9" max="9" width="13.42578125" style="49" customWidth="1"/>
    <col min="10" max="10" width="13.28515625" style="49" customWidth="1"/>
    <col min="11" max="11" width="13" style="49" customWidth="1"/>
    <col min="12" max="12" width="12.7109375" style="49" customWidth="1"/>
    <col min="13" max="13" width="13.7109375" style="49" customWidth="1"/>
    <col min="14" max="14" width="13.140625" style="49" customWidth="1"/>
    <col min="15" max="15" width="13.5703125" style="49" customWidth="1"/>
  </cols>
  <sheetData>
    <row r="2" spans="2:15" ht="26.25" x14ac:dyDescent="0.25">
      <c r="B2" s="137" t="s">
        <v>384</v>
      </c>
      <c r="C2" s="149"/>
      <c r="D2" s="120" t="s">
        <v>230</v>
      </c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8" customHeight="1" x14ac:dyDescent="0.25">
      <c r="B3" s="150"/>
      <c r="C3" s="151"/>
      <c r="D3" s="154" t="s">
        <v>1</v>
      </c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</row>
    <row r="4" spans="2:15" ht="18" x14ac:dyDescent="0.25">
      <c r="B4" s="150"/>
      <c r="C4" s="151"/>
      <c r="D4" s="154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</row>
    <row r="5" spans="2:15" ht="15" customHeight="1" x14ac:dyDescent="0.25">
      <c r="B5" s="152"/>
      <c r="C5" s="153"/>
      <c r="D5" s="146" t="s">
        <v>2</v>
      </c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8"/>
    </row>
    <row r="7" spans="2:15" ht="31.5" customHeight="1" x14ac:dyDescent="0.25">
      <c r="B7" s="138" t="s">
        <v>200</v>
      </c>
      <c r="C7" s="139"/>
      <c r="D7" s="140" t="s">
        <v>363</v>
      </c>
      <c r="E7" s="141"/>
      <c r="F7" s="141"/>
      <c r="G7" s="141"/>
      <c r="H7" s="141"/>
      <c r="I7" s="142"/>
      <c r="J7" s="143" t="s">
        <v>364</v>
      </c>
      <c r="K7" s="143"/>
      <c r="L7" s="143"/>
      <c r="M7" s="143"/>
      <c r="N7" s="143"/>
      <c r="O7" s="143"/>
    </row>
    <row r="8" spans="2:15" s="102" customFormat="1" ht="24" x14ac:dyDescent="0.2">
      <c r="B8" s="144" t="s">
        <v>3</v>
      </c>
      <c r="C8" s="145"/>
      <c r="D8" s="100" t="s">
        <v>383</v>
      </c>
      <c r="E8" s="100" t="s">
        <v>389</v>
      </c>
      <c r="F8" s="100" t="s">
        <v>386</v>
      </c>
      <c r="G8" s="100" t="s">
        <v>387</v>
      </c>
      <c r="H8" s="100" t="s">
        <v>388</v>
      </c>
      <c r="I8" s="101" t="s">
        <v>385</v>
      </c>
      <c r="J8" s="100" t="s">
        <v>383</v>
      </c>
      <c r="K8" s="100" t="s">
        <v>389</v>
      </c>
      <c r="L8" s="100" t="s">
        <v>386</v>
      </c>
      <c r="M8" s="100" t="s">
        <v>387</v>
      </c>
      <c r="N8" s="100" t="s">
        <v>388</v>
      </c>
      <c r="O8" s="101" t="s">
        <v>6</v>
      </c>
    </row>
    <row r="9" spans="2:15" x14ac:dyDescent="0.25">
      <c r="B9" s="50">
        <v>1</v>
      </c>
      <c r="C9" s="51" t="s">
        <v>7</v>
      </c>
      <c r="D9" s="52">
        <v>0</v>
      </c>
      <c r="E9" s="52"/>
      <c r="F9" s="52"/>
      <c r="G9" s="52"/>
      <c r="H9" s="52">
        <f t="shared" ref="H9" si="0">D9*19%</f>
        <v>0</v>
      </c>
      <c r="I9" s="52">
        <v>0</v>
      </c>
      <c r="J9" s="52">
        <v>0</v>
      </c>
      <c r="K9" s="52"/>
      <c r="L9" s="52"/>
      <c r="M9" s="52"/>
      <c r="N9" s="52">
        <v>0</v>
      </c>
      <c r="O9" s="53">
        <v>0</v>
      </c>
    </row>
    <row r="10" spans="2:15" x14ac:dyDescent="0.25">
      <c r="B10" s="54" t="s">
        <v>9</v>
      </c>
      <c r="C10" s="55" t="s">
        <v>231</v>
      </c>
      <c r="D10" s="56">
        <v>142800</v>
      </c>
      <c r="E10" s="56">
        <v>101745</v>
      </c>
      <c r="F10" s="56">
        <v>112455</v>
      </c>
      <c r="G10" s="56">
        <v>178500</v>
      </c>
      <c r="H10" s="57">
        <v>107100</v>
      </c>
      <c r="I10" s="58">
        <f>AVERAGE(D10:H10)</f>
        <v>128520</v>
      </c>
      <c r="J10" s="59">
        <v>204000.00000000003</v>
      </c>
      <c r="K10" s="59">
        <v>152617.5</v>
      </c>
      <c r="L10" s="59">
        <v>168682.5</v>
      </c>
      <c r="M10" s="59">
        <v>255000</v>
      </c>
      <c r="N10" s="60">
        <v>160650</v>
      </c>
      <c r="O10" s="61">
        <f>AVERAGE(J10:N10)</f>
        <v>188190</v>
      </c>
    </row>
    <row r="11" spans="2:15" x14ac:dyDescent="0.25">
      <c r="B11" s="54" t="s">
        <v>11</v>
      </c>
      <c r="C11" s="55" t="s">
        <v>232</v>
      </c>
      <c r="D11" s="56">
        <v>220150</v>
      </c>
      <c r="E11" s="56">
        <v>61047</v>
      </c>
      <c r="F11" s="56">
        <v>67473</v>
      </c>
      <c r="G11" s="56">
        <v>275187.5</v>
      </c>
      <c r="H11" s="57">
        <v>64260</v>
      </c>
      <c r="I11" s="58">
        <f t="shared" ref="I11:I19" si="1">AVERAGE(D11:H11)</f>
        <v>137623.5</v>
      </c>
      <c r="J11" s="59">
        <v>314500.00000000006</v>
      </c>
      <c r="K11" s="59">
        <v>94962</v>
      </c>
      <c r="L11" s="59">
        <v>104958</v>
      </c>
      <c r="M11" s="59">
        <v>393125.00000000006</v>
      </c>
      <c r="N11" s="60">
        <v>99960</v>
      </c>
      <c r="O11" s="61">
        <f t="shared" ref="O11:O74" si="2">AVERAGE(J11:N11)</f>
        <v>201501.00000000003</v>
      </c>
    </row>
    <row r="12" spans="2:15" x14ac:dyDescent="0.25">
      <c r="B12" s="54" t="s">
        <v>13</v>
      </c>
      <c r="C12" s="54" t="s">
        <v>233</v>
      </c>
      <c r="D12" s="56">
        <v>14280</v>
      </c>
      <c r="E12" s="56">
        <v>40698</v>
      </c>
      <c r="F12" s="56">
        <v>44982</v>
      </c>
      <c r="G12" s="56">
        <v>17850</v>
      </c>
      <c r="H12" s="57">
        <v>42840</v>
      </c>
      <c r="I12" s="58">
        <f t="shared" si="1"/>
        <v>32130</v>
      </c>
      <c r="J12" s="59">
        <v>20400.000000000004</v>
      </c>
      <c r="K12" s="59">
        <v>61047</v>
      </c>
      <c r="L12" s="59">
        <v>67473</v>
      </c>
      <c r="M12" s="59">
        <v>25500.000000000004</v>
      </c>
      <c r="N12" s="60">
        <v>64260</v>
      </c>
      <c r="O12" s="61">
        <f t="shared" si="2"/>
        <v>47736</v>
      </c>
    </row>
    <row r="13" spans="2:15" x14ac:dyDescent="0.25">
      <c r="B13" s="54" t="s">
        <v>15</v>
      </c>
      <c r="C13" s="54" t="s">
        <v>234</v>
      </c>
      <c r="D13" s="56">
        <v>53550</v>
      </c>
      <c r="E13" s="56">
        <v>50872.5</v>
      </c>
      <c r="F13" s="56">
        <v>56227.5</v>
      </c>
      <c r="G13" s="56">
        <v>66937.5</v>
      </c>
      <c r="H13" s="57">
        <v>53550</v>
      </c>
      <c r="I13" s="58">
        <f t="shared" si="1"/>
        <v>56227.5</v>
      </c>
      <c r="J13" s="59">
        <v>76500</v>
      </c>
      <c r="K13" s="59">
        <v>74613</v>
      </c>
      <c r="L13" s="59">
        <v>82467</v>
      </c>
      <c r="M13" s="59">
        <v>95625</v>
      </c>
      <c r="N13" s="60">
        <v>78540</v>
      </c>
      <c r="O13" s="61">
        <f t="shared" si="2"/>
        <v>81549</v>
      </c>
    </row>
    <row r="14" spans="2:15" x14ac:dyDescent="0.25">
      <c r="B14" s="54" t="s">
        <v>17</v>
      </c>
      <c r="C14" s="62" t="s">
        <v>235</v>
      </c>
      <c r="D14" s="56">
        <v>57715</v>
      </c>
      <c r="E14" s="56">
        <v>40698</v>
      </c>
      <c r="F14" s="56">
        <v>44982</v>
      </c>
      <c r="G14" s="56">
        <v>72143.75</v>
      </c>
      <c r="H14" s="57">
        <v>42840</v>
      </c>
      <c r="I14" s="58">
        <f t="shared" si="1"/>
        <v>51675.75</v>
      </c>
      <c r="J14" s="59">
        <v>82450</v>
      </c>
      <c r="K14" s="59">
        <v>61047</v>
      </c>
      <c r="L14" s="59">
        <v>67473</v>
      </c>
      <c r="M14" s="59">
        <v>103062.5</v>
      </c>
      <c r="N14" s="60">
        <v>64260</v>
      </c>
      <c r="O14" s="61">
        <f t="shared" si="2"/>
        <v>75658.5</v>
      </c>
    </row>
    <row r="15" spans="2:15" x14ac:dyDescent="0.25">
      <c r="B15" s="54" t="s">
        <v>19</v>
      </c>
      <c r="C15" s="63" t="s">
        <v>236</v>
      </c>
      <c r="D15" s="56">
        <v>77350</v>
      </c>
      <c r="E15" s="56">
        <v>61047</v>
      </c>
      <c r="F15" s="56">
        <v>67473</v>
      </c>
      <c r="G15" s="56">
        <v>96687.5</v>
      </c>
      <c r="H15" s="57">
        <v>64260</v>
      </c>
      <c r="I15" s="58">
        <f t="shared" si="1"/>
        <v>73363.5</v>
      </c>
      <c r="J15" s="59">
        <v>110500.00000000001</v>
      </c>
      <c r="K15" s="59">
        <v>84787.5</v>
      </c>
      <c r="L15" s="59">
        <v>93712.5</v>
      </c>
      <c r="M15" s="59">
        <v>138125</v>
      </c>
      <c r="N15" s="60">
        <v>89250</v>
      </c>
      <c r="O15" s="61">
        <f t="shared" si="2"/>
        <v>103275</v>
      </c>
    </row>
    <row r="16" spans="2:15" x14ac:dyDescent="0.25">
      <c r="B16" s="54" t="s">
        <v>21</v>
      </c>
      <c r="C16" s="54" t="s">
        <v>237</v>
      </c>
      <c r="D16" s="56">
        <v>47600</v>
      </c>
      <c r="E16" s="56">
        <v>50872.5</v>
      </c>
      <c r="F16" s="56">
        <v>56227.5</v>
      </c>
      <c r="G16" s="56">
        <v>59500</v>
      </c>
      <c r="H16" s="57">
        <v>53550</v>
      </c>
      <c r="I16" s="58">
        <f t="shared" si="1"/>
        <v>53550</v>
      </c>
      <c r="J16" s="59">
        <v>68000</v>
      </c>
      <c r="K16" s="59">
        <v>74613</v>
      </c>
      <c r="L16" s="59">
        <v>82467</v>
      </c>
      <c r="M16" s="59">
        <v>84999.999999999985</v>
      </c>
      <c r="N16" s="60">
        <v>78540</v>
      </c>
      <c r="O16" s="61">
        <f t="shared" si="2"/>
        <v>77724</v>
      </c>
    </row>
    <row r="17" spans="2:15" x14ac:dyDescent="0.25">
      <c r="B17" s="54" t="s">
        <v>23</v>
      </c>
      <c r="C17" s="64" t="s">
        <v>238</v>
      </c>
      <c r="D17" s="56">
        <v>41650</v>
      </c>
      <c r="E17" s="56">
        <v>54264</v>
      </c>
      <c r="F17" s="56">
        <v>59976</v>
      </c>
      <c r="G17" s="56">
        <v>52062.5</v>
      </c>
      <c r="H17" s="57">
        <v>57120</v>
      </c>
      <c r="I17" s="58">
        <f t="shared" si="1"/>
        <v>53014.5</v>
      </c>
      <c r="J17" s="59">
        <v>59500</v>
      </c>
      <c r="K17" s="59">
        <v>81396</v>
      </c>
      <c r="L17" s="59">
        <v>89964</v>
      </c>
      <c r="M17" s="59">
        <v>74375</v>
      </c>
      <c r="N17" s="60">
        <v>85680</v>
      </c>
      <c r="O17" s="61">
        <f t="shared" si="2"/>
        <v>78183</v>
      </c>
    </row>
    <row r="18" spans="2:15" x14ac:dyDescent="0.25">
      <c r="B18" s="54" t="s">
        <v>25</v>
      </c>
      <c r="C18" s="65" t="s">
        <v>239</v>
      </c>
      <c r="D18" s="56">
        <v>95200</v>
      </c>
      <c r="E18" s="56">
        <v>135660</v>
      </c>
      <c r="F18" s="56">
        <v>149940</v>
      </c>
      <c r="G18" s="56">
        <v>119000</v>
      </c>
      <c r="H18" s="57">
        <v>142800</v>
      </c>
      <c r="I18" s="58">
        <f t="shared" si="1"/>
        <v>128520</v>
      </c>
      <c r="J18" s="59">
        <v>136000</v>
      </c>
      <c r="K18" s="59">
        <v>203490</v>
      </c>
      <c r="L18" s="59">
        <v>224910</v>
      </c>
      <c r="M18" s="59">
        <v>169999.99999999997</v>
      </c>
      <c r="N18" s="60">
        <v>214200</v>
      </c>
      <c r="O18" s="61">
        <f t="shared" si="2"/>
        <v>189720</v>
      </c>
    </row>
    <row r="19" spans="2:15" x14ac:dyDescent="0.25">
      <c r="B19" s="54" t="s">
        <v>27</v>
      </c>
      <c r="C19" s="64" t="s">
        <v>240</v>
      </c>
      <c r="D19" s="56">
        <v>176715</v>
      </c>
      <c r="E19" s="56">
        <v>186532.5</v>
      </c>
      <c r="F19" s="56">
        <v>206167.5</v>
      </c>
      <c r="G19" s="56">
        <v>220893.75</v>
      </c>
      <c r="H19" s="57">
        <v>196350</v>
      </c>
      <c r="I19" s="58">
        <f t="shared" si="1"/>
        <v>197331.75</v>
      </c>
      <c r="J19" s="59">
        <v>252450.00000000003</v>
      </c>
      <c r="K19" s="59">
        <v>288277.5</v>
      </c>
      <c r="L19" s="59">
        <v>318622.5</v>
      </c>
      <c r="M19" s="59">
        <v>315562.5</v>
      </c>
      <c r="N19" s="60">
        <v>303450</v>
      </c>
      <c r="O19" s="61">
        <f t="shared" si="2"/>
        <v>295672.5</v>
      </c>
    </row>
    <row r="20" spans="2:15" x14ac:dyDescent="0.25">
      <c r="B20" s="50">
        <v>2</v>
      </c>
      <c r="C20" s="51" t="s">
        <v>29</v>
      </c>
      <c r="D20" s="66">
        <v>0</v>
      </c>
      <c r="E20" s="66">
        <v>4373250</v>
      </c>
      <c r="F20" s="66"/>
      <c r="G20" s="66">
        <v>0</v>
      </c>
      <c r="H20" s="52">
        <v>4373250</v>
      </c>
      <c r="I20" s="52">
        <v>0</v>
      </c>
      <c r="J20" s="52">
        <v>0</v>
      </c>
      <c r="K20" s="52">
        <v>6461700</v>
      </c>
      <c r="L20" s="52"/>
      <c r="M20" s="52">
        <v>0</v>
      </c>
      <c r="N20" s="52">
        <v>6461700</v>
      </c>
      <c r="O20" s="52"/>
    </row>
    <row r="21" spans="2:15" x14ac:dyDescent="0.25">
      <c r="B21" s="65" t="s">
        <v>30</v>
      </c>
      <c r="C21" s="55" t="s">
        <v>241</v>
      </c>
      <c r="D21" s="56">
        <v>273700</v>
      </c>
      <c r="E21" s="56">
        <v>373065</v>
      </c>
      <c r="F21" s="56">
        <v>412335</v>
      </c>
      <c r="G21" s="56">
        <v>342125</v>
      </c>
      <c r="H21" s="57">
        <v>392700</v>
      </c>
      <c r="I21" s="58">
        <f t="shared" ref="I21:I51" si="3">AVERAGE(D21:H21)</f>
        <v>358785</v>
      </c>
      <c r="J21" s="59">
        <v>391000</v>
      </c>
      <c r="K21" s="59">
        <v>542640</v>
      </c>
      <c r="L21" s="59">
        <v>599760</v>
      </c>
      <c r="M21" s="59">
        <v>488749.99999999994</v>
      </c>
      <c r="N21" s="60">
        <v>571200</v>
      </c>
      <c r="O21" s="61">
        <f t="shared" si="2"/>
        <v>518670</v>
      </c>
    </row>
    <row r="22" spans="2:15" x14ac:dyDescent="0.25">
      <c r="B22" s="65" t="s">
        <v>32</v>
      </c>
      <c r="C22" s="55" t="s">
        <v>242</v>
      </c>
      <c r="D22" s="56">
        <v>172550</v>
      </c>
      <c r="E22" s="56">
        <v>237405</v>
      </c>
      <c r="F22" s="56">
        <v>262395</v>
      </c>
      <c r="G22" s="56">
        <v>215687.5</v>
      </c>
      <c r="H22" s="57">
        <v>249900</v>
      </c>
      <c r="I22" s="58">
        <f t="shared" si="3"/>
        <v>227587.5</v>
      </c>
      <c r="J22" s="59">
        <v>246500.00000000003</v>
      </c>
      <c r="K22" s="59">
        <v>339150</v>
      </c>
      <c r="L22" s="59">
        <v>374850</v>
      </c>
      <c r="M22" s="59">
        <v>308125</v>
      </c>
      <c r="N22" s="60">
        <v>357000</v>
      </c>
      <c r="O22" s="61">
        <f t="shared" si="2"/>
        <v>325125</v>
      </c>
    </row>
    <row r="23" spans="2:15" x14ac:dyDescent="0.25">
      <c r="B23" s="65" t="s">
        <v>34</v>
      </c>
      <c r="C23" s="64" t="s">
        <v>243</v>
      </c>
      <c r="D23" s="56">
        <v>220150</v>
      </c>
      <c r="E23" s="56">
        <v>152617.5</v>
      </c>
      <c r="F23" s="56">
        <v>168682.5</v>
      </c>
      <c r="G23" s="56">
        <v>275187.5</v>
      </c>
      <c r="H23" s="57">
        <v>160650</v>
      </c>
      <c r="I23" s="58">
        <f t="shared" si="3"/>
        <v>195457.5</v>
      </c>
      <c r="J23" s="59">
        <v>314500.00000000006</v>
      </c>
      <c r="K23" s="59">
        <v>220447.5</v>
      </c>
      <c r="L23" s="59">
        <v>243652.5</v>
      </c>
      <c r="M23" s="59">
        <v>393125.00000000006</v>
      </c>
      <c r="N23" s="60">
        <v>232050</v>
      </c>
      <c r="O23" s="61">
        <f t="shared" si="2"/>
        <v>280755</v>
      </c>
    </row>
    <row r="24" spans="2:15" x14ac:dyDescent="0.25">
      <c r="B24" s="65" t="s">
        <v>36</v>
      </c>
      <c r="C24" s="55" t="s">
        <v>231</v>
      </c>
      <c r="D24" s="56">
        <v>142800</v>
      </c>
      <c r="E24" s="56">
        <v>101745</v>
      </c>
      <c r="F24" s="56">
        <v>112455</v>
      </c>
      <c r="G24" s="56">
        <v>178500</v>
      </c>
      <c r="H24" s="57">
        <v>107100</v>
      </c>
      <c r="I24" s="58">
        <f t="shared" si="3"/>
        <v>128520</v>
      </c>
      <c r="J24" s="59">
        <v>204000.00000000003</v>
      </c>
      <c r="K24" s="59">
        <v>152617.5</v>
      </c>
      <c r="L24" s="59">
        <v>168682.5</v>
      </c>
      <c r="M24" s="59">
        <v>255000</v>
      </c>
      <c r="N24" s="60">
        <v>160650</v>
      </c>
      <c r="O24" s="61">
        <f t="shared" si="2"/>
        <v>188190</v>
      </c>
    </row>
    <row r="25" spans="2:15" x14ac:dyDescent="0.25">
      <c r="B25" s="65" t="s">
        <v>38</v>
      </c>
      <c r="C25" s="55" t="s">
        <v>244</v>
      </c>
      <c r="D25" s="56">
        <v>172550</v>
      </c>
      <c r="E25" s="56">
        <v>135660</v>
      </c>
      <c r="F25" s="56">
        <v>149940</v>
      </c>
      <c r="G25" s="56">
        <v>215687.5</v>
      </c>
      <c r="H25" s="57">
        <v>142800</v>
      </c>
      <c r="I25" s="58">
        <f t="shared" si="3"/>
        <v>163327.5</v>
      </c>
      <c r="J25" s="59">
        <v>246500.00000000003</v>
      </c>
      <c r="K25" s="59">
        <v>203490</v>
      </c>
      <c r="L25" s="59">
        <v>224910</v>
      </c>
      <c r="M25" s="59">
        <v>308125</v>
      </c>
      <c r="N25" s="60">
        <v>214200</v>
      </c>
      <c r="O25" s="61">
        <f t="shared" si="2"/>
        <v>239445</v>
      </c>
    </row>
    <row r="26" spans="2:15" x14ac:dyDescent="0.25">
      <c r="B26" s="65" t="s">
        <v>40</v>
      </c>
      <c r="C26" s="55" t="s">
        <v>245</v>
      </c>
      <c r="D26" s="56">
        <v>113050</v>
      </c>
      <c r="E26" s="56">
        <v>152617.5</v>
      </c>
      <c r="F26" s="56">
        <v>168682.5</v>
      </c>
      <c r="G26" s="56">
        <v>141312.5</v>
      </c>
      <c r="H26" s="57">
        <v>160650</v>
      </c>
      <c r="I26" s="58">
        <f t="shared" si="3"/>
        <v>147262.5</v>
      </c>
      <c r="J26" s="59">
        <v>161500</v>
      </c>
      <c r="K26" s="59">
        <v>220447.5</v>
      </c>
      <c r="L26" s="59">
        <v>243652.5</v>
      </c>
      <c r="M26" s="59">
        <v>201875</v>
      </c>
      <c r="N26" s="60">
        <v>232050</v>
      </c>
      <c r="O26" s="61">
        <f t="shared" si="2"/>
        <v>211905</v>
      </c>
    </row>
    <row r="27" spans="2:15" x14ac:dyDescent="0.25">
      <c r="B27" s="65" t="s">
        <v>42</v>
      </c>
      <c r="C27" s="55" t="s">
        <v>246</v>
      </c>
      <c r="D27" s="56">
        <v>208250</v>
      </c>
      <c r="E27" s="56">
        <v>169575</v>
      </c>
      <c r="F27" s="56">
        <v>187425</v>
      </c>
      <c r="G27" s="56">
        <v>260312.5</v>
      </c>
      <c r="H27" s="57">
        <v>178500</v>
      </c>
      <c r="I27" s="58">
        <f t="shared" si="3"/>
        <v>200812.5</v>
      </c>
      <c r="J27" s="59">
        <v>297500.00000000006</v>
      </c>
      <c r="K27" s="59">
        <v>254362.5</v>
      </c>
      <c r="L27" s="59">
        <v>281137.5</v>
      </c>
      <c r="M27" s="59">
        <v>371875</v>
      </c>
      <c r="N27" s="60">
        <v>267750</v>
      </c>
      <c r="O27" s="61">
        <f t="shared" si="2"/>
        <v>294525</v>
      </c>
    </row>
    <row r="28" spans="2:15" x14ac:dyDescent="0.25">
      <c r="B28" s="65" t="s">
        <v>44</v>
      </c>
      <c r="C28" s="55" t="s">
        <v>247</v>
      </c>
      <c r="D28" s="56">
        <v>77350</v>
      </c>
      <c r="E28" s="56">
        <v>84787.5</v>
      </c>
      <c r="F28" s="56">
        <v>93712.5</v>
      </c>
      <c r="G28" s="56">
        <v>96687.5</v>
      </c>
      <c r="H28" s="57">
        <v>89250</v>
      </c>
      <c r="I28" s="58">
        <f t="shared" si="3"/>
        <v>88357.5</v>
      </c>
      <c r="J28" s="59">
        <v>110500.00000000001</v>
      </c>
      <c r="K28" s="59">
        <v>118702.5</v>
      </c>
      <c r="L28" s="59">
        <v>131197.5</v>
      </c>
      <c r="M28" s="59">
        <v>138125</v>
      </c>
      <c r="N28" s="60">
        <v>124950</v>
      </c>
      <c r="O28" s="61">
        <f t="shared" si="2"/>
        <v>124695</v>
      </c>
    </row>
    <row r="29" spans="2:15" x14ac:dyDescent="0.25">
      <c r="B29" s="65" t="s">
        <v>46</v>
      </c>
      <c r="C29" s="55" t="s">
        <v>248</v>
      </c>
      <c r="D29" s="56">
        <v>172550</v>
      </c>
      <c r="E29" s="56">
        <v>118702.5</v>
      </c>
      <c r="F29" s="56">
        <v>131197.5</v>
      </c>
      <c r="G29" s="56">
        <v>215687.5</v>
      </c>
      <c r="H29" s="57">
        <v>124950</v>
      </c>
      <c r="I29" s="58">
        <f t="shared" si="3"/>
        <v>152617.5</v>
      </c>
      <c r="J29" s="59">
        <v>246500.00000000003</v>
      </c>
      <c r="K29" s="59">
        <v>169575</v>
      </c>
      <c r="L29" s="59">
        <v>187425</v>
      </c>
      <c r="M29" s="59">
        <v>308125</v>
      </c>
      <c r="N29" s="60">
        <v>178500</v>
      </c>
      <c r="O29" s="61">
        <f t="shared" si="2"/>
        <v>218025</v>
      </c>
    </row>
    <row r="30" spans="2:15" x14ac:dyDescent="0.25">
      <c r="B30" s="65" t="s">
        <v>48</v>
      </c>
      <c r="C30" s="55" t="s">
        <v>249</v>
      </c>
      <c r="D30" s="56">
        <v>77350</v>
      </c>
      <c r="E30" s="56">
        <v>135660</v>
      </c>
      <c r="F30" s="56">
        <v>149940</v>
      </c>
      <c r="G30" s="56">
        <v>96687.5</v>
      </c>
      <c r="H30" s="57">
        <v>142800</v>
      </c>
      <c r="I30" s="58">
        <f t="shared" si="3"/>
        <v>120487.5</v>
      </c>
      <c r="J30" s="59">
        <v>110500.00000000001</v>
      </c>
      <c r="K30" s="59">
        <v>203490</v>
      </c>
      <c r="L30" s="59">
        <v>224910</v>
      </c>
      <c r="M30" s="59">
        <v>138125</v>
      </c>
      <c r="N30" s="60">
        <v>214200</v>
      </c>
      <c r="O30" s="61">
        <f t="shared" si="2"/>
        <v>178245</v>
      </c>
    </row>
    <row r="31" spans="2:15" x14ac:dyDescent="0.25">
      <c r="B31" s="65" t="s">
        <v>50</v>
      </c>
      <c r="C31" s="67" t="s">
        <v>250</v>
      </c>
      <c r="D31" s="56">
        <v>333200</v>
      </c>
      <c r="E31" s="56">
        <v>288277.5</v>
      </c>
      <c r="F31" s="56">
        <v>318622.5</v>
      </c>
      <c r="G31" s="56">
        <v>416500</v>
      </c>
      <c r="H31" s="57">
        <v>303450</v>
      </c>
      <c r="I31" s="58">
        <f t="shared" si="3"/>
        <v>332010</v>
      </c>
      <c r="J31" s="59">
        <v>476000</v>
      </c>
      <c r="K31" s="59">
        <v>423937.5</v>
      </c>
      <c r="L31" s="59">
        <v>468562.5</v>
      </c>
      <c r="M31" s="59">
        <v>595000</v>
      </c>
      <c r="N31" s="60">
        <v>446250</v>
      </c>
      <c r="O31" s="61">
        <f t="shared" si="2"/>
        <v>481950</v>
      </c>
    </row>
    <row r="32" spans="2:15" x14ac:dyDescent="0.25">
      <c r="B32" s="65" t="s">
        <v>52</v>
      </c>
      <c r="C32" s="55" t="s">
        <v>251</v>
      </c>
      <c r="D32" s="56">
        <v>166600</v>
      </c>
      <c r="E32" s="56">
        <v>152617.5</v>
      </c>
      <c r="F32" s="56">
        <v>168682.5</v>
      </c>
      <c r="G32" s="56">
        <v>208250</v>
      </c>
      <c r="H32" s="57">
        <v>160650</v>
      </c>
      <c r="I32" s="58">
        <f t="shared" si="3"/>
        <v>171360</v>
      </c>
      <c r="J32" s="59">
        <v>238000</v>
      </c>
      <c r="K32" s="59">
        <v>220447.5</v>
      </c>
      <c r="L32" s="59">
        <v>243652.5</v>
      </c>
      <c r="M32" s="59">
        <v>297500</v>
      </c>
      <c r="N32" s="60">
        <v>232050</v>
      </c>
      <c r="O32" s="61">
        <f t="shared" si="2"/>
        <v>246330</v>
      </c>
    </row>
    <row r="33" spans="2:15" x14ac:dyDescent="0.25">
      <c r="B33" s="65" t="s">
        <v>54</v>
      </c>
      <c r="C33" s="64" t="s">
        <v>252</v>
      </c>
      <c r="D33" s="56">
        <v>380800</v>
      </c>
      <c r="E33" s="56">
        <v>847875</v>
      </c>
      <c r="F33" s="56">
        <v>937125</v>
      </c>
      <c r="G33" s="56">
        <v>476000</v>
      </c>
      <c r="H33" s="57">
        <v>892500</v>
      </c>
      <c r="I33" s="58">
        <f t="shared" si="3"/>
        <v>706860</v>
      </c>
      <c r="J33" s="59">
        <v>544000</v>
      </c>
      <c r="K33" s="59">
        <v>1288770</v>
      </c>
      <c r="L33" s="59">
        <v>1424430</v>
      </c>
      <c r="M33" s="59">
        <v>679999.99999999988</v>
      </c>
      <c r="N33" s="60">
        <v>1356600</v>
      </c>
      <c r="O33" s="61">
        <f t="shared" si="2"/>
        <v>1058760</v>
      </c>
    </row>
    <row r="34" spans="2:15" x14ac:dyDescent="0.25">
      <c r="B34" s="65" t="s">
        <v>56</v>
      </c>
      <c r="C34" s="64" t="s">
        <v>253</v>
      </c>
      <c r="D34" s="56">
        <v>577150</v>
      </c>
      <c r="E34" s="56">
        <v>406980</v>
      </c>
      <c r="F34" s="56">
        <v>449820</v>
      </c>
      <c r="G34" s="56">
        <v>721437.5</v>
      </c>
      <c r="H34" s="57">
        <v>428400</v>
      </c>
      <c r="I34" s="58">
        <f t="shared" si="3"/>
        <v>516757.5</v>
      </c>
      <c r="J34" s="59">
        <v>824500.00000000012</v>
      </c>
      <c r="K34" s="59">
        <v>610470</v>
      </c>
      <c r="L34" s="59">
        <v>674730</v>
      </c>
      <c r="M34" s="59">
        <v>1030625.0000000001</v>
      </c>
      <c r="N34" s="60">
        <v>642600</v>
      </c>
      <c r="O34" s="61">
        <f t="shared" si="2"/>
        <v>756585</v>
      </c>
    </row>
    <row r="35" spans="2:15" x14ac:dyDescent="0.25">
      <c r="B35" s="65" t="s">
        <v>58</v>
      </c>
      <c r="C35" s="64" t="s">
        <v>254</v>
      </c>
      <c r="D35" s="56">
        <v>220150</v>
      </c>
      <c r="E35" s="56">
        <v>322192.5</v>
      </c>
      <c r="F35" s="56">
        <v>356107.5</v>
      </c>
      <c r="G35" s="56">
        <v>275187.5</v>
      </c>
      <c r="H35" s="57">
        <v>339150</v>
      </c>
      <c r="I35" s="58">
        <f t="shared" si="3"/>
        <v>302557.5</v>
      </c>
      <c r="J35" s="59">
        <v>314500.00000000006</v>
      </c>
      <c r="K35" s="59">
        <v>474810</v>
      </c>
      <c r="L35" s="59">
        <v>524790</v>
      </c>
      <c r="M35" s="59">
        <v>393125.00000000006</v>
      </c>
      <c r="N35" s="60">
        <v>499800</v>
      </c>
      <c r="O35" s="61">
        <f t="shared" si="2"/>
        <v>441405</v>
      </c>
    </row>
    <row r="36" spans="2:15" x14ac:dyDescent="0.25">
      <c r="B36" s="65" t="s">
        <v>60</v>
      </c>
      <c r="C36" s="64" t="s">
        <v>255</v>
      </c>
      <c r="D36" s="56">
        <v>172550</v>
      </c>
      <c r="E36" s="56">
        <v>152617.5</v>
      </c>
      <c r="F36" s="56">
        <v>168682.5</v>
      </c>
      <c r="G36" s="56">
        <v>215687.5</v>
      </c>
      <c r="H36" s="57">
        <v>160650</v>
      </c>
      <c r="I36" s="58">
        <f t="shared" si="3"/>
        <v>174037.5</v>
      </c>
      <c r="J36" s="59">
        <v>246500.00000000003</v>
      </c>
      <c r="K36" s="59">
        <v>220447.5</v>
      </c>
      <c r="L36" s="59">
        <v>243652.5</v>
      </c>
      <c r="M36" s="59">
        <v>308125</v>
      </c>
      <c r="N36" s="60">
        <v>232050</v>
      </c>
      <c r="O36" s="61">
        <f t="shared" si="2"/>
        <v>250155</v>
      </c>
    </row>
    <row r="37" spans="2:15" x14ac:dyDescent="0.25">
      <c r="B37" s="65" t="s">
        <v>62</v>
      </c>
      <c r="C37" s="64" t="s">
        <v>256</v>
      </c>
      <c r="D37" s="56">
        <v>148750</v>
      </c>
      <c r="E37" s="56">
        <v>186532.5</v>
      </c>
      <c r="F37" s="56">
        <v>206167.5</v>
      </c>
      <c r="G37" s="56">
        <v>185937.5</v>
      </c>
      <c r="H37" s="57">
        <v>196350</v>
      </c>
      <c r="I37" s="58">
        <f t="shared" si="3"/>
        <v>184747.5</v>
      </c>
      <c r="J37" s="59">
        <v>212500</v>
      </c>
      <c r="K37" s="59">
        <v>271320</v>
      </c>
      <c r="L37" s="59">
        <v>299880</v>
      </c>
      <c r="M37" s="59">
        <v>265625</v>
      </c>
      <c r="N37" s="60">
        <v>285600</v>
      </c>
      <c r="O37" s="61">
        <f t="shared" si="2"/>
        <v>266985</v>
      </c>
    </row>
    <row r="38" spans="2:15" x14ac:dyDescent="0.25">
      <c r="B38" s="65" t="s">
        <v>64</v>
      </c>
      <c r="C38" s="64" t="s">
        <v>257</v>
      </c>
      <c r="D38" s="56">
        <v>196350</v>
      </c>
      <c r="E38" s="56">
        <v>135660</v>
      </c>
      <c r="F38" s="56">
        <v>149940</v>
      </c>
      <c r="G38" s="56">
        <v>245437.5</v>
      </c>
      <c r="H38" s="57">
        <v>142800</v>
      </c>
      <c r="I38" s="58">
        <f t="shared" si="3"/>
        <v>174037.5</v>
      </c>
      <c r="J38" s="59">
        <v>280500</v>
      </c>
      <c r="K38" s="59">
        <v>203490</v>
      </c>
      <c r="L38" s="59">
        <v>224910</v>
      </c>
      <c r="M38" s="59">
        <v>350625</v>
      </c>
      <c r="N38" s="60">
        <v>214200</v>
      </c>
      <c r="O38" s="61">
        <f t="shared" si="2"/>
        <v>254745</v>
      </c>
    </row>
    <row r="39" spans="2:15" x14ac:dyDescent="0.25">
      <c r="B39" s="50">
        <v>3</v>
      </c>
      <c r="C39" s="51" t="s">
        <v>66</v>
      </c>
      <c r="D39" s="66">
        <v>0</v>
      </c>
      <c r="E39" s="66">
        <v>1545810</v>
      </c>
      <c r="F39" s="66"/>
      <c r="G39" s="66">
        <v>0</v>
      </c>
      <c r="H39" s="52">
        <v>1545810</v>
      </c>
      <c r="I39" s="52"/>
      <c r="J39" s="52">
        <v>0</v>
      </c>
      <c r="K39" s="52">
        <v>2224110</v>
      </c>
      <c r="L39" s="52"/>
      <c r="M39" s="52">
        <v>0</v>
      </c>
      <c r="N39" s="52">
        <v>2224110</v>
      </c>
      <c r="O39" s="52"/>
    </row>
    <row r="40" spans="2:15" x14ac:dyDescent="0.25">
      <c r="B40" s="65" t="s">
        <v>67</v>
      </c>
      <c r="C40" s="55" t="s">
        <v>258</v>
      </c>
      <c r="D40" s="56">
        <v>89250</v>
      </c>
      <c r="E40" s="56">
        <v>118702.5</v>
      </c>
      <c r="F40" s="56">
        <v>131197.5</v>
      </c>
      <c r="G40" s="56">
        <v>111562.5</v>
      </c>
      <c r="H40" s="57">
        <v>124950</v>
      </c>
      <c r="I40" s="58">
        <f t="shared" si="3"/>
        <v>115132.5</v>
      </c>
      <c r="J40" s="59">
        <v>127500</v>
      </c>
      <c r="K40" s="59">
        <v>169575</v>
      </c>
      <c r="L40" s="59">
        <v>187425</v>
      </c>
      <c r="M40" s="59">
        <v>159375</v>
      </c>
      <c r="N40" s="60">
        <v>178500</v>
      </c>
      <c r="O40" s="61">
        <f t="shared" si="2"/>
        <v>164475</v>
      </c>
    </row>
    <row r="41" spans="2:15" x14ac:dyDescent="0.25">
      <c r="B41" s="65" t="s">
        <v>69</v>
      </c>
      <c r="C41" s="37" t="s">
        <v>259</v>
      </c>
      <c r="D41" s="56">
        <v>113050</v>
      </c>
      <c r="E41" s="56">
        <v>84787.5</v>
      </c>
      <c r="F41" s="56">
        <v>93712.5</v>
      </c>
      <c r="G41" s="56">
        <v>141312.5</v>
      </c>
      <c r="H41" s="57">
        <v>89250</v>
      </c>
      <c r="I41" s="58">
        <f t="shared" si="3"/>
        <v>104422.5</v>
      </c>
      <c r="J41" s="59">
        <v>161500</v>
      </c>
      <c r="K41" s="59">
        <v>118702.5</v>
      </c>
      <c r="L41" s="59">
        <v>131197.5</v>
      </c>
      <c r="M41" s="59">
        <v>201875</v>
      </c>
      <c r="N41" s="60">
        <v>124950</v>
      </c>
      <c r="O41" s="61">
        <f t="shared" si="2"/>
        <v>147645</v>
      </c>
    </row>
    <row r="42" spans="2:15" x14ac:dyDescent="0.25">
      <c r="B42" s="65" t="s">
        <v>71</v>
      </c>
      <c r="C42" s="65" t="s">
        <v>260</v>
      </c>
      <c r="D42" s="56">
        <v>41650</v>
      </c>
      <c r="E42" s="56">
        <v>50872.5</v>
      </c>
      <c r="F42" s="56">
        <v>56227.5</v>
      </c>
      <c r="G42" s="56">
        <v>52062.5</v>
      </c>
      <c r="H42" s="57">
        <v>53550</v>
      </c>
      <c r="I42" s="58">
        <f t="shared" si="3"/>
        <v>50872.5</v>
      </c>
      <c r="J42" s="59">
        <v>59500</v>
      </c>
      <c r="K42" s="59">
        <v>74613</v>
      </c>
      <c r="L42" s="59">
        <v>82467</v>
      </c>
      <c r="M42" s="59">
        <v>74375</v>
      </c>
      <c r="N42" s="60">
        <v>78540</v>
      </c>
      <c r="O42" s="61">
        <f t="shared" si="2"/>
        <v>73899</v>
      </c>
    </row>
    <row r="43" spans="2:15" x14ac:dyDescent="0.25">
      <c r="B43" s="65" t="s">
        <v>73</v>
      </c>
      <c r="C43" s="65" t="s">
        <v>261</v>
      </c>
      <c r="D43" s="56">
        <v>41650</v>
      </c>
      <c r="E43" s="56">
        <v>50872.5</v>
      </c>
      <c r="F43" s="56">
        <v>56227.5</v>
      </c>
      <c r="G43" s="56">
        <v>52062.5</v>
      </c>
      <c r="H43" s="57">
        <v>53550</v>
      </c>
      <c r="I43" s="58">
        <f t="shared" si="3"/>
        <v>50872.5</v>
      </c>
      <c r="J43" s="59">
        <v>59500</v>
      </c>
      <c r="K43" s="59">
        <v>74613</v>
      </c>
      <c r="L43" s="59">
        <v>82467</v>
      </c>
      <c r="M43" s="59">
        <v>74375</v>
      </c>
      <c r="N43" s="60">
        <v>78540</v>
      </c>
      <c r="O43" s="61">
        <f t="shared" si="2"/>
        <v>73899</v>
      </c>
    </row>
    <row r="44" spans="2:15" x14ac:dyDescent="0.25">
      <c r="B44" s="65" t="s">
        <v>75</v>
      </c>
      <c r="C44" s="67" t="s">
        <v>262</v>
      </c>
      <c r="D44" s="56">
        <v>116620</v>
      </c>
      <c r="E44" s="56">
        <v>169575</v>
      </c>
      <c r="F44" s="56">
        <v>187425</v>
      </c>
      <c r="G44" s="56">
        <v>145775</v>
      </c>
      <c r="H44" s="57">
        <v>178500</v>
      </c>
      <c r="I44" s="58">
        <f t="shared" si="3"/>
        <v>159579</v>
      </c>
      <c r="J44" s="59">
        <v>166600</v>
      </c>
      <c r="K44" s="59">
        <v>254362.5</v>
      </c>
      <c r="L44" s="59">
        <v>281137.5</v>
      </c>
      <c r="M44" s="59">
        <v>208250</v>
      </c>
      <c r="N44" s="60">
        <v>267750</v>
      </c>
      <c r="O44" s="61">
        <f t="shared" si="2"/>
        <v>235620</v>
      </c>
    </row>
    <row r="45" spans="2:15" x14ac:dyDescent="0.25">
      <c r="B45" s="65" t="s">
        <v>77</v>
      </c>
      <c r="C45" s="55" t="s">
        <v>263</v>
      </c>
      <c r="D45" s="56">
        <v>29750</v>
      </c>
      <c r="E45" s="56">
        <v>40698</v>
      </c>
      <c r="F45" s="56">
        <v>44982</v>
      </c>
      <c r="G45" s="56">
        <v>37187.5</v>
      </c>
      <c r="H45" s="57">
        <v>42840</v>
      </c>
      <c r="I45" s="58">
        <f t="shared" si="3"/>
        <v>39091.5</v>
      </c>
      <c r="J45" s="59">
        <v>42500</v>
      </c>
      <c r="K45" s="59">
        <v>61047</v>
      </c>
      <c r="L45" s="59">
        <v>67473</v>
      </c>
      <c r="M45" s="59">
        <v>53125</v>
      </c>
      <c r="N45" s="60">
        <v>64260</v>
      </c>
      <c r="O45" s="61">
        <f t="shared" si="2"/>
        <v>57681</v>
      </c>
    </row>
    <row r="46" spans="2:15" x14ac:dyDescent="0.25">
      <c r="B46" s="65" t="s">
        <v>79</v>
      </c>
      <c r="C46" s="37" t="s">
        <v>264</v>
      </c>
      <c r="D46" s="56">
        <v>22015</v>
      </c>
      <c r="E46" s="56">
        <v>61047</v>
      </c>
      <c r="F46" s="56">
        <v>67473</v>
      </c>
      <c r="G46" s="56">
        <v>27518.75</v>
      </c>
      <c r="H46" s="57">
        <v>64260</v>
      </c>
      <c r="I46" s="58">
        <f t="shared" si="3"/>
        <v>48462.75</v>
      </c>
      <c r="J46" s="59">
        <v>31450.000000000004</v>
      </c>
      <c r="K46" s="59">
        <v>88179</v>
      </c>
      <c r="L46" s="59">
        <v>97461</v>
      </c>
      <c r="M46" s="59">
        <v>39312.500000000007</v>
      </c>
      <c r="N46" s="60">
        <v>92820</v>
      </c>
      <c r="O46" s="61">
        <f t="shared" si="2"/>
        <v>69844.5</v>
      </c>
    </row>
    <row r="47" spans="2:15" x14ac:dyDescent="0.25">
      <c r="B47" s="65" t="s">
        <v>81</v>
      </c>
      <c r="C47" s="65" t="s">
        <v>265</v>
      </c>
      <c r="D47" s="56">
        <v>29750</v>
      </c>
      <c r="E47" s="56">
        <v>61047</v>
      </c>
      <c r="F47" s="56">
        <v>67473</v>
      </c>
      <c r="G47" s="56">
        <v>37187.5</v>
      </c>
      <c r="H47" s="57">
        <v>64260</v>
      </c>
      <c r="I47" s="58">
        <f t="shared" si="3"/>
        <v>51943.5</v>
      </c>
      <c r="J47" s="59">
        <v>42500</v>
      </c>
      <c r="K47" s="59">
        <v>84787.5</v>
      </c>
      <c r="L47" s="59">
        <v>93712.5</v>
      </c>
      <c r="M47" s="59">
        <v>53125</v>
      </c>
      <c r="N47" s="60">
        <v>89250</v>
      </c>
      <c r="O47" s="61">
        <f t="shared" si="2"/>
        <v>72675</v>
      </c>
    </row>
    <row r="48" spans="2:15" x14ac:dyDescent="0.25">
      <c r="B48" s="65" t="s">
        <v>83</v>
      </c>
      <c r="C48" s="65" t="s">
        <v>266</v>
      </c>
      <c r="D48" s="56">
        <v>41650</v>
      </c>
      <c r="E48" s="56">
        <v>84787.5</v>
      </c>
      <c r="F48" s="56">
        <v>93712.5</v>
      </c>
      <c r="G48" s="56">
        <v>52062.5</v>
      </c>
      <c r="H48" s="57">
        <v>89250</v>
      </c>
      <c r="I48" s="58">
        <f t="shared" si="3"/>
        <v>72292.5</v>
      </c>
      <c r="J48" s="59">
        <v>59500</v>
      </c>
      <c r="K48" s="59">
        <v>118702.5</v>
      </c>
      <c r="L48" s="59">
        <v>131197.5</v>
      </c>
      <c r="M48" s="59">
        <v>74375</v>
      </c>
      <c r="N48" s="60">
        <v>124950</v>
      </c>
      <c r="O48" s="61">
        <f t="shared" si="2"/>
        <v>101745</v>
      </c>
    </row>
    <row r="49" spans="2:15" x14ac:dyDescent="0.25">
      <c r="B49" s="65" t="s">
        <v>85</v>
      </c>
      <c r="C49" s="55" t="s">
        <v>267</v>
      </c>
      <c r="D49" s="56">
        <v>33320</v>
      </c>
      <c r="E49" s="56">
        <v>84787.5</v>
      </c>
      <c r="F49" s="56">
        <v>93712.5</v>
      </c>
      <c r="G49" s="56">
        <v>41650</v>
      </c>
      <c r="H49" s="57">
        <v>89250</v>
      </c>
      <c r="I49" s="58">
        <f t="shared" si="3"/>
        <v>68544</v>
      </c>
      <c r="J49" s="59">
        <v>47600</v>
      </c>
      <c r="K49" s="59">
        <v>118702.5</v>
      </c>
      <c r="L49" s="59">
        <v>131197.5</v>
      </c>
      <c r="M49" s="59">
        <v>59500</v>
      </c>
      <c r="N49" s="60">
        <v>124950</v>
      </c>
      <c r="O49" s="61">
        <f t="shared" si="2"/>
        <v>96390</v>
      </c>
    </row>
    <row r="50" spans="2:15" ht="25.5" x14ac:dyDescent="0.25">
      <c r="B50" s="65" t="s">
        <v>268</v>
      </c>
      <c r="C50" s="64" t="s">
        <v>269</v>
      </c>
      <c r="D50" s="56">
        <v>452200</v>
      </c>
      <c r="E50" s="56">
        <v>610470</v>
      </c>
      <c r="F50" s="56">
        <v>674730</v>
      </c>
      <c r="G50" s="56">
        <v>565250</v>
      </c>
      <c r="H50" s="57">
        <v>642600</v>
      </c>
      <c r="I50" s="58">
        <f t="shared" si="3"/>
        <v>589050</v>
      </c>
      <c r="J50" s="59">
        <v>646000</v>
      </c>
      <c r="K50" s="59">
        <v>881790</v>
      </c>
      <c r="L50" s="59">
        <v>974610</v>
      </c>
      <c r="M50" s="59">
        <v>807500</v>
      </c>
      <c r="N50" s="60">
        <v>928200</v>
      </c>
      <c r="O50" s="61">
        <f t="shared" si="2"/>
        <v>847620</v>
      </c>
    </row>
    <row r="51" spans="2:15" x14ac:dyDescent="0.25">
      <c r="B51" s="65" t="s">
        <v>270</v>
      </c>
      <c r="C51" s="65" t="s">
        <v>271</v>
      </c>
      <c r="D51" s="56">
        <v>45815</v>
      </c>
      <c r="E51" s="56">
        <v>50872.5</v>
      </c>
      <c r="F51" s="56">
        <v>56227.5</v>
      </c>
      <c r="G51" s="56">
        <v>57268.75</v>
      </c>
      <c r="H51" s="57">
        <v>53550</v>
      </c>
      <c r="I51" s="58">
        <f t="shared" si="3"/>
        <v>52746.75</v>
      </c>
      <c r="J51" s="59">
        <v>65450</v>
      </c>
      <c r="K51" s="59">
        <v>67830</v>
      </c>
      <c r="L51" s="59">
        <v>74970</v>
      </c>
      <c r="M51" s="59">
        <v>81812.5</v>
      </c>
      <c r="N51" s="60">
        <v>71400</v>
      </c>
      <c r="O51" s="61">
        <f t="shared" si="2"/>
        <v>72292.5</v>
      </c>
    </row>
    <row r="52" spans="2:15" x14ac:dyDescent="0.25">
      <c r="B52" s="50">
        <v>4</v>
      </c>
      <c r="C52" s="51" t="s">
        <v>87</v>
      </c>
      <c r="D52" s="66">
        <v>0</v>
      </c>
      <c r="E52" s="66">
        <v>1160250</v>
      </c>
      <c r="F52" s="66"/>
      <c r="G52" s="66">
        <v>0</v>
      </c>
      <c r="H52" s="52">
        <v>1160250</v>
      </c>
      <c r="I52" s="52"/>
      <c r="J52" s="52">
        <v>0</v>
      </c>
      <c r="K52" s="52">
        <v>1702890</v>
      </c>
      <c r="L52" s="52"/>
      <c r="M52" s="52">
        <v>0</v>
      </c>
      <c r="N52" s="52">
        <v>1702890</v>
      </c>
      <c r="O52" s="52"/>
    </row>
    <row r="53" spans="2:15" x14ac:dyDescent="0.25">
      <c r="B53" s="65" t="s">
        <v>88</v>
      </c>
      <c r="C53" s="65" t="s">
        <v>272</v>
      </c>
      <c r="D53" s="56">
        <v>142800</v>
      </c>
      <c r="E53" s="56">
        <v>152617.5</v>
      </c>
      <c r="F53" s="56">
        <v>168682.5</v>
      </c>
      <c r="G53" s="56">
        <v>178500</v>
      </c>
      <c r="H53" s="57">
        <v>160650</v>
      </c>
      <c r="I53" s="58">
        <f t="shared" ref="I53:I61" si="4">AVERAGE(D53:H53)</f>
        <v>160650</v>
      </c>
      <c r="J53" s="59">
        <v>204000.00000000003</v>
      </c>
      <c r="K53" s="59">
        <v>220447.5</v>
      </c>
      <c r="L53" s="59">
        <v>243652.5</v>
      </c>
      <c r="M53" s="59">
        <v>255000</v>
      </c>
      <c r="N53" s="60">
        <v>232050</v>
      </c>
      <c r="O53" s="61">
        <f t="shared" si="2"/>
        <v>231030</v>
      </c>
    </row>
    <row r="54" spans="2:15" x14ac:dyDescent="0.25">
      <c r="B54" s="65" t="s">
        <v>90</v>
      </c>
      <c r="C54" s="55" t="s">
        <v>273</v>
      </c>
      <c r="D54" s="56">
        <v>89250</v>
      </c>
      <c r="E54" s="56">
        <v>101745</v>
      </c>
      <c r="F54" s="56">
        <v>112455</v>
      </c>
      <c r="G54" s="56">
        <v>111562.5</v>
      </c>
      <c r="H54" s="57">
        <v>107100</v>
      </c>
      <c r="I54" s="58">
        <f t="shared" si="4"/>
        <v>104422.5</v>
      </c>
      <c r="J54" s="59">
        <v>127500</v>
      </c>
      <c r="K54" s="59">
        <v>152617.5</v>
      </c>
      <c r="L54" s="59">
        <v>168682.5</v>
      </c>
      <c r="M54" s="59">
        <v>159375</v>
      </c>
      <c r="N54" s="60">
        <v>160650</v>
      </c>
      <c r="O54" s="61">
        <f t="shared" si="2"/>
        <v>153765</v>
      </c>
    </row>
    <row r="55" spans="2:15" x14ac:dyDescent="0.25">
      <c r="B55" s="65" t="s">
        <v>92</v>
      </c>
      <c r="C55" s="55" t="s">
        <v>274</v>
      </c>
      <c r="D55" s="56">
        <v>166600</v>
      </c>
      <c r="E55" s="56">
        <v>135660</v>
      </c>
      <c r="F55" s="56">
        <v>149940</v>
      </c>
      <c r="G55" s="56">
        <v>208250</v>
      </c>
      <c r="H55" s="57">
        <v>142800</v>
      </c>
      <c r="I55" s="58">
        <f t="shared" si="4"/>
        <v>160650</v>
      </c>
      <c r="J55" s="59">
        <v>238000</v>
      </c>
      <c r="K55" s="59">
        <v>203490</v>
      </c>
      <c r="L55" s="59">
        <v>224910</v>
      </c>
      <c r="M55" s="59">
        <v>297500</v>
      </c>
      <c r="N55" s="60">
        <v>214200</v>
      </c>
      <c r="O55" s="61">
        <f t="shared" si="2"/>
        <v>235620</v>
      </c>
    </row>
    <row r="56" spans="2:15" x14ac:dyDescent="0.25">
      <c r="B56" s="65" t="s">
        <v>94</v>
      </c>
      <c r="C56" s="37" t="s">
        <v>261</v>
      </c>
      <c r="D56" s="56">
        <v>41650</v>
      </c>
      <c r="E56" s="56">
        <v>50872.5</v>
      </c>
      <c r="F56" s="56">
        <v>56227.5</v>
      </c>
      <c r="G56" s="56">
        <v>52062.5</v>
      </c>
      <c r="H56" s="57">
        <v>53550</v>
      </c>
      <c r="I56" s="58">
        <f t="shared" si="4"/>
        <v>50872.5</v>
      </c>
      <c r="J56" s="59">
        <v>59500</v>
      </c>
      <c r="K56" s="59">
        <v>74613</v>
      </c>
      <c r="L56" s="59">
        <v>82467</v>
      </c>
      <c r="M56" s="59">
        <v>74375</v>
      </c>
      <c r="N56" s="60">
        <v>78540</v>
      </c>
      <c r="O56" s="61">
        <f t="shared" si="2"/>
        <v>73899</v>
      </c>
    </row>
    <row r="57" spans="2:15" x14ac:dyDescent="0.25">
      <c r="B57" s="65" t="s">
        <v>96</v>
      </c>
      <c r="C57" s="37" t="s">
        <v>275</v>
      </c>
      <c r="D57" s="56">
        <v>173502</v>
      </c>
      <c r="E57" s="56">
        <v>186532.5</v>
      </c>
      <c r="F57" s="56">
        <v>206167.5</v>
      </c>
      <c r="G57" s="56">
        <v>216877.5</v>
      </c>
      <c r="H57" s="57">
        <v>196350</v>
      </c>
      <c r="I57" s="58">
        <f t="shared" si="4"/>
        <v>195885.9</v>
      </c>
      <c r="J57" s="59">
        <v>247860</v>
      </c>
      <c r="K57" s="59">
        <v>271320</v>
      </c>
      <c r="L57" s="59">
        <v>299880</v>
      </c>
      <c r="M57" s="59">
        <v>309825</v>
      </c>
      <c r="N57" s="60">
        <v>285600</v>
      </c>
      <c r="O57" s="61">
        <f t="shared" si="2"/>
        <v>282897</v>
      </c>
    </row>
    <row r="58" spans="2:15" x14ac:dyDescent="0.25">
      <c r="B58" s="65" t="s">
        <v>98</v>
      </c>
      <c r="C58" s="55" t="s">
        <v>276</v>
      </c>
      <c r="D58" s="56">
        <v>54502</v>
      </c>
      <c r="E58" s="56">
        <v>101745</v>
      </c>
      <c r="F58" s="56">
        <v>112455</v>
      </c>
      <c r="G58" s="56">
        <v>68127.5</v>
      </c>
      <c r="H58" s="57">
        <v>107100</v>
      </c>
      <c r="I58" s="58">
        <f t="shared" si="4"/>
        <v>88785.9</v>
      </c>
      <c r="J58" s="59">
        <v>77860</v>
      </c>
      <c r="K58" s="59">
        <v>152617.5</v>
      </c>
      <c r="L58" s="59">
        <v>168682.5</v>
      </c>
      <c r="M58" s="59">
        <v>97325</v>
      </c>
      <c r="N58" s="60">
        <v>160650</v>
      </c>
      <c r="O58" s="61">
        <f t="shared" si="2"/>
        <v>131427</v>
      </c>
    </row>
    <row r="59" spans="2:15" x14ac:dyDescent="0.25">
      <c r="B59" s="65" t="s">
        <v>100</v>
      </c>
      <c r="C59" s="55" t="s">
        <v>277</v>
      </c>
      <c r="D59" s="56">
        <v>66402</v>
      </c>
      <c r="E59" s="56">
        <v>118702.5</v>
      </c>
      <c r="F59" s="56">
        <v>131197.5</v>
      </c>
      <c r="G59" s="56">
        <v>83002.5</v>
      </c>
      <c r="H59" s="57">
        <v>124950</v>
      </c>
      <c r="I59" s="58">
        <f t="shared" si="4"/>
        <v>104850.9</v>
      </c>
      <c r="J59" s="59">
        <v>94860.000000000015</v>
      </c>
      <c r="K59" s="59">
        <v>169575</v>
      </c>
      <c r="L59" s="59">
        <v>187425</v>
      </c>
      <c r="M59" s="59">
        <v>118575</v>
      </c>
      <c r="N59" s="60">
        <v>178500</v>
      </c>
      <c r="O59" s="61">
        <f t="shared" si="2"/>
        <v>149787</v>
      </c>
    </row>
    <row r="60" spans="2:15" x14ac:dyDescent="0.25">
      <c r="B60" s="65" t="s">
        <v>102</v>
      </c>
      <c r="C60" s="55" t="s">
        <v>278</v>
      </c>
      <c r="D60" s="56">
        <v>89250</v>
      </c>
      <c r="E60" s="56">
        <v>169575</v>
      </c>
      <c r="F60" s="56">
        <v>187425</v>
      </c>
      <c r="G60" s="56">
        <v>111562.5</v>
      </c>
      <c r="H60" s="57">
        <v>178500</v>
      </c>
      <c r="I60" s="58">
        <f t="shared" si="4"/>
        <v>147262.5</v>
      </c>
      <c r="J60" s="59">
        <v>127500</v>
      </c>
      <c r="K60" s="59">
        <v>254362.5</v>
      </c>
      <c r="L60" s="59">
        <v>281137.5</v>
      </c>
      <c r="M60" s="59">
        <v>159375</v>
      </c>
      <c r="N60" s="60">
        <v>267750</v>
      </c>
      <c r="O60" s="61">
        <f t="shared" si="2"/>
        <v>218025</v>
      </c>
    </row>
    <row r="61" spans="2:15" x14ac:dyDescent="0.25">
      <c r="B61" s="65" t="s">
        <v>279</v>
      </c>
      <c r="C61" s="65" t="s">
        <v>280</v>
      </c>
      <c r="D61" s="56">
        <v>50575</v>
      </c>
      <c r="E61" s="56">
        <v>84787.5</v>
      </c>
      <c r="F61" s="56">
        <v>93712.5</v>
      </c>
      <c r="G61" s="56">
        <v>63218.75</v>
      </c>
      <c r="H61" s="57">
        <v>89250</v>
      </c>
      <c r="I61" s="58">
        <f t="shared" si="4"/>
        <v>76308.75</v>
      </c>
      <c r="J61" s="59">
        <v>72250</v>
      </c>
      <c r="K61" s="59">
        <v>118702.5</v>
      </c>
      <c r="L61" s="59">
        <v>131197.5</v>
      </c>
      <c r="M61" s="59">
        <v>90312.5</v>
      </c>
      <c r="N61" s="60">
        <v>124950</v>
      </c>
      <c r="O61" s="61">
        <f t="shared" si="2"/>
        <v>107482.5</v>
      </c>
    </row>
    <row r="62" spans="2:15" x14ac:dyDescent="0.25">
      <c r="B62" s="50">
        <v>5</v>
      </c>
      <c r="C62" s="51" t="s">
        <v>104</v>
      </c>
      <c r="D62" s="66">
        <v>0</v>
      </c>
      <c r="E62" s="66">
        <v>249900</v>
      </c>
      <c r="F62" s="66"/>
      <c r="G62" s="66">
        <v>0</v>
      </c>
      <c r="H62" s="52">
        <v>249900</v>
      </c>
      <c r="I62" s="52"/>
      <c r="J62" s="52">
        <v>0</v>
      </c>
      <c r="K62" s="52">
        <v>374850</v>
      </c>
      <c r="L62" s="52"/>
      <c r="M62" s="52">
        <v>0</v>
      </c>
      <c r="N62" s="52">
        <v>374850</v>
      </c>
      <c r="O62" s="52"/>
    </row>
    <row r="63" spans="2:15" x14ac:dyDescent="0.25">
      <c r="B63" s="65" t="s">
        <v>105</v>
      </c>
      <c r="C63" s="37" t="s">
        <v>281</v>
      </c>
      <c r="D63" s="56">
        <v>166600</v>
      </c>
      <c r="E63" s="56">
        <v>135660</v>
      </c>
      <c r="F63" s="56">
        <v>149940</v>
      </c>
      <c r="G63" s="56">
        <v>208250</v>
      </c>
      <c r="H63" s="57">
        <v>142800</v>
      </c>
      <c r="I63" s="58">
        <f t="shared" ref="I63:I64" si="5">AVERAGE(D63:H63)</f>
        <v>160650</v>
      </c>
      <c r="J63" s="59">
        <v>238000</v>
      </c>
      <c r="K63" s="59">
        <v>203490</v>
      </c>
      <c r="L63" s="59">
        <v>224910</v>
      </c>
      <c r="M63" s="59">
        <v>297500</v>
      </c>
      <c r="N63" s="60">
        <v>214200</v>
      </c>
      <c r="O63" s="61">
        <f t="shared" si="2"/>
        <v>235620</v>
      </c>
    </row>
    <row r="64" spans="2:15" x14ac:dyDescent="0.25">
      <c r="B64" s="65" t="s">
        <v>107</v>
      </c>
      <c r="C64" s="65" t="s">
        <v>282</v>
      </c>
      <c r="D64" s="56">
        <v>71400</v>
      </c>
      <c r="E64" s="56">
        <v>101745</v>
      </c>
      <c r="F64" s="56">
        <v>112455</v>
      </c>
      <c r="G64" s="56">
        <v>89250</v>
      </c>
      <c r="H64" s="57">
        <v>107100</v>
      </c>
      <c r="I64" s="58">
        <f t="shared" si="5"/>
        <v>96390</v>
      </c>
      <c r="J64" s="59">
        <v>102000.00000000001</v>
      </c>
      <c r="K64" s="59">
        <v>152617.5</v>
      </c>
      <c r="L64" s="59">
        <v>168682.5</v>
      </c>
      <c r="M64" s="59">
        <v>127500</v>
      </c>
      <c r="N64" s="60">
        <v>160650</v>
      </c>
      <c r="O64" s="61">
        <f t="shared" si="2"/>
        <v>142290</v>
      </c>
    </row>
    <row r="65" spans="2:15" x14ac:dyDescent="0.25">
      <c r="B65" s="50">
        <v>6</v>
      </c>
      <c r="C65" s="51" t="s">
        <v>109</v>
      </c>
      <c r="D65" s="66">
        <v>0</v>
      </c>
      <c r="E65" s="66">
        <v>928200</v>
      </c>
      <c r="F65" s="66"/>
      <c r="G65" s="66">
        <v>0</v>
      </c>
      <c r="H65" s="52">
        <v>928200</v>
      </c>
      <c r="I65" s="52"/>
      <c r="J65" s="52">
        <v>0</v>
      </c>
      <c r="K65" s="52">
        <v>1345890</v>
      </c>
      <c r="L65" s="52"/>
      <c r="M65" s="52">
        <v>0</v>
      </c>
      <c r="N65" s="52">
        <v>1345890</v>
      </c>
      <c r="O65" s="61"/>
    </row>
    <row r="66" spans="2:15" x14ac:dyDescent="0.25">
      <c r="B66" s="65" t="s">
        <v>110</v>
      </c>
      <c r="C66" s="68" t="s">
        <v>283</v>
      </c>
      <c r="D66" s="56">
        <v>77350</v>
      </c>
      <c r="E66" s="56">
        <v>61047</v>
      </c>
      <c r="F66" s="56">
        <v>67473</v>
      </c>
      <c r="G66" s="56">
        <v>96687.5</v>
      </c>
      <c r="H66" s="57">
        <v>64260</v>
      </c>
      <c r="I66" s="58">
        <f t="shared" ref="I66:I120" si="6">AVERAGE(D66:H66)</f>
        <v>73363.5</v>
      </c>
      <c r="J66" s="59">
        <v>110500.00000000001</v>
      </c>
      <c r="K66" s="59">
        <v>84787.5</v>
      </c>
      <c r="L66" s="59">
        <v>93712.5</v>
      </c>
      <c r="M66" s="59">
        <v>138125</v>
      </c>
      <c r="N66" s="60">
        <v>89250</v>
      </c>
      <c r="O66" s="61">
        <f t="shared" si="2"/>
        <v>103275</v>
      </c>
    </row>
    <row r="67" spans="2:15" x14ac:dyDescent="0.25">
      <c r="B67" s="65" t="s">
        <v>112</v>
      </c>
      <c r="C67" s="55" t="s">
        <v>284</v>
      </c>
      <c r="D67" s="56">
        <v>45815</v>
      </c>
      <c r="E67" s="56">
        <v>50872.5</v>
      </c>
      <c r="F67" s="56">
        <v>56227.5</v>
      </c>
      <c r="G67" s="56">
        <v>57268.75</v>
      </c>
      <c r="H67" s="57">
        <v>53550</v>
      </c>
      <c r="I67" s="58">
        <f t="shared" si="6"/>
        <v>52746.75</v>
      </c>
      <c r="J67" s="59">
        <v>65450</v>
      </c>
      <c r="K67" s="59">
        <v>74613</v>
      </c>
      <c r="L67" s="59">
        <v>82467</v>
      </c>
      <c r="M67" s="59">
        <v>81812.5</v>
      </c>
      <c r="N67" s="60">
        <v>78540</v>
      </c>
      <c r="O67" s="61">
        <f t="shared" si="2"/>
        <v>76576.5</v>
      </c>
    </row>
    <row r="68" spans="2:15" x14ac:dyDescent="0.25">
      <c r="B68" s="65" t="s">
        <v>114</v>
      </c>
      <c r="C68" s="65" t="s">
        <v>285</v>
      </c>
      <c r="D68" s="56">
        <v>52955</v>
      </c>
      <c r="E68" s="56">
        <v>84787.5</v>
      </c>
      <c r="F68" s="56">
        <v>93712.5</v>
      </c>
      <c r="G68" s="56">
        <v>66193.75</v>
      </c>
      <c r="H68" s="57">
        <v>89250</v>
      </c>
      <c r="I68" s="58">
        <f t="shared" si="6"/>
        <v>77379.75</v>
      </c>
      <c r="J68" s="59">
        <v>75650</v>
      </c>
      <c r="K68" s="59">
        <v>118702.5</v>
      </c>
      <c r="L68" s="59">
        <v>131197.5</v>
      </c>
      <c r="M68" s="59">
        <v>94562.5</v>
      </c>
      <c r="N68" s="60">
        <v>124950</v>
      </c>
      <c r="O68" s="61">
        <f t="shared" si="2"/>
        <v>109012.5</v>
      </c>
    </row>
    <row r="69" spans="2:15" x14ac:dyDescent="0.25">
      <c r="B69" s="65" t="s">
        <v>116</v>
      </c>
      <c r="C69" s="65" t="s">
        <v>286</v>
      </c>
      <c r="D69" s="56">
        <v>47600</v>
      </c>
      <c r="E69" s="56">
        <v>101745</v>
      </c>
      <c r="F69" s="56">
        <v>112455</v>
      </c>
      <c r="G69" s="56">
        <v>59500</v>
      </c>
      <c r="H69" s="57">
        <v>107100</v>
      </c>
      <c r="I69" s="58">
        <f t="shared" si="6"/>
        <v>85680</v>
      </c>
      <c r="J69" s="59">
        <v>68000</v>
      </c>
      <c r="K69" s="59">
        <v>152617.5</v>
      </c>
      <c r="L69" s="59">
        <v>168682.5</v>
      </c>
      <c r="M69" s="59">
        <v>84999.999999999985</v>
      </c>
      <c r="N69" s="60">
        <v>160650</v>
      </c>
      <c r="O69" s="61">
        <f t="shared" si="2"/>
        <v>126990</v>
      </c>
    </row>
    <row r="70" spans="2:15" x14ac:dyDescent="0.25">
      <c r="B70" s="65" t="s">
        <v>118</v>
      </c>
      <c r="C70" s="55" t="s">
        <v>287</v>
      </c>
      <c r="D70" s="56">
        <v>41650</v>
      </c>
      <c r="E70" s="56">
        <v>50872.5</v>
      </c>
      <c r="F70" s="56">
        <v>56227.5</v>
      </c>
      <c r="G70" s="56">
        <v>52062.5</v>
      </c>
      <c r="H70" s="57">
        <v>53550</v>
      </c>
      <c r="I70" s="58">
        <f t="shared" si="6"/>
        <v>50872.5</v>
      </c>
      <c r="J70" s="59">
        <v>59500</v>
      </c>
      <c r="K70" s="59">
        <v>67830</v>
      </c>
      <c r="L70" s="59">
        <v>74970</v>
      </c>
      <c r="M70" s="59">
        <v>74375</v>
      </c>
      <c r="N70" s="60">
        <v>71400</v>
      </c>
      <c r="O70" s="61">
        <f t="shared" si="2"/>
        <v>69615</v>
      </c>
    </row>
    <row r="71" spans="2:15" x14ac:dyDescent="0.25">
      <c r="B71" s="65" t="s">
        <v>120</v>
      </c>
      <c r="C71" s="65" t="s">
        <v>288</v>
      </c>
      <c r="D71" s="56">
        <v>47005</v>
      </c>
      <c r="E71" s="56">
        <v>67830</v>
      </c>
      <c r="F71" s="56">
        <v>74970</v>
      </c>
      <c r="G71" s="56">
        <v>58756.25</v>
      </c>
      <c r="H71" s="57">
        <v>71400</v>
      </c>
      <c r="I71" s="58">
        <f t="shared" si="6"/>
        <v>63992.25</v>
      </c>
      <c r="J71" s="59">
        <v>67150</v>
      </c>
      <c r="K71" s="59">
        <v>101745</v>
      </c>
      <c r="L71" s="59">
        <v>112455</v>
      </c>
      <c r="M71" s="59">
        <v>83937.5</v>
      </c>
      <c r="N71" s="60">
        <v>107100</v>
      </c>
      <c r="O71" s="61">
        <f t="shared" si="2"/>
        <v>94477.5</v>
      </c>
    </row>
    <row r="72" spans="2:15" x14ac:dyDescent="0.25">
      <c r="B72" s="65" t="s">
        <v>122</v>
      </c>
      <c r="C72" s="65" t="s">
        <v>289</v>
      </c>
      <c r="D72" s="56">
        <v>29750</v>
      </c>
      <c r="E72" s="56">
        <v>74613</v>
      </c>
      <c r="F72" s="56">
        <v>82467</v>
      </c>
      <c r="G72" s="56">
        <v>37187.5</v>
      </c>
      <c r="H72" s="57">
        <v>78540</v>
      </c>
      <c r="I72" s="58">
        <f t="shared" si="6"/>
        <v>60511.5</v>
      </c>
      <c r="J72" s="59">
        <v>42500</v>
      </c>
      <c r="K72" s="59">
        <v>108528</v>
      </c>
      <c r="L72" s="59">
        <v>119952</v>
      </c>
      <c r="M72" s="59">
        <v>53125</v>
      </c>
      <c r="N72" s="60">
        <v>114240</v>
      </c>
      <c r="O72" s="61">
        <f t="shared" si="2"/>
        <v>87669</v>
      </c>
    </row>
    <row r="73" spans="2:15" x14ac:dyDescent="0.25">
      <c r="B73" s="65" t="s">
        <v>124</v>
      </c>
      <c r="C73" s="55" t="s">
        <v>290</v>
      </c>
      <c r="D73" s="56">
        <v>29750</v>
      </c>
      <c r="E73" s="56">
        <v>40698</v>
      </c>
      <c r="F73" s="56">
        <v>44982</v>
      </c>
      <c r="G73" s="56">
        <v>37187.5</v>
      </c>
      <c r="H73" s="57">
        <v>42840</v>
      </c>
      <c r="I73" s="58">
        <f t="shared" si="6"/>
        <v>39091.5</v>
      </c>
      <c r="J73" s="59">
        <v>42500</v>
      </c>
      <c r="K73" s="59">
        <v>61047</v>
      </c>
      <c r="L73" s="59">
        <v>67473</v>
      </c>
      <c r="M73" s="59">
        <v>53125</v>
      </c>
      <c r="N73" s="60">
        <v>64260</v>
      </c>
      <c r="O73" s="61">
        <f t="shared" si="2"/>
        <v>57681</v>
      </c>
    </row>
    <row r="74" spans="2:15" x14ac:dyDescent="0.25">
      <c r="B74" s="65" t="s">
        <v>126</v>
      </c>
      <c r="C74" s="65" t="s">
        <v>291</v>
      </c>
      <c r="D74" s="56">
        <v>50575</v>
      </c>
      <c r="E74" s="56">
        <v>101745</v>
      </c>
      <c r="F74" s="56">
        <v>112455</v>
      </c>
      <c r="G74" s="56">
        <v>63218.75</v>
      </c>
      <c r="H74" s="57">
        <v>107100</v>
      </c>
      <c r="I74" s="58">
        <f t="shared" si="6"/>
        <v>87018.75</v>
      </c>
      <c r="J74" s="59">
        <v>72250</v>
      </c>
      <c r="K74" s="59">
        <v>152617.5</v>
      </c>
      <c r="L74" s="59">
        <v>168682.5</v>
      </c>
      <c r="M74" s="59">
        <v>90312.5</v>
      </c>
      <c r="N74" s="60">
        <v>160650</v>
      </c>
      <c r="O74" s="61">
        <f t="shared" si="2"/>
        <v>128902.5</v>
      </c>
    </row>
    <row r="75" spans="2:15" x14ac:dyDescent="0.25">
      <c r="B75" s="65" t="s">
        <v>128</v>
      </c>
      <c r="C75" s="65" t="s">
        <v>292</v>
      </c>
      <c r="D75" s="56">
        <v>62832</v>
      </c>
      <c r="E75" s="56">
        <v>61047</v>
      </c>
      <c r="F75" s="56">
        <v>67473</v>
      </c>
      <c r="G75" s="56">
        <v>78540</v>
      </c>
      <c r="H75" s="57">
        <v>64260</v>
      </c>
      <c r="I75" s="58">
        <f t="shared" si="6"/>
        <v>66830.399999999994</v>
      </c>
      <c r="J75" s="59">
        <v>89760</v>
      </c>
      <c r="K75" s="59">
        <v>84787.5</v>
      </c>
      <c r="L75" s="59">
        <v>93712.5</v>
      </c>
      <c r="M75" s="59">
        <v>112200</v>
      </c>
      <c r="N75" s="60">
        <v>89250</v>
      </c>
      <c r="O75" s="61">
        <f t="shared" ref="O75:O120" si="7">AVERAGE(J75:N75)</f>
        <v>93942</v>
      </c>
    </row>
    <row r="76" spans="2:15" x14ac:dyDescent="0.25">
      <c r="B76" s="65" t="s">
        <v>130</v>
      </c>
      <c r="C76" s="37" t="s">
        <v>293</v>
      </c>
      <c r="D76" s="56">
        <v>33915</v>
      </c>
      <c r="E76" s="56">
        <v>50872.5</v>
      </c>
      <c r="F76" s="56">
        <v>56227.5</v>
      </c>
      <c r="G76" s="56">
        <v>42393.75</v>
      </c>
      <c r="H76" s="57">
        <v>53550</v>
      </c>
      <c r="I76" s="58">
        <f t="shared" si="6"/>
        <v>47391.75</v>
      </c>
      <c r="J76" s="59">
        <v>48450</v>
      </c>
      <c r="K76" s="59">
        <v>67830</v>
      </c>
      <c r="L76" s="59">
        <v>74970</v>
      </c>
      <c r="M76" s="59">
        <v>60562.5</v>
      </c>
      <c r="N76" s="60">
        <v>71400</v>
      </c>
      <c r="O76" s="61">
        <f t="shared" si="7"/>
        <v>64642.5</v>
      </c>
    </row>
    <row r="77" spans="2:15" x14ac:dyDescent="0.25">
      <c r="B77" s="65" t="s">
        <v>132</v>
      </c>
      <c r="C77" s="55" t="s">
        <v>294</v>
      </c>
      <c r="D77" s="56">
        <v>114002</v>
      </c>
      <c r="E77" s="56">
        <v>135660</v>
      </c>
      <c r="F77" s="56">
        <v>149940</v>
      </c>
      <c r="G77" s="56">
        <v>142502.5</v>
      </c>
      <c r="H77" s="57">
        <v>142800</v>
      </c>
      <c r="I77" s="58">
        <f t="shared" si="6"/>
        <v>136980.9</v>
      </c>
      <c r="J77" s="59">
        <v>162860</v>
      </c>
      <c r="K77" s="59">
        <v>203490</v>
      </c>
      <c r="L77" s="59">
        <v>224910</v>
      </c>
      <c r="M77" s="59">
        <v>203575</v>
      </c>
      <c r="N77" s="60">
        <v>214200</v>
      </c>
      <c r="O77" s="61">
        <f t="shared" si="7"/>
        <v>201807</v>
      </c>
    </row>
    <row r="78" spans="2:15" x14ac:dyDescent="0.25">
      <c r="B78" s="50">
        <v>7</v>
      </c>
      <c r="C78" s="51" t="s">
        <v>134</v>
      </c>
      <c r="D78" s="66">
        <v>0</v>
      </c>
      <c r="E78" s="66">
        <v>1281630</v>
      </c>
      <c r="F78" s="66"/>
      <c r="G78" s="66">
        <v>0</v>
      </c>
      <c r="H78" s="52">
        <v>1281630</v>
      </c>
      <c r="I78" s="52"/>
      <c r="J78" s="52">
        <v>0</v>
      </c>
      <c r="K78" s="52">
        <v>1834980</v>
      </c>
      <c r="L78" s="52"/>
      <c r="M78" s="52">
        <v>0</v>
      </c>
      <c r="N78" s="52">
        <v>1834980</v>
      </c>
      <c r="O78" s="52"/>
    </row>
    <row r="79" spans="2:15" x14ac:dyDescent="0.25">
      <c r="B79" s="65" t="s">
        <v>135</v>
      </c>
      <c r="C79" s="65" t="s">
        <v>295</v>
      </c>
      <c r="D79" s="56">
        <v>17850</v>
      </c>
      <c r="E79" s="56">
        <v>33915</v>
      </c>
      <c r="F79" s="56">
        <v>37485</v>
      </c>
      <c r="G79" s="56">
        <v>22312.5</v>
      </c>
      <c r="H79" s="57">
        <v>35700</v>
      </c>
      <c r="I79" s="58">
        <f t="shared" si="6"/>
        <v>29452.5</v>
      </c>
      <c r="J79" s="59">
        <v>25500.000000000004</v>
      </c>
      <c r="K79" s="59">
        <v>50872.5</v>
      </c>
      <c r="L79" s="59">
        <v>56227.5</v>
      </c>
      <c r="M79" s="59">
        <v>31875</v>
      </c>
      <c r="N79" s="60">
        <v>53550</v>
      </c>
      <c r="O79" s="61">
        <f t="shared" si="7"/>
        <v>43605</v>
      </c>
    </row>
    <row r="80" spans="2:15" x14ac:dyDescent="0.25">
      <c r="B80" s="65" t="s">
        <v>137</v>
      </c>
      <c r="C80" s="55" t="s">
        <v>296</v>
      </c>
      <c r="D80" s="56">
        <v>236506.55</v>
      </c>
      <c r="E80" s="56">
        <v>84787.5</v>
      </c>
      <c r="F80" s="56">
        <v>93712.5</v>
      </c>
      <c r="G80" s="56">
        <v>295633.1875</v>
      </c>
      <c r="H80" s="57">
        <v>89250</v>
      </c>
      <c r="I80" s="58">
        <f t="shared" si="6"/>
        <v>159977.94750000001</v>
      </c>
      <c r="J80" s="59">
        <v>337866.5</v>
      </c>
      <c r="K80" s="59">
        <v>118702.5</v>
      </c>
      <c r="L80" s="59">
        <v>131197.5</v>
      </c>
      <c r="M80" s="59">
        <v>422333.12499999994</v>
      </c>
      <c r="N80" s="60">
        <v>124950</v>
      </c>
      <c r="O80" s="61">
        <f t="shared" si="7"/>
        <v>227009.92499999999</v>
      </c>
    </row>
    <row r="81" spans="2:15" x14ac:dyDescent="0.25">
      <c r="B81" s="65" t="s">
        <v>139</v>
      </c>
      <c r="C81" s="55" t="s">
        <v>297</v>
      </c>
      <c r="D81" s="56">
        <v>105315</v>
      </c>
      <c r="E81" s="56">
        <v>152617.5</v>
      </c>
      <c r="F81" s="56">
        <v>168682.5</v>
      </c>
      <c r="G81" s="56">
        <v>131643.75</v>
      </c>
      <c r="H81" s="57">
        <v>160650</v>
      </c>
      <c r="I81" s="58">
        <f t="shared" si="6"/>
        <v>143781.75</v>
      </c>
      <c r="J81" s="59">
        <v>150450</v>
      </c>
      <c r="K81" s="59">
        <v>220447.5</v>
      </c>
      <c r="L81" s="59">
        <v>243652.5</v>
      </c>
      <c r="M81" s="59">
        <v>188062.5</v>
      </c>
      <c r="N81" s="60">
        <v>232050</v>
      </c>
      <c r="O81" s="61">
        <f t="shared" si="7"/>
        <v>206932.5</v>
      </c>
    </row>
    <row r="82" spans="2:15" x14ac:dyDescent="0.25">
      <c r="B82" s="65" t="s">
        <v>141</v>
      </c>
      <c r="C82" s="37" t="s">
        <v>298</v>
      </c>
      <c r="D82" s="56">
        <v>142800</v>
      </c>
      <c r="E82" s="56">
        <v>118702.5</v>
      </c>
      <c r="F82" s="56">
        <v>131197.5</v>
      </c>
      <c r="G82" s="56">
        <v>178500</v>
      </c>
      <c r="H82" s="57">
        <v>124950</v>
      </c>
      <c r="I82" s="58">
        <f t="shared" si="6"/>
        <v>139230</v>
      </c>
      <c r="J82" s="59">
        <v>204000.00000000003</v>
      </c>
      <c r="K82" s="59">
        <v>169575</v>
      </c>
      <c r="L82" s="59">
        <v>187425</v>
      </c>
      <c r="M82" s="59">
        <v>255000</v>
      </c>
      <c r="N82" s="60">
        <v>178500</v>
      </c>
      <c r="O82" s="61">
        <f t="shared" si="7"/>
        <v>198900</v>
      </c>
    </row>
    <row r="83" spans="2:15" x14ac:dyDescent="0.25">
      <c r="B83" s="65" t="s">
        <v>143</v>
      </c>
      <c r="C83" s="55" t="s">
        <v>299</v>
      </c>
      <c r="D83" s="56">
        <v>64855</v>
      </c>
      <c r="E83" s="56">
        <v>50872.5</v>
      </c>
      <c r="F83" s="56">
        <v>56227.5</v>
      </c>
      <c r="G83" s="56">
        <v>81068.75</v>
      </c>
      <c r="H83" s="57">
        <v>53550</v>
      </c>
      <c r="I83" s="58">
        <f t="shared" si="6"/>
        <v>61314.75</v>
      </c>
      <c r="J83" s="59">
        <v>92650</v>
      </c>
      <c r="K83" s="59">
        <v>74613</v>
      </c>
      <c r="L83" s="59">
        <v>82467</v>
      </c>
      <c r="M83" s="59">
        <v>115812.5</v>
      </c>
      <c r="N83" s="60">
        <v>78540</v>
      </c>
      <c r="O83" s="61">
        <f t="shared" si="7"/>
        <v>88816.5</v>
      </c>
    </row>
    <row r="84" spans="2:15" x14ac:dyDescent="0.25">
      <c r="B84" s="65" t="s">
        <v>145</v>
      </c>
      <c r="C84" s="55" t="s">
        <v>300</v>
      </c>
      <c r="D84" s="56">
        <v>45815</v>
      </c>
      <c r="E84" s="56">
        <v>84787.5</v>
      </c>
      <c r="F84" s="56">
        <v>93712.5</v>
      </c>
      <c r="G84" s="56">
        <v>57268.75</v>
      </c>
      <c r="H84" s="57">
        <v>89250</v>
      </c>
      <c r="I84" s="58">
        <f t="shared" si="6"/>
        <v>74166.75</v>
      </c>
      <c r="J84" s="59">
        <v>65450</v>
      </c>
      <c r="K84" s="59">
        <v>118702.5</v>
      </c>
      <c r="L84" s="59">
        <v>131197.5</v>
      </c>
      <c r="M84" s="59">
        <v>81812.5</v>
      </c>
      <c r="N84" s="60">
        <v>124950</v>
      </c>
      <c r="O84" s="61">
        <f t="shared" si="7"/>
        <v>104422.5</v>
      </c>
    </row>
    <row r="85" spans="2:15" x14ac:dyDescent="0.25">
      <c r="B85" s="65" t="s">
        <v>147</v>
      </c>
      <c r="C85" s="55" t="s">
        <v>301</v>
      </c>
      <c r="D85" s="56">
        <v>29750</v>
      </c>
      <c r="E85" s="56">
        <v>40698</v>
      </c>
      <c r="F85" s="56">
        <v>44982</v>
      </c>
      <c r="G85" s="56">
        <v>37187.5</v>
      </c>
      <c r="H85" s="57">
        <v>42840</v>
      </c>
      <c r="I85" s="58">
        <f t="shared" si="6"/>
        <v>39091.5</v>
      </c>
      <c r="J85" s="59">
        <v>42500</v>
      </c>
      <c r="K85" s="59">
        <v>61047</v>
      </c>
      <c r="L85" s="59">
        <v>67473</v>
      </c>
      <c r="M85" s="59">
        <v>53125</v>
      </c>
      <c r="N85" s="60">
        <v>64260</v>
      </c>
      <c r="O85" s="61">
        <f t="shared" si="7"/>
        <v>57681</v>
      </c>
    </row>
    <row r="86" spans="2:15" x14ac:dyDescent="0.25">
      <c r="B86" s="65" t="s">
        <v>149</v>
      </c>
      <c r="C86" s="67" t="s">
        <v>302</v>
      </c>
      <c r="D86" s="56">
        <v>89250</v>
      </c>
      <c r="E86" s="56">
        <v>84787.5</v>
      </c>
      <c r="F86" s="56">
        <v>93712.5</v>
      </c>
      <c r="G86" s="56">
        <v>111562.5</v>
      </c>
      <c r="H86" s="57">
        <v>89250</v>
      </c>
      <c r="I86" s="58">
        <f t="shared" si="6"/>
        <v>93712.5</v>
      </c>
      <c r="J86" s="59">
        <v>127500</v>
      </c>
      <c r="K86" s="59">
        <v>118702.5</v>
      </c>
      <c r="L86" s="59">
        <v>131197.5</v>
      </c>
      <c r="M86" s="59">
        <v>159375</v>
      </c>
      <c r="N86" s="60">
        <v>124950</v>
      </c>
      <c r="O86" s="61">
        <f t="shared" si="7"/>
        <v>132345</v>
      </c>
    </row>
    <row r="87" spans="2:15" x14ac:dyDescent="0.25">
      <c r="B87" s="65" t="s">
        <v>151</v>
      </c>
      <c r="C87" s="65" t="s">
        <v>303</v>
      </c>
      <c r="D87" s="56">
        <v>71638</v>
      </c>
      <c r="E87" s="56">
        <v>118702.5</v>
      </c>
      <c r="F87" s="56">
        <v>131197.5</v>
      </c>
      <c r="G87" s="56">
        <v>89547.5</v>
      </c>
      <c r="H87" s="57">
        <v>124950</v>
      </c>
      <c r="I87" s="58">
        <f t="shared" si="6"/>
        <v>107207.1</v>
      </c>
      <c r="J87" s="59">
        <v>102340</v>
      </c>
      <c r="K87" s="59">
        <v>169575</v>
      </c>
      <c r="L87" s="59">
        <v>187425</v>
      </c>
      <c r="M87" s="59">
        <v>127925</v>
      </c>
      <c r="N87" s="60">
        <v>178500</v>
      </c>
      <c r="O87" s="61">
        <f t="shared" si="7"/>
        <v>153153</v>
      </c>
    </row>
    <row r="88" spans="2:15" x14ac:dyDescent="0.25">
      <c r="B88" s="65" t="s">
        <v>153</v>
      </c>
      <c r="C88" s="55" t="s">
        <v>304</v>
      </c>
      <c r="D88" s="56">
        <v>41650</v>
      </c>
      <c r="E88" s="56">
        <v>40698</v>
      </c>
      <c r="F88" s="56">
        <v>44982</v>
      </c>
      <c r="G88" s="56">
        <v>52062.5</v>
      </c>
      <c r="H88" s="57">
        <v>42840</v>
      </c>
      <c r="I88" s="58">
        <f t="shared" si="6"/>
        <v>44446.5</v>
      </c>
      <c r="J88" s="59">
        <v>59500</v>
      </c>
      <c r="K88" s="59">
        <v>61047</v>
      </c>
      <c r="L88" s="59">
        <v>67473</v>
      </c>
      <c r="M88" s="59">
        <v>74375</v>
      </c>
      <c r="N88" s="60">
        <v>64260</v>
      </c>
      <c r="O88" s="61">
        <f t="shared" si="7"/>
        <v>65331</v>
      </c>
    </row>
    <row r="89" spans="2:15" x14ac:dyDescent="0.25">
      <c r="B89" s="65" t="s">
        <v>155</v>
      </c>
      <c r="C89" s="65" t="s">
        <v>305</v>
      </c>
      <c r="D89" s="56">
        <v>54502</v>
      </c>
      <c r="E89" s="56">
        <v>67830</v>
      </c>
      <c r="F89" s="56">
        <v>74970</v>
      </c>
      <c r="G89" s="56">
        <v>68127.5</v>
      </c>
      <c r="H89" s="57">
        <v>71400</v>
      </c>
      <c r="I89" s="58">
        <f t="shared" si="6"/>
        <v>67365.899999999994</v>
      </c>
      <c r="J89" s="59">
        <v>77860</v>
      </c>
      <c r="K89" s="59">
        <v>94962</v>
      </c>
      <c r="L89" s="59">
        <v>104958</v>
      </c>
      <c r="M89" s="59">
        <v>97325</v>
      </c>
      <c r="N89" s="60">
        <v>99960</v>
      </c>
      <c r="O89" s="61">
        <f t="shared" si="7"/>
        <v>95013</v>
      </c>
    </row>
    <row r="90" spans="2:15" x14ac:dyDescent="0.25">
      <c r="B90" s="65" t="s">
        <v>157</v>
      </c>
      <c r="C90" s="55" t="s">
        <v>306</v>
      </c>
      <c r="D90" s="56">
        <v>90202</v>
      </c>
      <c r="E90" s="56">
        <v>84787.5</v>
      </c>
      <c r="F90" s="56">
        <v>93712.5</v>
      </c>
      <c r="G90" s="56">
        <v>112752.5</v>
      </c>
      <c r="H90" s="57">
        <v>89250</v>
      </c>
      <c r="I90" s="58">
        <f t="shared" si="6"/>
        <v>94140.9</v>
      </c>
      <c r="J90" s="59">
        <v>128860</v>
      </c>
      <c r="K90" s="59">
        <v>118702.5</v>
      </c>
      <c r="L90" s="59">
        <v>131197.5</v>
      </c>
      <c r="M90" s="59">
        <v>161074.99999999997</v>
      </c>
      <c r="N90" s="60">
        <v>124950</v>
      </c>
      <c r="O90" s="61">
        <f t="shared" si="7"/>
        <v>132957</v>
      </c>
    </row>
    <row r="91" spans="2:15" x14ac:dyDescent="0.25">
      <c r="B91" s="65" t="s">
        <v>159</v>
      </c>
      <c r="C91" s="64" t="s">
        <v>307</v>
      </c>
      <c r="D91" s="56">
        <v>50575</v>
      </c>
      <c r="E91" s="56">
        <v>67830</v>
      </c>
      <c r="F91" s="56">
        <v>74970</v>
      </c>
      <c r="G91" s="56">
        <v>63218.75</v>
      </c>
      <c r="H91" s="57">
        <v>71400</v>
      </c>
      <c r="I91" s="58">
        <f t="shared" si="6"/>
        <v>65598.75</v>
      </c>
      <c r="J91" s="59">
        <v>72250</v>
      </c>
      <c r="K91" s="59">
        <v>94962</v>
      </c>
      <c r="L91" s="59">
        <v>104958</v>
      </c>
      <c r="M91" s="59">
        <v>90312.5</v>
      </c>
      <c r="N91" s="60">
        <v>99960</v>
      </c>
      <c r="O91" s="61">
        <f t="shared" si="7"/>
        <v>92488.5</v>
      </c>
    </row>
    <row r="92" spans="2:15" ht="25.5" x14ac:dyDescent="0.25">
      <c r="B92" s="65" t="s">
        <v>161</v>
      </c>
      <c r="C92" s="64" t="s">
        <v>308</v>
      </c>
      <c r="D92" s="56">
        <v>117506.55</v>
      </c>
      <c r="E92" s="56">
        <v>186532.5</v>
      </c>
      <c r="F92" s="56">
        <v>206167.5</v>
      </c>
      <c r="G92" s="56">
        <v>146883.1875</v>
      </c>
      <c r="H92" s="57">
        <v>196350</v>
      </c>
      <c r="I92" s="58">
        <f t="shared" si="6"/>
        <v>170687.94750000001</v>
      </c>
      <c r="J92" s="59">
        <v>167866.5</v>
      </c>
      <c r="K92" s="59">
        <v>271320</v>
      </c>
      <c r="L92" s="59">
        <v>299880</v>
      </c>
      <c r="M92" s="59">
        <v>209833.125</v>
      </c>
      <c r="N92" s="60">
        <v>285600</v>
      </c>
      <c r="O92" s="61">
        <f t="shared" si="7"/>
        <v>246899.92499999999</v>
      </c>
    </row>
    <row r="93" spans="2:15" x14ac:dyDescent="0.25">
      <c r="B93" s="50">
        <v>8</v>
      </c>
      <c r="C93" s="51" t="s">
        <v>309</v>
      </c>
      <c r="D93" s="66">
        <v>0</v>
      </c>
      <c r="E93" s="66">
        <v>671160</v>
      </c>
      <c r="F93" s="66"/>
      <c r="G93" s="66">
        <v>0</v>
      </c>
      <c r="H93" s="52">
        <v>671160</v>
      </c>
      <c r="I93" s="52"/>
      <c r="J93" s="52">
        <v>0</v>
      </c>
      <c r="K93" s="52">
        <v>971040</v>
      </c>
      <c r="L93" s="52"/>
      <c r="M93" s="52">
        <v>0</v>
      </c>
      <c r="N93" s="52">
        <v>971040</v>
      </c>
      <c r="O93" s="52"/>
    </row>
    <row r="94" spans="2:15" x14ac:dyDescent="0.25">
      <c r="B94" s="65" t="s">
        <v>174</v>
      </c>
      <c r="C94" s="64" t="s">
        <v>310</v>
      </c>
      <c r="D94" s="56">
        <v>53550</v>
      </c>
      <c r="E94" s="56">
        <v>50872.5</v>
      </c>
      <c r="F94" s="56">
        <v>56227.5</v>
      </c>
      <c r="G94" s="56">
        <v>66937.5</v>
      </c>
      <c r="H94" s="57">
        <v>53550</v>
      </c>
      <c r="I94" s="58">
        <f t="shared" si="6"/>
        <v>56227.5</v>
      </c>
      <c r="J94" s="59">
        <v>76500</v>
      </c>
      <c r="K94" s="59">
        <v>74613</v>
      </c>
      <c r="L94" s="59">
        <v>82467</v>
      </c>
      <c r="M94" s="59">
        <v>95625</v>
      </c>
      <c r="N94" s="60">
        <v>78540</v>
      </c>
      <c r="O94" s="61">
        <f t="shared" si="7"/>
        <v>81549</v>
      </c>
    </row>
    <row r="95" spans="2:15" x14ac:dyDescent="0.25">
      <c r="B95" s="65" t="s">
        <v>176</v>
      </c>
      <c r="C95" s="64" t="s">
        <v>311</v>
      </c>
      <c r="D95" s="56">
        <v>175943.88</v>
      </c>
      <c r="E95" s="56">
        <v>101745</v>
      </c>
      <c r="F95" s="56">
        <v>112455</v>
      </c>
      <c r="G95" s="56">
        <v>219929.85</v>
      </c>
      <c r="H95" s="57">
        <v>107100</v>
      </c>
      <c r="I95" s="58">
        <f t="shared" si="6"/>
        <v>143434.74599999998</v>
      </c>
      <c r="J95" s="59">
        <v>251348.40000000002</v>
      </c>
      <c r="K95" s="59">
        <v>152617.5</v>
      </c>
      <c r="L95" s="59">
        <v>168682.5</v>
      </c>
      <c r="M95" s="59">
        <v>314185.5</v>
      </c>
      <c r="N95" s="60">
        <v>160650</v>
      </c>
      <c r="O95" s="61">
        <f t="shared" si="7"/>
        <v>209496.78</v>
      </c>
    </row>
    <row r="96" spans="2:15" x14ac:dyDescent="0.25">
      <c r="B96" s="65" t="s">
        <v>178</v>
      </c>
      <c r="C96" s="64" t="s">
        <v>312</v>
      </c>
      <c r="D96" s="56">
        <v>18802</v>
      </c>
      <c r="E96" s="56">
        <v>50872.5</v>
      </c>
      <c r="F96" s="56">
        <v>56227.5</v>
      </c>
      <c r="G96" s="56">
        <v>23502.5</v>
      </c>
      <c r="H96" s="57">
        <v>53550</v>
      </c>
      <c r="I96" s="58">
        <f t="shared" si="6"/>
        <v>40590.9</v>
      </c>
      <c r="J96" s="59">
        <v>26860</v>
      </c>
      <c r="K96" s="59">
        <v>74613</v>
      </c>
      <c r="L96" s="59">
        <v>82467</v>
      </c>
      <c r="M96" s="59">
        <v>33575</v>
      </c>
      <c r="N96" s="60">
        <v>78540</v>
      </c>
      <c r="O96" s="61">
        <f t="shared" si="7"/>
        <v>59211</v>
      </c>
    </row>
    <row r="97" spans="2:15" x14ac:dyDescent="0.25">
      <c r="B97" s="65" t="s">
        <v>180</v>
      </c>
      <c r="C97" s="64" t="s">
        <v>313</v>
      </c>
      <c r="D97" s="56">
        <v>189634.83000000002</v>
      </c>
      <c r="E97" s="56">
        <v>84787.5</v>
      </c>
      <c r="F97" s="56">
        <v>93712.5</v>
      </c>
      <c r="G97" s="56">
        <v>237043.53750000001</v>
      </c>
      <c r="H97" s="57">
        <v>89250</v>
      </c>
      <c r="I97" s="58">
        <f t="shared" si="6"/>
        <v>138885.6735</v>
      </c>
      <c r="J97" s="59">
        <v>270906.90000000002</v>
      </c>
      <c r="K97" s="59">
        <v>118702.5</v>
      </c>
      <c r="L97" s="59">
        <v>131197.5</v>
      </c>
      <c r="M97" s="59">
        <v>338633.625</v>
      </c>
      <c r="N97" s="60">
        <v>124950</v>
      </c>
      <c r="O97" s="61">
        <f t="shared" si="7"/>
        <v>196878.10500000001</v>
      </c>
    </row>
    <row r="98" spans="2:15" x14ac:dyDescent="0.25">
      <c r="B98" s="65" t="s">
        <v>182</v>
      </c>
      <c r="C98" s="64" t="s">
        <v>314</v>
      </c>
      <c r="D98" s="56">
        <v>53550</v>
      </c>
      <c r="E98" s="56">
        <v>61047</v>
      </c>
      <c r="F98" s="56">
        <v>67473</v>
      </c>
      <c r="G98" s="56">
        <v>66937.5</v>
      </c>
      <c r="H98" s="57">
        <v>64260</v>
      </c>
      <c r="I98" s="58">
        <f t="shared" si="6"/>
        <v>62653.5</v>
      </c>
      <c r="J98" s="59">
        <v>76500</v>
      </c>
      <c r="K98" s="59">
        <v>84787.5</v>
      </c>
      <c r="L98" s="59">
        <v>93712.5</v>
      </c>
      <c r="M98" s="59">
        <v>95625</v>
      </c>
      <c r="N98" s="60">
        <v>89250</v>
      </c>
      <c r="O98" s="61">
        <f t="shared" si="7"/>
        <v>87975</v>
      </c>
    </row>
    <row r="99" spans="2:15" x14ac:dyDescent="0.25">
      <c r="B99" s="65" t="s">
        <v>184</v>
      </c>
      <c r="C99" s="64" t="s">
        <v>315</v>
      </c>
      <c r="D99" s="56">
        <v>212968.35</v>
      </c>
      <c r="E99" s="56">
        <v>84787.5</v>
      </c>
      <c r="F99" s="56">
        <v>93712.5</v>
      </c>
      <c r="G99" s="56">
        <v>266210.4375</v>
      </c>
      <c r="H99" s="57">
        <v>89250</v>
      </c>
      <c r="I99" s="58">
        <f t="shared" si="6"/>
        <v>149385.75750000001</v>
      </c>
      <c r="J99" s="59">
        <v>304240.5</v>
      </c>
      <c r="K99" s="59">
        <v>128877</v>
      </c>
      <c r="L99" s="59">
        <v>142443</v>
      </c>
      <c r="M99" s="59">
        <v>380300.625</v>
      </c>
      <c r="N99" s="60">
        <v>135660</v>
      </c>
      <c r="O99" s="61">
        <f t="shared" si="7"/>
        <v>218304.22500000001</v>
      </c>
    </row>
    <row r="100" spans="2:15" x14ac:dyDescent="0.25">
      <c r="B100" s="65" t="s">
        <v>186</v>
      </c>
      <c r="C100" s="64" t="s">
        <v>316</v>
      </c>
      <c r="D100" s="56">
        <v>273700</v>
      </c>
      <c r="E100" s="56">
        <v>118702.5</v>
      </c>
      <c r="F100" s="56">
        <v>131197.5</v>
      </c>
      <c r="G100" s="56">
        <v>342125</v>
      </c>
      <c r="H100" s="57">
        <v>124950</v>
      </c>
      <c r="I100" s="58">
        <f t="shared" si="6"/>
        <v>198135</v>
      </c>
      <c r="J100" s="59">
        <v>391000</v>
      </c>
      <c r="K100" s="59">
        <v>169575</v>
      </c>
      <c r="L100" s="59">
        <v>187425</v>
      </c>
      <c r="M100" s="59">
        <v>488749.99999999994</v>
      </c>
      <c r="N100" s="60">
        <v>178500</v>
      </c>
      <c r="O100" s="61">
        <f t="shared" si="7"/>
        <v>283050</v>
      </c>
    </row>
    <row r="101" spans="2:15" x14ac:dyDescent="0.25">
      <c r="B101" s="65" t="s">
        <v>188</v>
      </c>
      <c r="C101" s="64" t="s">
        <v>317</v>
      </c>
      <c r="D101" s="56">
        <v>196909.3</v>
      </c>
      <c r="E101" s="56">
        <v>84787.5</v>
      </c>
      <c r="F101" s="56">
        <v>93712.5</v>
      </c>
      <c r="G101" s="56">
        <v>246136.625</v>
      </c>
      <c r="H101" s="57">
        <v>89250</v>
      </c>
      <c r="I101" s="58">
        <f t="shared" si="6"/>
        <v>142159.185</v>
      </c>
      <c r="J101" s="59">
        <v>281299</v>
      </c>
      <c r="K101" s="59">
        <v>118702.5</v>
      </c>
      <c r="L101" s="59">
        <v>131197.5</v>
      </c>
      <c r="M101" s="59">
        <v>351623.75</v>
      </c>
      <c r="N101" s="60">
        <v>124950</v>
      </c>
      <c r="O101" s="61">
        <f t="shared" si="7"/>
        <v>201554.55</v>
      </c>
    </row>
    <row r="102" spans="2:15" x14ac:dyDescent="0.25">
      <c r="B102" s="50">
        <v>9</v>
      </c>
      <c r="C102" s="51" t="s">
        <v>318</v>
      </c>
      <c r="D102" s="66">
        <v>0</v>
      </c>
      <c r="E102" s="66">
        <v>3355800</v>
      </c>
      <c r="F102" s="66"/>
      <c r="G102" s="66">
        <v>0</v>
      </c>
      <c r="H102" s="52">
        <v>3355800</v>
      </c>
      <c r="I102" s="52">
        <v>0</v>
      </c>
      <c r="J102" s="52">
        <v>0</v>
      </c>
      <c r="K102" s="52">
        <v>4944450</v>
      </c>
      <c r="L102" s="52"/>
      <c r="M102" s="52">
        <v>0</v>
      </c>
      <c r="N102" s="52">
        <v>4944450</v>
      </c>
      <c r="O102" s="52">
        <v>0</v>
      </c>
    </row>
    <row r="103" spans="2:15" x14ac:dyDescent="0.25">
      <c r="B103" s="65" t="s">
        <v>319</v>
      </c>
      <c r="C103" s="64" t="s">
        <v>320</v>
      </c>
      <c r="D103" s="56">
        <v>543021.99</v>
      </c>
      <c r="E103" s="56">
        <v>305235</v>
      </c>
      <c r="F103" s="56">
        <v>337365</v>
      </c>
      <c r="G103" s="56">
        <v>678777.48750000005</v>
      </c>
      <c r="H103" s="57">
        <v>321300</v>
      </c>
      <c r="I103" s="58">
        <f t="shared" si="6"/>
        <v>437139.89549999998</v>
      </c>
      <c r="J103" s="59">
        <v>775745.7</v>
      </c>
      <c r="K103" s="59">
        <v>457852.5</v>
      </c>
      <c r="L103" s="59">
        <v>506047.5</v>
      </c>
      <c r="M103" s="59">
        <v>969682.125</v>
      </c>
      <c r="N103" s="60">
        <v>481950</v>
      </c>
      <c r="O103" s="61">
        <f t="shared" si="7"/>
        <v>638255.56500000006</v>
      </c>
    </row>
    <row r="104" spans="2:15" x14ac:dyDescent="0.25">
      <c r="B104" s="65" t="s">
        <v>321</v>
      </c>
      <c r="C104" s="64" t="s">
        <v>322</v>
      </c>
      <c r="D104" s="56">
        <v>281483.78999999998</v>
      </c>
      <c r="E104" s="56">
        <v>203490</v>
      </c>
      <c r="F104" s="56">
        <v>224910</v>
      </c>
      <c r="G104" s="56">
        <v>351854.73749999999</v>
      </c>
      <c r="H104" s="57">
        <v>214200</v>
      </c>
      <c r="I104" s="58">
        <f t="shared" si="6"/>
        <v>255187.70550000001</v>
      </c>
      <c r="J104" s="59">
        <v>402119.70000000007</v>
      </c>
      <c r="K104" s="59">
        <v>305235</v>
      </c>
      <c r="L104" s="59">
        <v>337365</v>
      </c>
      <c r="M104" s="59">
        <v>502649.62500000006</v>
      </c>
      <c r="N104" s="60">
        <v>321300</v>
      </c>
      <c r="O104" s="61">
        <f t="shared" si="7"/>
        <v>373733.86500000005</v>
      </c>
    </row>
    <row r="105" spans="2:15" x14ac:dyDescent="0.25">
      <c r="B105" s="65" t="s">
        <v>323</v>
      </c>
      <c r="C105" s="54" t="s">
        <v>324</v>
      </c>
      <c r="D105" s="56">
        <v>142800</v>
      </c>
      <c r="E105" s="56">
        <v>254362.5</v>
      </c>
      <c r="F105" s="56">
        <v>281137.5</v>
      </c>
      <c r="G105" s="56">
        <v>178500</v>
      </c>
      <c r="H105" s="57">
        <v>267750</v>
      </c>
      <c r="I105" s="58">
        <f t="shared" si="6"/>
        <v>224910</v>
      </c>
      <c r="J105" s="59">
        <v>204000.00000000003</v>
      </c>
      <c r="K105" s="59">
        <v>356107.5</v>
      </c>
      <c r="L105" s="59">
        <v>393592.5</v>
      </c>
      <c r="M105" s="59">
        <v>255000</v>
      </c>
      <c r="N105" s="60">
        <v>374850</v>
      </c>
      <c r="O105" s="61">
        <f t="shared" si="7"/>
        <v>316710</v>
      </c>
    </row>
    <row r="106" spans="2:15" x14ac:dyDescent="0.25">
      <c r="B106" s="65" t="s">
        <v>325</v>
      </c>
      <c r="C106" s="37" t="s">
        <v>326</v>
      </c>
      <c r="D106" s="56">
        <v>116620</v>
      </c>
      <c r="E106" s="56">
        <v>84787.5</v>
      </c>
      <c r="F106" s="56">
        <v>93712.5</v>
      </c>
      <c r="G106" s="56">
        <v>145775</v>
      </c>
      <c r="H106" s="57">
        <v>89250</v>
      </c>
      <c r="I106" s="58">
        <f t="shared" si="6"/>
        <v>106029</v>
      </c>
      <c r="J106" s="59">
        <v>166600</v>
      </c>
      <c r="K106" s="59">
        <v>118702.5</v>
      </c>
      <c r="L106" s="59">
        <v>131197.5</v>
      </c>
      <c r="M106" s="59">
        <v>208250</v>
      </c>
      <c r="N106" s="60">
        <v>124950</v>
      </c>
      <c r="O106" s="61">
        <f t="shared" si="7"/>
        <v>149940</v>
      </c>
    </row>
    <row r="107" spans="2:15" x14ac:dyDescent="0.25">
      <c r="B107" s="65" t="s">
        <v>327</v>
      </c>
      <c r="C107" s="37" t="s">
        <v>328</v>
      </c>
      <c r="D107" s="56">
        <v>273700</v>
      </c>
      <c r="E107" s="56">
        <v>322192.5</v>
      </c>
      <c r="F107" s="56">
        <v>356107.5</v>
      </c>
      <c r="G107" s="56">
        <v>342125</v>
      </c>
      <c r="H107" s="57">
        <v>339150</v>
      </c>
      <c r="I107" s="58">
        <f t="shared" si="6"/>
        <v>326655</v>
      </c>
      <c r="J107" s="59">
        <v>391000</v>
      </c>
      <c r="K107" s="59">
        <v>474810</v>
      </c>
      <c r="L107" s="59">
        <v>524790</v>
      </c>
      <c r="M107" s="59">
        <v>488749.99999999994</v>
      </c>
      <c r="N107" s="60">
        <v>499800</v>
      </c>
      <c r="O107" s="61">
        <f t="shared" si="7"/>
        <v>475830</v>
      </c>
    </row>
    <row r="108" spans="2:15" x14ac:dyDescent="0.25">
      <c r="B108" s="65" t="s">
        <v>329</v>
      </c>
      <c r="C108" s="37" t="s">
        <v>330</v>
      </c>
      <c r="D108" s="56">
        <v>535500</v>
      </c>
      <c r="E108" s="56">
        <v>440895</v>
      </c>
      <c r="F108" s="56">
        <v>487305</v>
      </c>
      <c r="G108" s="56">
        <v>669375</v>
      </c>
      <c r="H108" s="57">
        <v>464100</v>
      </c>
      <c r="I108" s="58">
        <f t="shared" si="6"/>
        <v>519435</v>
      </c>
      <c r="J108" s="59">
        <v>765000</v>
      </c>
      <c r="K108" s="59">
        <v>644385</v>
      </c>
      <c r="L108" s="59">
        <v>712215</v>
      </c>
      <c r="M108" s="59">
        <v>956250</v>
      </c>
      <c r="N108" s="60">
        <v>678300</v>
      </c>
      <c r="O108" s="61">
        <f t="shared" si="7"/>
        <v>751230</v>
      </c>
    </row>
    <row r="109" spans="2:15" x14ac:dyDescent="0.25">
      <c r="B109" s="65" t="s">
        <v>331</v>
      </c>
      <c r="C109" s="37" t="s">
        <v>332</v>
      </c>
      <c r="D109" s="56">
        <v>1175072.6400000001</v>
      </c>
      <c r="E109" s="56">
        <v>999600</v>
      </c>
      <c r="F109" s="56">
        <v>1049580</v>
      </c>
      <c r="G109" s="56">
        <v>1468840.8</v>
      </c>
      <c r="H109" s="57">
        <v>999600</v>
      </c>
      <c r="I109" s="58">
        <f t="shared" si="6"/>
        <v>1138538.6880000001</v>
      </c>
      <c r="J109" s="59">
        <v>1678675.2000000002</v>
      </c>
      <c r="K109" s="59">
        <v>1499400</v>
      </c>
      <c r="L109" s="59">
        <v>1574370</v>
      </c>
      <c r="M109" s="59">
        <v>2098344</v>
      </c>
      <c r="N109" s="60">
        <v>1499400</v>
      </c>
      <c r="O109" s="61">
        <f t="shared" si="7"/>
        <v>1670037.84</v>
      </c>
    </row>
    <row r="110" spans="2:15" x14ac:dyDescent="0.25">
      <c r="B110" s="65" t="s">
        <v>333</v>
      </c>
      <c r="C110" s="37" t="s">
        <v>334</v>
      </c>
      <c r="D110" s="56">
        <v>172550</v>
      </c>
      <c r="E110" s="56">
        <v>160650</v>
      </c>
      <c r="F110" s="56">
        <v>168682.5</v>
      </c>
      <c r="G110" s="56">
        <v>215687.5</v>
      </c>
      <c r="H110" s="57">
        <v>160650</v>
      </c>
      <c r="I110" s="58">
        <f t="shared" si="6"/>
        <v>175644</v>
      </c>
      <c r="J110" s="59">
        <v>246500.00000000003</v>
      </c>
      <c r="K110" s="59">
        <v>232050</v>
      </c>
      <c r="L110" s="59">
        <v>243652.5</v>
      </c>
      <c r="M110" s="59">
        <v>308125</v>
      </c>
      <c r="N110" s="60">
        <v>232050</v>
      </c>
      <c r="O110" s="61">
        <f t="shared" si="7"/>
        <v>252475.5</v>
      </c>
    </row>
    <row r="111" spans="2:15" x14ac:dyDescent="0.25">
      <c r="B111" s="65" t="s">
        <v>335</v>
      </c>
      <c r="C111" s="37" t="s">
        <v>336</v>
      </c>
      <c r="D111" s="56">
        <v>543814.53</v>
      </c>
      <c r="E111" s="56">
        <v>285600</v>
      </c>
      <c r="F111" s="56">
        <v>299880</v>
      </c>
      <c r="G111" s="56">
        <v>679768.16249999998</v>
      </c>
      <c r="H111" s="57">
        <v>285600</v>
      </c>
      <c r="I111" s="58">
        <f t="shared" si="6"/>
        <v>418932.53849999997</v>
      </c>
      <c r="J111" s="59">
        <v>776877.9</v>
      </c>
      <c r="K111" s="59">
        <v>428400</v>
      </c>
      <c r="L111" s="59">
        <v>449820</v>
      </c>
      <c r="M111" s="59">
        <v>971097.375</v>
      </c>
      <c r="N111" s="60">
        <v>428400</v>
      </c>
      <c r="O111" s="61">
        <f t="shared" si="7"/>
        <v>610919.05499999993</v>
      </c>
    </row>
    <row r="112" spans="2:15" x14ac:dyDescent="0.25">
      <c r="B112" s="65" t="s">
        <v>337</v>
      </c>
      <c r="C112" s="37" t="s">
        <v>338</v>
      </c>
      <c r="D112" s="56">
        <v>174930</v>
      </c>
      <c r="E112" s="56">
        <v>124950</v>
      </c>
      <c r="F112" s="56">
        <v>131197.5</v>
      </c>
      <c r="G112" s="56">
        <v>218662.5</v>
      </c>
      <c r="H112" s="57">
        <v>124950</v>
      </c>
      <c r="I112" s="58">
        <f t="shared" si="6"/>
        <v>154938</v>
      </c>
      <c r="J112" s="59">
        <v>249900</v>
      </c>
      <c r="K112" s="59">
        <v>178500</v>
      </c>
      <c r="L112" s="59">
        <v>187425</v>
      </c>
      <c r="M112" s="59">
        <v>312375</v>
      </c>
      <c r="N112" s="60">
        <v>178500</v>
      </c>
      <c r="O112" s="61">
        <f t="shared" si="7"/>
        <v>221340</v>
      </c>
    </row>
    <row r="113" spans="2:15" x14ac:dyDescent="0.25">
      <c r="B113" s="65" t="s">
        <v>339</v>
      </c>
      <c r="C113" s="37" t="s">
        <v>340</v>
      </c>
      <c r="D113" s="56">
        <v>173302.08000000002</v>
      </c>
      <c r="E113" s="56">
        <v>89250</v>
      </c>
      <c r="F113" s="56">
        <v>93712.5</v>
      </c>
      <c r="G113" s="56">
        <v>216627.6</v>
      </c>
      <c r="H113" s="57">
        <v>89250</v>
      </c>
      <c r="I113" s="58">
        <f t="shared" si="6"/>
        <v>132428.43600000002</v>
      </c>
      <c r="J113" s="59">
        <v>247574.40000000002</v>
      </c>
      <c r="K113" s="59">
        <v>124950</v>
      </c>
      <c r="L113" s="59">
        <v>131197.5</v>
      </c>
      <c r="M113" s="59">
        <v>309468</v>
      </c>
      <c r="N113" s="60">
        <v>124950</v>
      </c>
      <c r="O113" s="61">
        <f t="shared" si="7"/>
        <v>187627.98</v>
      </c>
    </row>
    <row r="114" spans="2:15" x14ac:dyDescent="0.25">
      <c r="B114" s="50">
        <v>10</v>
      </c>
      <c r="C114" s="51" t="s">
        <v>341</v>
      </c>
      <c r="D114" s="66">
        <v>0</v>
      </c>
      <c r="E114" s="66">
        <v>578340</v>
      </c>
      <c r="F114" s="66"/>
      <c r="G114" s="66">
        <v>0</v>
      </c>
      <c r="H114" s="52">
        <v>578340</v>
      </c>
      <c r="I114" s="52">
        <v>0</v>
      </c>
      <c r="J114" s="52">
        <v>0</v>
      </c>
      <c r="K114" s="52">
        <v>831810</v>
      </c>
      <c r="L114" s="52"/>
      <c r="M114" s="52">
        <v>0</v>
      </c>
      <c r="N114" s="52">
        <v>831810</v>
      </c>
      <c r="O114" s="52">
        <v>0</v>
      </c>
    </row>
    <row r="115" spans="2:15" x14ac:dyDescent="0.25">
      <c r="B115" s="65" t="s">
        <v>342</v>
      </c>
      <c r="C115" s="54" t="s">
        <v>343</v>
      </c>
      <c r="D115" s="56">
        <v>81515</v>
      </c>
      <c r="E115" s="56">
        <v>107100</v>
      </c>
      <c r="F115" s="56">
        <v>112455</v>
      </c>
      <c r="G115" s="56">
        <v>101893.75</v>
      </c>
      <c r="H115" s="57">
        <v>107100</v>
      </c>
      <c r="I115" s="58">
        <f t="shared" si="6"/>
        <v>102012.75</v>
      </c>
      <c r="J115" s="59">
        <v>116450.00000000001</v>
      </c>
      <c r="K115" s="59">
        <v>160650</v>
      </c>
      <c r="L115" s="59">
        <v>168682.5</v>
      </c>
      <c r="M115" s="59">
        <v>145562.5</v>
      </c>
      <c r="N115" s="60">
        <v>160650</v>
      </c>
      <c r="O115" s="61">
        <f t="shared" si="7"/>
        <v>150399</v>
      </c>
    </row>
    <row r="116" spans="2:15" x14ac:dyDescent="0.25">
      <c r="B116" s="65" t="s">
        <v>344</v>
      </c>
      <c r="C116" s="37" t="s">
        <v>345</v>
      </c>
      <c r="D116" s="56">
        <v>29750</v>
      </c>
      <c r="E116" s="56">
        <v>53550</v>
      </c>
      <c r="F116" s="56">
        <v>56227.5</v>
      </c>
      <c r="G116" s="56">
        <v>37187.5</v>
      </c>
      <c r="H116" s="57">
        <v>53550</v>
      </c>
      <c r="I116" s="58">
        <f t="shared" si="6"/>
        <v>46053</v>
      </c>
      <c r="J116" s="59">
        <v>42500</v>
      </c>
      <c r="K116" s="59">
        <v>71400</v>
      </c>
      <c r="L116" s="59">
        <v>74970</v>
      </c>
      <c r="M116" s="59">
        <v>53125</v>
      </c>
      <c r="N116" s="60">
        <v>71400</v>
      </c>
      <c r="O116" s="61">
        <f t="shared" si="7"/>
        <v>62679</v>
      </c>
    </row>
    <row r="117" spans="2:15" x14ac:dyDescent="0.25">
      <c r="B117" s="65" t="s">
        <v>346</v>
      </c>
      <c r="C117" s="37" t="s">
        <v>347</v>
      </c>
      <c r="D117" s="56">
        <v>41650</v>
      </c>
      <c r="E117" s="56">
        <v>42840</v>
      </c>
      <c r="F117" s="56">
        <v>44982</v>
      </c>
      <c r="G117" s="56">
        <v>52062.5</v>
      </c>
      <c r="H117" s="57">
        <v>42840</v>
      </c>
      <c r="I117" s="58">
        <f t="shared" si="6"/>
        <v>44874.9</v>
      </c>
      <c r="J117" s="59">
        <v>59500</v>
      </c>
      <c r="K117" s="59">
        <v>64260</v>
      </c>
      <c r="L117" s="59">
        <v>67473</v>
      </c>
      <c r="M117" s="59">
        <v>74375</v>
      </c>
      <c r="N117" s="60">
        <v>64260</v>
      </c>
      <c r="O117" s="61">
        <f t="shared" si="7"/>
        <v>65973.600000000006</v>
      </c>
    </row>
    <row r="118" spans="2:15" x14ac:dyDescent="0.25">
      <c r="B118" s="65" t="s">
        <v>348</v>
      </c>
      <c r="C118" s="54" t="s">
        <v>349</v>
      </c>
      <c r="D118" s="56">
        <v>95200</v>
      </c>
      <c r="E118" s="56">
        <v>160650</v>
      </c>
      <c r="F118" s="56">
        <v>168682.5</v>
      </c>
      <c r="G118" s="56">
        <v>119000</v>
      </c>
      <c r="H118" s="57">
        <v>160650</v>
      </c>
      <c r="I118" s="58">
        <f t="shared" si="6"/>
        <v>140836.5</v>
      </c>
      <c r="J118" s="59">
        <v>136000</v>
      </c>
      <c r="K118" s="59">
        <v>232050</v>
      </c>
      <c r="L118" s="59">
        <v>243652.5</v>
      </c>
      <c r="M118" s="59">
        <v>169999.99999999997</v>
      </c>
      <c r="N118" s="60">
        <v>232050</v>
      </c>
      <c r="O118" s="61">
        <f t="shared" si="7"/>
        <v>202750.5</v>
      </c>
    </row>
    <row r="119" spans="2:15" x14ac:dyDescent="0.25">
      <c r="B119" s="65" t="s">
        <v>350</v>
      </c>
      <c r="C119" s="54" t="s">
        <v>351</v>
      </c>
      <c r="D119" s="56">
        <v>101150</v>
      </c>
      <c r="E119" s="56">
        <v>142800</v>
      </c>
      <c r="F119" s="56">
        <v>149940</v>
      </c>
      <c r="G119" s="56">
        <v>126437.5</v>
      </c>
      <c r="H119" s="57">
        <v>142800</v>
      </c>
      <c r="I119" s="58">
        <f t="shared" si="6"/>
        <v>132625.5</v>
      </c>
      <c r="J119" s="59">
        <v>144500</v>
      </c>
      <c r="K119" s="59">
        <v>196350</v>
      </c>
      <c r="L119" s="59">
        <v>206167.5</v>
      </c>
      <c r="M119" s="59">
        <v>180625</v>
      </c>
      <c r="N119" s="60">
        <v>196350</v>
      </c>
      <c r="O119" s="61">
        <f t="shared" si="7"/>
        <v>184798.5</v>
      </c>
    </row>
    <row r="120" spans="2:15" x14ac:dyDescent="0.25">
      <c r="B120" s="65" t="s">
        <v>352</v>
      </c>
      <c r="C120" s="37" t="s">
        <v>353</v>
      </c>
      <c r="D120" s="56">
        <v>90202</v>
      </c>
      <c r="E120" s="56">
        <v>71400</v>
      </c>
      <c r="F120" s="56">
        <v>74970</v>
      </c>
      <c r="G120" s="56">
        <v>112752.5</v>
      </c>
      <c r="H120" s="57">
        <v>71400</v>
      </c>
      <c r="I120" s="58">
        <f t="shared" si="6"/>
        <v>84144.9</v>
      </c>
      <c r="J120" s="59">
        <v>128860</v>
      </c>
      <c r="K120" s="59">
        <v>107100</v>
      </c>
      <c r="L120" s="59">
        <v>112455</v>
      </c>
      <c r="M120" s="59">
        <v>161074.99999999997</v>
      </c>
      <c r="N120" s="60">
        <v>107100</v>
      </c>
      <c r="O120" s="61">
        <f t="shared" si="7"/>
        <v>123318</v>
      </c>
    </row>
    <row r="121" spans="2:15" x14ac:dyDescent="0.25">
      <c r="C121" s="37" t="s">
        <v>229</v>
      </c>
      <c r="D121" s="96">
        <f>SUM(D10:D120)</f>
        <v>14460845.490000002</v>
      </c>
      <c r="E121" s="96"/>
      <c r="F121" s="96"/>
      <c r="G121" s="96"/>
      <c r="H121" s="96">
        <f t="shared" ref="H121:O121" si="8">SUM(H10:H120)</f>
        <v>29113350</v>
      </c>
      <c r="I121" s="96">
        <f t="shared" si="8"/>
        <v>15511170.370500002</v>
      </c>
      <c r="J121" s="96">
        <f t="shared" si="8"/>
        <v>20658350.699999996</v>
      </c>
      <c r="K121" s="96"/>
      <c r="L121" s="96"/>
      <c r="M121" s="96"/>
      <c r="N121" s="96">
        <f t="shared" si="8"/>
        <v>42622230</v>
      </c>
      <c r="O121" s="96">
        <f t="shared" si="8"/>
        <v>22487514.915000003</v>
      </c>
    </row>
    <row r="122" spans="2:15" x14ac:dyDescent="0.25">
      <c r="C122" s="1"/>
    </row>
    <row r="124" spans="2:15" x14ac:dyDescent="0.25">
      <c r="C124" s="1"/>
    </row>
    <row r="125" spans="2:15" ht="23.25" x14ac:dyDescent="0.25">
      <c r="B125" s="97" t="s">
        <v>381</v>
      </c>
    </row>
  </sheetData>
  <mergeCells count="9">
    <mergeCell ref="B7:C7"/>
    <mergeCell ref="D7:I7"/>
    <mergeCell ref="J7:O7"/>
    <mergeCell ref="B8:C8"/>
    <mergeCell ref="D5:O5"/>
    <mergeCell ref="B2:C5"/>
    <mergeCell ref="D4:O4"/>
    <mergeCell ref="D2:O2"/>
    <mergeCell ref="D3:O3"/>
  </mergeCells>
  <phoneticPr fontId="1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7"/>
  <sheetViews>
    <sheetView topLeftCell="A4" zoomScale="60" zoomScaleNormal="60" workbookViewId="0">
      <selection activeCell="G25" sqref="G25"/>
    </sheetView>
  </sheetViews>
  <sheetFormatPr baseColWidth="10" defaultRowHeight="15" x14ac:dyDescent="0.25"/>
  <cols>
    <col min="1" max="1" width="6.7109375" style="69" customWidth="1"/>
    <col min="2" max="2" width="8.140625" style="88" customWidth="1"/>
    <col min="3" max="3" width="44" style="89" bestFit="1" customWidth="1"/>
    <col min="4" max="4" width="18.42578125" style="90" customWidth="1"/>
    <col min="5" max="5" width="16.85546875" style="89" customWidth="1"/>
    <col min="6" max="6" width="20.85546875" style="91" customWidth="1"/>
    <col min="7" max="7" width="10" style="69" bestFit="1" customWidth="1"/>
  </cols>
  <sheetData>
    <row r="1" spans="2:7" x14ac:dyDescent="0.25">
      <c r="B1" s="70"/>
      <c r="C1" s="69"/>
      <c r="D1" s="71"/>
      <c r="E1" s="69"/>
      <c r="F1" s="72"/>
    </row>
    <row r="2" spans="2:7" ht="23.25" x14ac:dyDescent="0.25">
      <c r="B2" s="162" t="s">
        <v>430</v>
      </c>
      <c r="C2" s="162"/>
      <c r="D2" s="162"/>
      <c r="E2" s="162"/>
      <c r="F2" s="162"/>
    </row>
    <row r="3" spans="2:7" ht="23.25" x14ac:dyDescent="0.25">
      <c r="B3" s="163" t="s">
        <v>354</v>
      </c>
      <c r="C3" s="162"/>
      <c r="D3" s="162"/>
      <c r="E3" s="162"/>
      <c r="F3" s="162"/>
    </row>
    <row r="4" spans="2:7" ht="21" x14ac:dyDescent="0.25">
      <c r="B4" s="164" t="s">
        <v>355</v>
      </c>
      <c r="C4" s="165"/>
      <c r="D4" s="165"/>
      <c r="E4" s="165"/>
      <c r="F4" s="165"/>
    </row>
    <row r="5" spans="2:7" x14ac:dyDescent="0.25">
      <c r="B5" s="73"/>
      <c r="C5" s="74"/>
      <c r="D5" s="74"/>
      <c r="E5" s="74"/>
      <c r="F5" s="75"/>
      <c r="G5" s="74"/>
    </row>
    <row r="6" spans="2:7" x14ac:dyDescent="0.25">
      <c r="B6" s="73"/>
      <c r="C6" s="158" t="s">
        <v>356</v>
      </c>
      <c r="D6" s="158"/>
      <c r="E6" s="158"/>
      <c r="F6" s="158"/>
      <c r="G6" s="74"/>
    </row>
    <row r="7" spans="2:7" ht="23.25" customHeight="1" x14ac:dyDescent="0.25">
      <c r="B7" s="76" t="s">
        <v>200</v>
      </c>
      <c r="C7" s="77" t="s">
        <v>357</v>
      </c>
      <c r="D7" s="28" t="s">
        <v>4</v>
      </c>
      <c r="E7" s="28" t="s">
        <v>5</v>
      </c>
      <c r="F7" s="28" t="s">
        <v>384</v>
      </c>
      <c r="G7" s="78"/>
    </row>
    <row r="8" spans="2:7" x14ac:dyDescent="0.25">
      <c r="B8" s="79">
        <v>1</v>
      </c>
      <c r="C8" s="80" t="s">
        <v>367</v>
      </c>
      <c r="D8" s="81">
        <f>F8/1.19</f>
        <v>12203100</v>
      </c>
      <c r="E8" s="81">
        <f>F8-D8</f>
        <v>2318589</v>
      </c>
      <c r="F8" s="82">
        <f>REPUESTOS!I108</f>
        <v>14521689</v>
      </c>
      <c r="G8" s="78"/>
    </row>
    <row r="9" spans="2:7" x14ac:dyDescent="0.25">
      <c r="B9" s="79">
        <v>2</v>
      </c>
      <c r="C9" s="80" t="s">
        <v>368</v>
      </c>
      <c r="D9" s="81">
        <f t="shared" ref="D9:D21" si="0">F9/1.19</f>
        <v>13327650</v>
      </c>
      <c r="E9" s="81">
        <f>F9-D9</f>
        <v>2532253.5</v>
      </c>
      <c r="F9" s="82">
        <f>REPUESTOS!O108</f>
        <v>15859903.5</v>
      </c>
      <c r="G9" s="78"/>
    </row>
    <row r="10" spans="2:7" x14ac:dyDescent="0.25">
      <c r="B10" s="79">
        <v>3</v>
      </c>
      <c r="C10" s="80" t="s">
        <v>369</v>
      </c>
      <c r="D10" s="81">
        <f t="shared" si="0"/>
        <v>12286480.235294117</v>
      </c>
      <c r="E10" s="81">
        <f t="shared" ref="E10:E21" si="1">F10-D10</f>
        <v>2334431.2447058819</v>
      </c>
      <c r="F10" s="82">
        <f>REPUESTOS!U108</f>
        <v>14620911.479999999</v>
      </c>
      <c r="G10" s="78"/>
    </row>
    <row r="11" spans="2:7" x14ac:dyDescent="0.25">
      <c r="B11" s="79">
        <v>4</v>
      </c>
      <c r="C11" s="80" t="s">
        <v>370</v>
      </c>
      <c r="D11" s="81">
        <f t="shared" si="0"/>
        <v>16926717.923875436</v>
      </c>
      <c r="E11" s="81">
        <f t="shared" si="1"/>
        <v>3216076.4055363312</v>
      </c>
      <c r="F11" s="82">
        <f>REPUESTOS!AA108</f>
        <v>20142794.329411767</v>
      </c>
      <c r="G11" s="78"/>
    </row>
    <row r="12" spans="2:7" x14ac:dyDescent="0.25">
      <c r="B12" s="79">
        <v>5</v>
      </c>
      <c r="C12" s="80" t="s">
        <v>371</v>
      </c>
      <c r="D12" s="81">
        <f t="shared" si="0"/>
        <v>11306502.391304353</v>
      </c>
      <c r="E12" s="81">
        <f t="shared" si="1"/>
        <v>2148235.4543478265</v>
      </c>
      <c r="F12" s="82">
        <f>REPUESTOS!AG108</f>
        <v>13454737.84565218</v>
      </c>
      <c r="G12" s="78"/>
    </row>
    <row r="13" spans="2:7" x14ac:dyDescent="0.25">
      <c r="B13" s="79">
        <v>6</v>
      </c>
      <c r="C13" s="80" t="s">
        <v>372</v>
      </c>
      <c r="D13" s="81">
        <f t="shared" si="0"/>
        <v>23414996.000000004</v>
      </c>
      <c r="E13" s="81">
        <f t="shared" si="1"/>
        <v>4448849.2399999984</v>
      </c>
      <c r="F13" s="82">
        <f>REPUESTOS!AM108</f>
        <v>27863845.240000002</v>
      </c>
      <c r="G13" s="78"/>
    </row>
    <row r="14" spans="2:7" x14ac:dyDescent="0.25">
      <c r="B14" s="79">
        <v>7</v>
      </c>
      <c r="C14" s="80" t="s">
        <v>373</v>
      </c>
      <c r="D14" s="81">
        <f t="shared" si="0"/>
        <v>12447826.342710998</v>
      </c>
      <c r="E14" s="81">
        <f t="shared" si="1"/>
        <v>2365087.0051150881</v>
      </c>
      <c r="F14" s="82">
        <f>REPUESTOS!AS108</f>
        <v>14812913.347826086</v>
      </c>
      <c r="G14" s="78"/>
    </row>
    <row r="15" spans="2:7" x14ac:dyDescent="0.25">
      <c r="B15" s="79">
        <v>8</v>
      </c>
      <c r="C15" s="80" t="s">
        <v>374</v>
      </c>
      <c r="D15" s="81">
        <f t="shared" si="0"/>
        <v>13784736.873777648</v>
      </c>
      <c r="E15" s="81">
        <f t="shared" si="1"/>
        <v>2619100.006017752</v>
      </c>
      <c r="F15" s="82">
        <f>REPUESTOS!AY108</f>
        <v>16403836.8797954</v>
      </c>
      <c r="G15" s="78"/>
    </row>
    <row r="16" spans="2:7" x14ac:dyDescent="0.25">
      <c r="B16" s="79">
        <v>9</v>
      </c>
      <c r="C16" s="80" t="s">
        <v>375</v>
      </c>
      <c r="D16" s="81">
        <f t="shared" si="0"/>
        <v>11875359.507595597</v>
      </c>
      <c r="E16" s="81">
        <f t="shared" si="1"/>
        <v>2256318.3064431623</v>
      </c>
      <c r="F16" s="82">
        <f>REPUESTOS!BE108</f>
        <v>14131677.814038759</v>
      </c>
      <c r="G16" s="78"/>
    </row>
    <row r="17" spans="2:7" x14ac:dyDescent="0.25">
      <c r="B17" s="79">
        <v>10</v>
      </c>
      <c r="C17" s="80" t="s">
        <v>376</v>
      </c>
      <c r="D17" s="81">
        <f t="shared" si="0"/>
        <v>13483241.590423707</v>
      </c>
      <c r="E17" s="81">
        <f t="shared" si="1"/>
        <v>2561815.9021805041</v>
      </c>
      <c r="F17" s="82">
        <f>REPUESTOS!BK108</f>
        <v>16045057.492604211</v>
      </c>
      <c r="G17" s="78"/>
    </row>
    <row r="18" spans="2:7" x14ac:dyDescent="0.25">
      <c r="B18" s="79">
        <v>11</v>
      </c>
      <c r="C18" s="80" t="s">
        <v>377</v>
      </c>
      <c r="D18" s="81">
        <f t="shared" si="0"/>
        <v>15834429.463038409</v>
      </c>
      <c r="E18" s="81">
        <f t="shared" si="1"/>
        <v>3008541.5979772974</v>
      </c>
      <c r="F18" s="82">
        <f>REPUESTOS!BQ108</f>
        <v>18842971.061015707</v>
      </c>
      <c r="G18" s="78"/>
    </row>
    <row r="19" spans="2:7" x14ac:dyDescent="0.25">
      <c r="B19" s="79">
        <v>12</v>
      </c>
      <c r="C19" s="80" t="s">
        <v>378</v>
      </c>
      <c r="D19" s="81">
        <f t="shared" si="0"/>
        <v>12575108.275862066</v>
      </c>
      <c r="E19" s="81">
        <f t="shared" si="1"/>
        <v>2389270.5724137928</v>
      </c>
      <c r="F19" s="82">
        <f>REPUESTOS!BW108</f>
        <v>14964378.848275859</v>
      </c>
      <c r="G19" s="78"/>
    </row>
    <row r="20" spans="2:7" x14ac:dyDescent="0.25">
      <c r="B20" s="79">
        <v>13</v>
      </c>
      <c r="C20" s="80" t="s">
        <v>379</v>
      </c>
      <c r="D20" s="81">
        <f t="shared" si="0"/>
        <v>14821183.272193689</v>
      </c>
      <c r="E20" s="81">
        <f t="shared" si="1"/>
        <v>2816024.8217168003</v>
      </c>
      <c r="F20" s="82">
        <f>REPUESTOS!CC108</f>
        <v>17637208.093910489</v>
      </c>
      <c r="G20" s="78"/>
    </row>
    <row r="21" spans="2:7" x14ac:dyDescent="0.25">
      <c r="B21" s="79">
        <v>14</v>
      </c>
      <c r="C21" s="80" t="s">
        <v>380</v>
      </c>
      <c r="D21" s="81">
        <f t="shared" si="0"/>
        <v>24499511.111111108</v>
      </c>
      <c r="E21" s="81">
        <f t="shared" si="1"/>
        <v>4654907.1111111082</v>
      </c>
      <c r="F21" s="82">
        <f>REPUESTOS!CI108</f>
        <v>29154418.222222216</v>
      </c>
      <c r="G21" s="78"/>
    </row>
    <row r="22" spans="2:7" x14ac:dyDescent="0.25">
      <c r="B22" s="157" t="s">
        <v>358</v>
      </c>
      <c r="C22" s="157"/>
      <c r="D22" s="83">
        <f>SUM(D8:D21)</f>
        <v>208786842.98718715</v>
      </c>
      <c r="E22" s="83">
        <f>SUM(E8:E21)</f>
        <v>39669500.167565539</v>
      </c>
      <c r="F22" s="84">
        <f>SUM(F8:F21)</f>
        <v>248456343.15475264</v>
      </c>
    </row>
    <row r="23" spans="2:7" x14ac:dyDescent="0.25">
      <c r="B23" s="70"/>
      <c r="C23" s="69"/>
      <c r="D23" s="71"/>
      <c r="E23" s="69"/>
      <c r="F23" s="72"/>
    </row>
    <row r="24" spans="2:7" x14ac:dyDescent="0.25">
      <c r="B24" s="73"/>
      <c r="C24" s="158" t="s">
        <v>359</v>
      </c>
      <c r="D24" s="158"/>
      <c r="E24" s="158"/>
      <c r="F24" s="158"/>
    </row>
    <row r="25" spans="2:7" ht="22.5" customHeight="1" x14ac:dyDescent="0.25">
      <c r="B25" s="76" t="s">
        <v>200</v>
      </c>
      <c r="C25" s="77" t="s">
        <v>357</v>
      </c>
      <c r="D25" s="28" t="s">
        <v>4</v>
      </c>
      <c r="E25" s="28" t="s">
        <v>5</v>
      </c>
      <c r="F25" s="28" t="s">
        <v>431</v>
      </c>
      <c r="G25" s="69" t="s">
        <v>433</v>
      </c>
    </row>
    <row r="26" spans="2:7" x14ac:dyDescent="0.25">
      <c r="B26" s="79">
        <v>1</v>
      </c>
      <c r="C26" s="85" t="s">
        <v>359</v>
      </c>
      <c r="D26" s="81">
        <f t="shared" ref="D26" si="2">F26/1.19</f>
        <v>1240100</v>
      </c>
      <c r="E26" s="81">
        <f t="shared" ref="E26" si="3">F26-D26</f>
        <v>235619</v>
      </c>
      <c r="F26" s="82">
        <f>'REPUESTOS COMUNES'!J29</f>
        <v>1475719</v>
      </c>
    </row>
    <row r="27" spans="2:7" x14ac:dyDescent="0.25">
      <c r="B27" s="157" t="s">
        <v>360</v>
      </c>
      <c r="C27" s="157"/>
      <c r="D27" s="83">
        <f>D26</f>
        <v>1240100</v>
      </c>
      <c r="E27" s="83">
        <f>E26</f>
        <v>235619</v>
      </c>
      <c r="F27" s="84">
        <f>F26</f>
        <v>1475719</v>
      </c>
    </row>
    <row r="28" spans="2:7" x14ac:dyDescent="0.25">
      <c r="B28" s="70"/>
      <c r="C28" s="69"/>
      <c r="D28" s="71"/>
      <c r="E28" s="69"/>
      <c r="F28" s="72"/>
    </row>
    <row r="29" spans="2:7" x14ac:dyDescent="0.25">
      <c r="B29" s="73"/>
      <c r="C29" s="158" t="s">
        <v>230</v>
      </c>
      <c r="D29" s="158"/>
      <c r="E29" s="158"/>
      <c r="F29" s="158"/>
    </row>
    <row r="30" spans="2:7" ht="26.25" customHeight="1" x14ac:dyDescent="0.25">
      <c r="B30" s="76" t="s">
        <v>200</v>
      </c>
      <c r="C30" s="77" t="s">
        <v>357</v>
      </c>
      <c r="D30" s="28" t="s">
        <v>4</v>
      </c>
      <c r="E30" s="28" t="s">
        <v>5</v>
      </c>
      <c r="F30" s="28" t="s">
        <v>384</v>
      </c>
    </row>
    <row r="31" spans="2:7" x14ac:dyDescent="0.25">
      <c r="B31" s="79">
        <v>1</v>
      </c>
      <c r="C31" s="86" t="s">
        <v>365</v>
      </c>
      <c r="D31" s="81">
        <f t="shared" ref="D31:D32" si="4">F31/1.19</f>
        <v>13034596.950000003</v>
      </c>
      <c r="E31" s="81">
        <f t="shared" ref="E31:E32" si="5">F31-D31</f>
        <v>2476573.4204999991</v>
      </c>
      <c r="F31" s="82">
        <f>'MANO DE OBRA'!I121</f>
        <v>15511170.370500002</v>
      </c>
    </row>
    <row r="32" spans="2:7" x14ac:dyDescent="0.25">
      <c r="B32" s="79">
        <v>2</v>
      </c>
      <c r="C32" s="86" t="s">
        <v>366</v>
      </c>
      <c r="D32" s="81">
        <f t="shared" si="4"/>
        <v>18897071.357142862</v>
      </c>
      <c r="E32" s="81">
        <f t="shared" si="5"/>
        <v>3590443.5578571409</v>
      </c>
      <c r="F32" s="82">
        <f>'MANO DE OBRA'!O121</f>
        <v>22487514.915000003</v>
      </c>
    </row>
    <row r="33" spans="2:6" x14ac:dyDescent="0.25">
      <c r="B33" s="157" t="s">
        <v>361</v>
      </c>
      <c r="C33" s="157"/>
      <c r="D33" s="83">
        <f>SUM(D31:D32)</f>
        <v>31931668.307142865</v>
      </c>
      <c r="E33" s="83">
        <f>SUM(E31:E32)</f>
        <v>6067016.97835714</v>
      </c>
      <c r="F33" s="84">
        <f>SUM(F31:F32)</f>
        <v>37998685.285500005</v>
      </c>
    </row>
    <row r="34" spans="2:6" x14ac:dyDescent="0.25">
      <c r="B34" s="70"/>
      <c r="C34" s="69"/>
      <c r="D34" s="71"/>
      <c r="E34" s="69"/>
      <c r="F34" s="72"/>
    </row>
    <row r="35" spans="2:6" ht="26.25" customHeight="1" x14ac:dyDescent="0.25">
      <c r="B35" s="70"/>
      <c r="C35" s="159" t="s">
        <v>432</v>
      </c>
      <c r="D35" s="160"/>
      <c r="E35" s="161"/>
      <c r="F35" s="87">
        <f>F22+F27+F33</f>
        <v>287930747.44025266</v>
      </c>
    </row>
    <row r="36" spans="2:6" x14ac:dyDescent="0.25">
      <c r="B36" s="70"/>
      <c r="C36" s="69"/>
      <c r="D36" s="71"/>
      <c r="E36" s="69"/>
      <c r="F36" s="72"/>
    </row>
    <row r="37" spans="2:6" x14ac:dyDescent="0.25">
      <c r="B37" s="69"/>
      <c r="C37" s="69"/>
      <c r="D37" s="69"/>
      <c r="E37" s="69"/>
      <c r="F37" s="69"/>
    </row>
  </sheetData>
  <mergeCells count="10">
    <mergeCell ref="B27:C27"/>
    <mergeCell ref="C29:F29"/>
    <mergeCell ref="B33:C33"/>
    <mergeCell ref="C35:E35"/>
    <mergeCell ref="B2:F2"/>
    <mergeCell ref="B3:F3"/>
    <mergeCell ref="B4:F4"/>
    <mergeCell ref="C6:F6"/>
    <mergeCell ref="B22:C22"/>
    <mergeCell ref="C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USER</cp:lastModifiedBy>
  <dcterms:created xsi:type="dcterms:W3CDTF">2026-07-15T19:55:35Z</dcterms:created>
  <dcterms:modified xsi:type="dcterms:W3CDTF">2026-10-19T23:12:25Z</dcterms:modified>
</cp:coreProperties>
</file>