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codeName="ThisWorkbook" defaultThemeVersion="124226"/>
  <mc:AlternateContent xmlns:mc="http://schemas.openxmlformats.org/markup-compatibility/2006">
    <mc:Choice Requires="x15">
      <x15ac:absPath xmlns:x15ac="http://schemas.microsoft.com/office/spreadsheetml/2010/11/ac" url="G:\Mi unidad\a3 Ejecucion\z22 juan meriño2 infraestructura social\5\"/>
    </mc:Choice>
  </mc:AlternateContent>
  <xr:revisionPtr revIDLastSave="0" documentId="13_ncr:1_{27E39D58-F95F-4F2E-9E49-249160B35F93}" xr6:coauthVersionLast="47" xr6:coauthVersionMax="47" xr10:uidLastSave="{00000000-0000-0000-0000-000000000000}"/>
  <bookViews>
    <workbookView xWindow="28680" yWindow="-120" windowWidth="29040" windowHeight="15720" tabRatio="742" xr2:uid="{1E83FB46-4929-4DD9-B1DD-1F9612A73B6E}"/>
  </bookViews>
  <sheets>
    <sheet name="PRESUPUESTO OFICIAL (Entidad)" sheetId="107" r:id="rId1"/>
    <sheet name="PROPUESTA ECONOMICA(Proponente)" sheetId="108" r:id="rId2"/>
    <sheet name="INDICAR CÓDIGO DEL ITEM DE PAGO" sheetId="109"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s>
  <definedNames>
    <definedName name="\0">#REF!</definedName>
    <definedName name="\00">#REF!</definedName>
    <definedName name="\a" localSheetId="2">#REF!</definedName>
    <definedName name="\a">#REF!</definedName>
    <definedName name="\AA">[9]LIQUIDACION!#REF!</definedName>
    <definedName name="\b">[10]STRSUMM0!#REF!</definedName>
    <definedName name="\bb">[10]STRSUMM0!#REF!</definedName>
    <definedName name="\E">#REF!</definedName>
    <definedName name="\EE">#REF!</definedName>
    <definedName name="\G">#REF!</definedName>
    <definedName name="\k">'[11]7422CW00'!#REF!</definedName>
    <definedName name="\l">[12]STRSUMM0!#REF!</definedName>
    <definedName name="\M">#REF!</definedName>
    <definedName name="\ñ">'[13]7422CW00'!#REF!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[14]INV!$A$25:$D$28</definedName>
    <definedName name="_________AFC3">[14]INV!$F$25:$I$28</definedName>
    <definedName name="_________AFC5">[14]INV!$K$25:$N$28</definedName>
    <definedName name="_________BGC1">[14]INV!$A$5:$D$8</definedName>
    <definedName name="_________BGC3">[14]INV!$F$5:$I$8</definedName>
    <definedName name="_________BGC5">[14]INV!$K$5:$N$8</definedName>
    <definedName name="_________CAC1">[14]INV!$A$19:$D$22</definedName>
    <definedName name="_________CAC3">[14]INV!$F$19:$I$22</definedName>
    <definedName name="_________CAC5">[14]INV!$K$19:$N$22</definedName>
    <definedName name="_________key2" hidden="1">[15]INST!#REF!</definedName>
    <definedName name="_________PJ50" localSheetId="2">#REF!</definedName>
    <definedName name="_________PJ50">#REF!</definedName>
    <definedName name="_________SBC1">[14]INV!$A$12:$D$15</definedName>
    <definedName name="_________SBC3">[14]INV!$F$12:$I$15</definedName>
    <definedName name="_________SBC5">[14]INV!$K$12:$N$15</definedName>
    <definedName name="________AFC1">[14]INV!$A$25:$D$28</definedName>
    <definedName name="________AFC3">[14]INV!$F$25:$I$28</definedName>
    <definedName name="________AFC5">[14]INV!$K$25:$N$28</definedName>
    <definedName name="________BGC1">[14]INV!$A$5:$D$8</definedName>
    <definedName name="________BGC3">[14]INV!$F$5:$I$8</definedName>
    <definedName name="________BGC5">[14]INV!$K$5:$N$8</definedName>
    <definedName name="________CAC1">[14]INV!$A$19:$D$22</definedName>
    <definedName name="________CAC3">[14]INV!$F$19:$I$22</definedName>
    <definedName name="________CAC5">[14]INV!$K$19:$N$22</definedName>
    <definedName name="________key2" hidden="1">[16]INST!#REF!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[14]INV!$A$12:$D$15</definedName>
    <definedName name="________SBC3">[14]INV!$F$12:$I$15</definedName>
    <definedName name="________SBC5">[14]INV!$K$12:$N$15</definedName>
    <definedName name="_______AFC1">[14]INV!$A$25:$D$28</definedName>
    <definedName name="_______AFC3">[14]INV!$F$25:$I$28</definedName>
    <definedName name="_______AFC5">[14]INV!$K$25:$N$28</definedName>
    <definedName name="_______BGC1">[14]INV!$A$5:$D$8</definedName>
    <definedName name="_______BGC3">[14]INV!$F$5:$I$8</definedName>
    <definedName name="_______BGC5">[14]INV!$K$5:$N$8</definedName>
    <definedName name="_______CAC1">[14]INV!$A$19:$D$22</definedName>
    <definedName name="_______CAC3">[14]INV!$F$19:$I$22</definedName>
    <definedName name="_______CAC5">[14]INV!$K$19:$N$22</definedName>
    <definedName name="_______MA2" localSheetId="2">#REF!</definedName>
    <definedName name="_______MA2">#REF!</definedName>
    <definedName name="_______PJ50" localSheetId="2">#REF!</definedName>
    <definedName name="_______PJ50">#REF!</definedName>
    <definedName name="_______SBC1">[14]INV!$A$12:$D$15</definedName>
    <definedName name="_______SBC3">[14]INV!$F$12:$I$15</definedName>
    <definedName name="_______SBC5">[14]INV!$K$12:$N$15</definedName>
    <definedName name="______AFC1">[14]INV!$A$25:$D$28</definedName>
    <definedName name="______AFC3">[14]INV!$F$25:$I$28</definedName>
    <definedName name="______AFC5">[14]INV!$K$25:$N$28</definedName>
    <definedName name="______BGC1">[14]INV!$A$5:$D$8</definedName>
    <definedName name="______BGC3">[14]INV!$F$5:$I$8</definedName>
    <definedName name="______BGC5">[14]INV!$K$5:$N$8</definedName>
    <definedName name="______CAC1">[14]INV!$A$19:$D$22</definedName>
    <definedName name="______CAC3">[14]INV!$F$19:$I$22</definedName>
    <definedName name="______CAC5">[14]INV!$K$19:$N$22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[14]INV!$A$12:$D$15</definedName>
    <definedName name="______SBC3">[14]INV!$F$12:$I$15</definedName>
    <definedName name="______SBC5">[14]INV!$K$12:$N$15</definedName>
    <definedName name="_____AFC1">[14]INV!$A$25:$D$28</definedName>
    <definedName name="_____AFC3">[14]INV!$F$25:$I$28</definedName>
    <definedName name="_____AFC5">[14]INV!$K$25:$N$28</definedName>
    <definedName name="_____ane7">[17]!_xlbgnm.ane7</definedName>
    <definedName name="_____ane8">[17]!_xlbgnm.ane8</definedName>
    <definedName name="_____Atp2">[18]EMPRESA!$F$22</definedName>
    <definedName name="_____BGC1">[14]INV!$A$5:$D$8</definedName>
    <definedName name="_____BGC3">[14]INV!$F$5:$I$8</definedName>
    <definedName name="_____BGC5">[14]INV!$K$5:$N$8</definedName>
    <definedName name="_____CAC1">[14]INV!$A$19:$D$22</definedName>
    <definedName name="_____CAC3">[14]INV!$F$19:$I$22</definedName>
    <definedName name="_____CAC5">[14]INV!$K$19:$N$22</definedName>
    <definedName name="_____DCI1">[19]Tablas!#REF!</definedName>
    <definedName name="_____DDS1">[19]Tablas!#REF!</definedName>
    <definedName name="_____DGO1">[19]Tablas!#REF!</definedName>
    <definedName name="_____DGP1">[19]Tablas!#REF!</definedName>
    <definedName name="_____DIJ1">[19]Tablas!#REF!</definedName>
    <definedName name="_____DPI1">[19]Tablas!#REF!</definedName>
    <definedName name="_____DPY1">[19]Tablas!#REF!</definedName>
    <definedName name="_____DRI1">[19]Tablas!#REF!</definedName>
    <definedName name="_____DRL1">[19]Tablas!#REF!</definedName>
    <definedName name="_____DSP1">[19]Tablas!#REF!</definedName>
    <definedName name="_____ECP1">[19]Tablas!#REF!</definedName>
    <definedName name="_____ICP1">[19]Tablas!#REF!</definedName>
    <definedName name="_____MA2" localSheetId="2">#REF!</definedName>
    <definedName name="_____MA2">#REF!</definedName>
    <definedName name="_____OCD1">[19]Tablas!#REF!</definedName>
    <definedName name="_____OCI1">[19]Tablas!#REF!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[14]INV!$A$12:$D$15</definedName>
    <definedName name="_____SBC3">[14]INV!$F$12:$I$15</definedName>
    <definedName name="_____SBC5">[14]INV!$K$12:$N$15</definedName>
    <definedName name="_____VEX1">[19]Tablas!#REF!</definedName>
    <definedName name="_____VFA1">[19]Tablas!#REF!</definedName>
    <definedName name="_____VIT1">[19]Tablas!#REF!</definedName>
    <definedName name="_____VPR1">[19]Tablas!#REF!</definedName>
    <definedName name="_____VPR2">[20]Tablas!#REF!</definedName>
    <definedName name="_____VRP1">[19]Tablas!#REF!</definedName>
    <definedName name="_____VSM1">[19]Tablas!#REF!</definedName>
    <definedName name="____AFC1">[14]INV!$A$25:$D$28</definedName>
    <definedName name="____AFC3">[14]INV!$F$25:$I$28</definedName>
    <definedName name="____AFC5">[14]INV!$K$25:$N$28</definedName>
    <definedName name="____ane7">[21]!_xlbgnm.ane7</definedName>
    <definedName name="____ane8">[21]!_xlbgnm.ane8</definedName>
    <definedName name="____Atp2">[22]EMPRESA!$F$22</definedName>
    <definedName name="____BGC1">[14]INV!$A$5:$D$8</definedName>
    <definedName name="____BGC3">[14]INV!$F$5:$I$8</definedName>
    <definedName name="____BGC5">[14]INV!$K$5:$N$8</definedName>
    <definedName name="____CAC1">[14]INV!$A$19:$D$22</definedName>
    <definedName name="____CAC3">[14]INV!$F$19:$I$22</definedName>
    <definedName name="____CAC5">[14]INV!$K$19:$N$22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[19]Tablas!#REF!</definedName>
    <definedName name="____DDS1">[19]Tablas!#REF!</definedName>
    <definedName name="____DGO1">[19]Tablas!#REF!</definedName>
    <definedName name="____DGP1">[19]Tablas!#REF!</definedName>
    <definedName name="____DIJ1">[19]Tablas!#REF!</definedName>
    <definedName name="____DPI1">[19]Tablas!#REF!</definedName>
    <definedName name="____DPY1">[19]Tablas!#REF!</definedName>
    <definedName name="____DRI1">[19]Tablas!#REF!</definedName>
    <definedName name="____DRL1">[19]Tablas!#REF!</definedName>
    <definedName name="____DSP1">[19]Tablas!#REF!</definedName>
    <definedName name="____ECP1">[19]Tablas!#REF!</definedName>
    <definedName name="____ICP1">[19]Tablas!#REF!</definedName>
    <definedName name="____LEY80">#REF!</definedName>
    <definedName name="____MA2" localSheetId="2">#REF!</definedName>
    <definedName name="____MA2">#REF!</definedName>
    <definedName name="____OCD1">[19]Tablas!#REF!</definedName>
    <definedName name="____OCI1">[19]Tablas!#REF!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[14]INV!$A$12:$D$15</definedName>
    <definedName name="____SBC3">[14]INV!$F$12:$I$15</definedName>
    <definedName name="____SBC5">[14]INV!$K$12:$N$15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[19]Tablas!#REF!</definedName>
    <definedName name="____VFA1">[19]Tablas!#REF!</definedName>
    <definedName name="____VIT1">[19]Tablas!#REF!</definedName>
    <definedName name="____VPR1">[19]Tablas!#REF!</definedName>
    <definedName name="____VPR2">#REF!</definedName>
    <definedName name="____VRP1">[19]Tablas!#REF!</definedName>
    <definedName name="____VSM1">[19]Tablas!#REF!</definedName>
    <definedName name="___AFC1">[14]INV!$A$25:$D$28</definedName>
    <definedName name="___AFC3">[14]INV!$F$25:$I$28</definedName>
    <definedName name="___AFC5">[14]INV!$K$25:$N$28</definedName>
    <definedName name="___ane7">[23]!_xlbgnm.ane7</definedName>
    <definedName name="___ane8">[23]!_xlbgnm.ane8</definedName>
    <definedName name="___Atp2">[24]EMPRESA!$F$22</definedName>
    <definedName name="___BGC1">[14]INV!$A$5:$D$8</definedName>
    <definedName name="___BGC3">[14]INV!$F$5:$I$8</definedName>
    <definedName name="___BGC5">[14]INV!$K$5:$N$8</definedName>
    <definedName name="___CAC1">[14]INV!$A$19:$D$22</definedName>
    <definedName name="___CAC3">[14]INV!$F$19:$I$22</definedName>
    <definedName name="___CAC5">[14]INV!$K$19:$N$22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[19]Tablas!#REF!</definedName>
    <definedName name="___DDS1">[19]Tablas!#REF!</definedName>
    <definedName name="___DGO1">[19]Tablas!#REF!</definedName>
    <definedName name="___DGP1">[19]Tablas!#REF!</definedName>
    <definedName name="___DIJ1">[19]Tablas!#REF!</definedName>
    <definedName name="___DPI1">[19]Tablas!#REF!</definedName>
    <definedName name="___DPY1">[19]Tablas!#REF!</definedName>
    <definedName name="___DRI1">[19]Tablas!#REF!</definedName>
    <definedName name="___DRL1">[19]Tablas!#REF!</definedName>
    <definedName name="___DSP1">[19]Tablas!#REF!</definedName>
    <definedName name="___ECP1">[19]Tablas!#REF!</definedName>
    <definedName name="___ICP1">[19]Tablas!#REF!</definedName>
    <definedName name="___key2" hidden="1">[16]INST!#REF!</definedName>
    <definedName name="___key3" hidden="1">#REF!</definedName>
    <definedName name="___key31" hidden="1">#REF!</definedName>
    <definedName name="___LEY80">#REF!</definedName>
    <definedName name="___MA2" localSheetId="2">#REF!</definedName>
    <definedName name="___MA2">#REF!</definedName>
    <definedName name="___OCD1">[19]Tablas!#REF!</definedName>
    <definedName name="___OCI1">[19]Tablas!#REF!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[14]INV!$A$12:$D$15</definedName>
    <definedName name="___SBC3">[14]INV!$F$12:$I$15</definedName>
    <definedName name="___SBC5">[14]INV!$K$12:$N$15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[19]Tablas!#REF!</definedName>
    <definedName name="___VFA1">[19]Tablas!#REF!</definedName>
    <definedName name="___VIT1">[19]Tablas!#REF!</definedName>
    <definedName name="___VPR1">[19]Tablas!#REF!</definedName>
    <definedName name="___VPR2">#REF!</definedName>
    <definedName name="___VRP1">[19]Tablas!#REF!</definedName>
    <definedName name="___VSM1">[19]Tablas!#REF!</definedName>
    <definedName name="__123Graph_A" hidden="1">#REF!</definedName>
    <definedName name="__123Graph_AMAIN" hidden="1">'[1]ETAPA 50 SMMLV'!#REF!</definedName>
    <definedName name="__123Graph_B" hidden="1">#REF!</definedName>
    <definedName name="__123Graph_BMAIN" hidden="1">'[1]ETAPA 50 SMMLV'!#REF!</definedName>
    <definedName name="__123Graph_XMAIN" hidden="1">'[1]ETAPA 50 SMMLV'!#REF!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[14]INV!$A$25:$D$28</definedName>
    <definedName name="__AFC3">[14]INV!$F$25:$I$28</definedName>
    <definedName name="__AFC5">[14]INV!$K$25:$N$28</definedName>
    <definedName name="__ane7">[21]!_xlbgnm.ane7</definedName>
    <definedName name="__ane8">[21]!_xlbgnm.ane8</definedName>
    <definedName name="__Atp2">[25]EMPRESA!$F$22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[14]INV!$A$5:$D$8</definedName>
    <definedName name="__BGC3">[14]INV!$F$5:$I$8</definedName>
    <definedName name="__BGC5">[14]INV!$K$5:$N$8</definedName>
    <definedName name="__CAC1">[14]INV!$A$19:$D$22</definedName>
    <definedName name="__CAC3">[14]INV!$F$19:$I$22</definedName>
    <definedName name="__CAC5">[14]INV!$K$19:$N$22</definedName>
    <definedName name="__CMU005" hidden="1">#REF!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[19]Tablas!#REF!</definedName>
    <definedName name="__DDS1">[19]Tablas!#REF!</definedName>
    <definedName name="__DGO1">[19]Tablas!#REF!</definedName>
    <definedName name="__DGP1">[19]Tablas!#REF!</definedName>
    <definedName name="__DIJ1">[19]Tablas!#REF!</definedName>
    <definedName name="__DPI1">[19]Tablas!#REF!</definedName>
    <definedName name="__DPY1">[19]Tablas!#REF!</definedName>
    <definedName name="__DRI1">[19]Tablas!#REF!</definedName>
    <definedName name="__DRL1">[19]Tablas!#REF!</definedName>
    <definedName name="__DSP1">[19]Tablas!#REF!</definedName>
    <definedName name="__ECP1">[19]Tablas!#REF!</definedName>
    <definedName name="__F" localSheetId="2">'INDICAR CÓDIGO DEL ITEM DE PAGO'!ERR</definedName>
    <definedName name="__F">[0]!ERR</definedName>
    <definedName name="__FS01" localSheetId="2">'INDICAR CÓDIGO DEL ITEM DE PAGO'!ERR</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[19]Tablas!#REF!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[26]INST!#REF!</definedName>
    <definedName name="__key21" hidden="1">[16]INST!#REF!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2">#REF!</definedName>
    <definedName name="__MA2">#REF!</definedName>
    <definedName name="__mun2" localSheetId="2">[27]PESOS!#REF!</definedName>
    <definedName name="__mun2">[27]PESOS!#REF!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[19]Tablas!#REF!</definedName>
    <definedName name="__OCI1">[19]Tablas!#REF!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'[28]Paral. 1'!$E$1:$E$65536</definedName>
    <definedName name="__Pa2">'[28]Paral. 2'!$E$1:$E$65536</definedName>
    <definedName name="__Pa3">'[28]Paral. 3'!$E$1:$E$65536</definedName>
    <definedName name="__Pa4">[28]Paral.4!$E$1:$E$65536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ef4" localSheetId="2">#REF!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[14]INV!$A$12:$D$15</definedName>
    <definedName name="__SBC3">[14]INV!$F$12:$I$15</definedName>
    <definedName name="__SBC5">[14]INV!$K$12:$N$15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[19]Tablas!#REF!</definedName>
    <definedName name="__VFA1">[19]Tablas!#REF!</definedName>
    <definedName name="__vfv4" hidden="1">{"via1",#N/A,TRUE,"general";"via2",#N/A,TRUE,"general";"via3",#N/A,TRUE,"general"}</definedName>
    <definedName name="__VIT1">[19]Tablas!#REF!</definedName>
    <definedName name="__VPR1">[19]Tablas!#REF!</definedName>
    <definedName name="__VPR2">[20]Tablas!#REF!</definedName>
    <definedName name="__VRP1">[19]Tablas!#REF!</definedName>
    <definedName name="__VSM1">[19]Tablas!#REF!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_25">[20]Tablas!#REF!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[14]INV!$A$25:$D$28</definedName>
    <definedName name="_AFC3">[14]INV!$F$25:$I$28</definedName>
    <definedName name="_AFC5">[14]INV!$K$25:$N$28</definedName>
    <definedName name="_ALM1">#REF!</definedName>
    <definedName name="_AND1">#REF!</definedName>
    <definedName name="_ane7">[21]!_xlbgnm.ane7</definedName>
    <definedName name="_ane8">[21]!_xlbgnm.ane8</definedName>
    <definedName name="_APU221" localSheetId="2">#REF!</definedName>
    <definedName name="_APU221">#REF!</definedName>
    <definedName name="_APU465">[29]!absc</definedName>
    <definedName name="_Atp2">[25]EMPRESA!$F$22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[14]INV!$A$5:$D$8</definedName>
    <definedName name="_BGC3">[14]INV!$F$5:$I$8</definedName>
    <definedName name="_BGC5">[14]INV!$K$5:$N$8</definedName>
    <definedName name="_CAC1">[14]INV!$A$19:$D$22</definedName>
    <definedName name="_CAC3">[14]INV!$F$19:$I$22</definedName>
    <definedName name="_CAC5">[14]INV!$K$19:$N$22</definedName>
    <definedName name="_CMU005" hidden="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[19]Tablas!#REF!</definedName>
    <definedName name="_DDS1">[19]Tablas!#REF!</definedName>
    <definedName name="_DGO1">[19]Tablas!#REF!</definedName>
    <definedName name="_DGP1">[19]Tablas!#REF!</definedName>
    <definedName name="_DIJ1">[19]Tablas!#REF!</definedName>
    <definedName name="_DPI1">[19]Tablas!#REF!</definedName>
    <definedName name="_DPY1">[19]Tablas!#REF!</definedName>
    <definedName name="_DRI1">[19]Tablas!#REF!</definedName>
    <definedName name="_DRL1">[19]Tablas!#REF!</definedName>
    <definedName name="_DSP1">[19]Tablas!#REF!</definedName>
    <definedName name="_ECP1">[19]Tablas!#REF!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(Entidad)'!$A$6:$I$159</definedName>
    <definedName name="_xlnm._FilterDatabase" localSheetId="1" hidden="1">'PROPUESTA ECONOMICA(Proponente)'!$A$8:$I$161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[19]Tablas!#REF!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[30]INST!#REF!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[27]PESOS!#REF!</definedName>
    <definedName name="_mun2">[27]PESOS!#REF!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[19]Tablas!#REF!</definedName>
    <definedName name="_OCI1">[19]Tablas!#REF!</definedName>
    <definedName name="_Order1" localSheetId="2" hidden="1">0</definedName>
    <definedName name="_Order1" hidden="1">255</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'[28]Paral. 1'!$E$1:$E$65536</definedName>
    <definedName name="_Pa2">'[28]Paral. 2'!$E$1:$E$65536</definedName>
    <definedName name="_Pa3">'[28]Paral. 3'!$E$1:$E$65536</definedName>
    <definedName name="_Pa4">[28]Paral.4!$E$1:$E$65536</definedName>
    <definedName name="_Parse_Out" hidden="1">'[11]7422CW00'!#REF!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gression_Out" hidden="1">#REF!</definedName>
    <definedName name="_Regression_X" hidden="1">#REF!</definedName>
    <definedName name="_Regression_Y" hidden="1">#REF!</definedName>
    <definedName name="_RET1">'[11]7422CW00'!#REF!</definedName>
    <definedName name="_RET2">'[11]7422CW00'!#REF!</definedName>
    <definedName name="_RET3">'[11]7422CW00'!#REF!</definedName>
    <definedName name="_RET4">'[11]7422CW00'!#REF!</definedName>
    <definedName name="_RET5">'[11]7422CW00'!#REF!</definedName>
    <definedName name="_RET6">'[11]7422CW00'!#REF!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[14]INV!$A$12:$D$15</definedName>
    <definedName name="_SBC3">[14]INV!$F$12:$I$15</definedName>
    <definedName name="_SBC5">[14]INV!$K$12:$N$15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ble2_Out" hidden="1">#REF!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[16]INST!#REF!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[19]Tablas!#REF!</definedName>
    <definedName name="_VFA1">[19]Tablas!#REF!</definedName>
    <definedName name="_vfv4" localSheetId="2" hidden="1">{"via1",#N/A,TRUE,"general";"via2",#N/A,TRUE,"general";"via3",#N/A,TRUE,"general"}</definedName>
    <definedName name="_vfv4" hidden="1">{"via1",#N/A,TRUE,"general";"via2",#N/A,TRUE,"general";"via3",#N/A,TRUE,"general"}</definedName>
    <definedName name="_VIT1">[19]Tablas!#REF!</definedName>
    <definedName name="_VPR1">[19]Tablas!#REF!</definedName>
    <definedName name="_VPR2">[20]Tablas!#REF!</definedName>
    <definedName name="_VRP1">[19]Tablas!#REF!</definedName>
    <definedName name="_VSM1">[19]Tablas!#REF!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'[31]DUB-823'!#REF!</definedName>
    <definedName name="A" hidden="1">{#N/A,#N/A,TRUE,"INGENIERIA";#N/A,#N/A,TRUE,"COMPRAS";#N/A,#N/A,TRUE,"DIRECCION";#N/A,#N/A,TRUE,"RESUMEN"}</definedName>
    <definedName name="A_1">#REF!</definedName>
    <definedName name="A_impresión_IM" localSheetId="2">#REF!</definedName>
    <definedName name="A_impresión_IM">#REF!</definedName>
    <definedName name="A18A200">[32]ESPEC!#REF!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 hidden="1">{#N/A,#N/A,TRUE,"INGENIERIA";#N/A,#N/A,TRUE,"COMPRAS";#N/A,#N/A,TRUE,"DIRECCION";#N/A,#N/A,TRUE,"RESUMEN"}</definedName>
    <definedName name="AAA" localSheetId="2">'INDICAR CÓDIGO DEL ITEM DE PAGO'!ERR</definedName>
    <definedName name="AAA">[0]!ERR</definedName>
    <definedName name="aaaaaa">[33]otros!$C$5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[14]AASHTO!$A$14:$F$17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2">#REF!</definedName>
    <definedName name="AB" hidden="1">{#N/A,#N/A,TRUE,"INGENIERIA";#N/A,#N/A,TRUE,"COMPRAS";#N/A,#N/A,TRUE,"DIRECCION";#N/A,#N/A,TRUE,"RESUMEN"}</definedName>
    <definedName name="aba_1">#REF!</definedName>
    <definedName name="aba_2">#REF!</definedName>
    <definedName name="abc" localSheetId="2">#REF!</definedName>
    <definedName name="abc">#REF!</definedName>
    <definedName name="ABCD" hidden="1">#REF!</definedName>
    <definedName name="ABCDE" hidden="1">#REF!</definedName>
    <definedName name="ABG">[14]AASHTO!$A$2:$F$5</definedName>
    <definedName name="absc1">[34]!absc</definedName>
    <definedName name="ac" localSheetId="2">#REF!</definedName>
    <definedName name="AC" hidden="1">{#N/A,#N/A,TRUE,"INGENIERIA";#N/A,#N/A,TRUE,"COMPRAS";#N/A,#N/A,TRUE,"DIRECCION";#N/A,#N/A,TRUE,"RESUMEN"}</definedName>
    <definedName name="AccessDatabase" localSheetId="2" hidden="1">"C:\C-314\VOLUMENES\volfin4.mdb"</definedName>
    <definedName name="AccessDatabase" hidden="1">"A:\SAIN.mdb"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'[35]Reservas de Petróleo'!$A$2,'[35]Reservas de Petróleo'!$A$1,'[35]Reservas de Petróleo'!$D$4,'[35]Reservas de Petróleo'!$E$1:$E$65536</definedName>
    <definedName name="ad" localSheetId="2">#REF!</definedName>
    <definedName name="AD" hidden="1">{#N/A,#N/A,TRUE,"INGENIERIA";#N/A,#N/A,TRUE,"COMPRAS";#N/A,#N/A,TRUE,"DIRECCION";#N/A,#N/A,TRUE,"RESUMEN"}</definedName>
    <definedName name="adasd">#REF!</definedName>
    <definedName name="ADFGSDB" localSheetId="2" hidden="1">{"via1",#N/A,TRUE,"general";"via2",#N/A,TRUE,"general";"via3",#N/A,TRUE,"general"}</definedName>
    <definedName name="ADFGSDB" hidden="1">{"via1",#N/A,TRUE,"general";"via2",#N/A,TRUE,"general";"via3",#N/A,TRUE,"general"}</definedName>
    <definedName name="ADM">[33]otros!$C$2</definedName>
    <definedName name="administrador">[36]Informacion!$B$15</definedName>
    <definedName name="ADMON">#REF!</definedName>
    <definedName name="ADMON1">#REF!</definedName>
    <definedName name="adoc1">[34]!absc</definedName>
    <definedName name="ADOC125">[37]!absc</definedName>
    <definedName name="adoq">[38]!absc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 hidden="1">{#N/A,#N/A,TRUE,"INGENIERIA";#N/A,#N/A,TRUE,"COMPRAS";#N/A,#N/A,TRUE,"DIRECCION";#N/A,#N/A,TRUE,"RESUMEN"}</definedName>
    <definedName name="aefa" localSheetId="2" hidden="1">{"via1",#N/A,TRUE,"general";"via2",#N/A,TRUE,"general";"via3",#N/A,TRUE,"general"}</definedName>
    <definedName name="aefa" hidden="1">{"via1",#N/A,TRUE,"general";"via2",#N/A,TRUE,"general";"via3",#N/A,TRUE,"general"}</definedName>
    <definedName name="AF" hidden="1">{#N/A,#N/A,TRUE,"INGENIERIA";#N/A,#N/A,TRUE,"COMPRAS";#N/A,#N/A,TRUE,"DIRECCION";#N/A,#N/A,TRUE,"RESUMEN"}</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2" hidden="1">{"via1",#N/A,TRUE,"general";"via2",#N/A,TRUE,"general";"via3",#N/A,TRUE,"general"}</definedName>
    <definedName name="agdsgg" hidden="1">{"via1",#N/A,TRUE,"general";"via2",#N/A,TRUE,"general";"via3",#N/A,TRUE,"general"}</definedName>
    <definedName name="AH" hidden="1">{#N/A,#N/A,TRUE,"INGENIERIA";#N/A,#N/A,TRUE,"COMPRAS";#N/A,#N/A,TRUE,"DIRECCION";#N/A,#N/A,TRUE,"RESUMEN"}</definedName>
    <definedName name="aida">#REF!</definedName>
    <definedName name="aida1">#REF!</definedName>
    <definedName name="AIREACON">#REF!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[39]!absc</definedName>
    <definedName name="AlcanceProyecto">#REF!</definedName>
    <definedName name="ALM">#REF!</definedName>
    <definedName name="ALTO">[40]Tabla!$A$1:$A$5</definedName>
    <definedName name="Amount">#REF!</definedName>
    <definedName name="Analyst" hidden="1">#REF!</definedName>
    <definedName name="ANCLAJE" localSheetId="2">'[41]MC SF GAVIONES'!#REF!</definedName>
    <definedName name="ANCLAJE">'[41]MC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[42]COMPARATIVO!#REF!</definedName>
    <definedName name="anexo8">#REF!</definedName>
    <definedName name="anexo9">#REF!</definedName>
    <definedName name="anexů7">#REF!</definedName>
    <definedName name="anscount" hidden="1">10</definedName>
    <definedName name="Antic">[43]BASES!$B$33</definedName>
    <definedName name="ANTICIPO" localSheetId="2">[44]BASES!$B$33</definedName>
    <definedName name="ANTICIPO">#REF!</definedName>
    <definedName name="AÑO">[33]PRESUPUESTO!$D$13</definedName>
    <definedName name="AÑOWUIE">'[45]Res-Accide-10'!$R$2:$R$7</definedName>
    <definedName name="apaiy">#REF!</definedName>
    <definedName name="APELLIDOS">#REF!</definedName>
    <definedName name="API">#REF!</definedName>
    <definedName name="APU">[46]!absc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(Entidad)'!$A$1:$I$172</definedName>
    <definedName name="_xlnm.Print_Area" localSheetId="1">'PROPUESTA ECONOMICA(Proponente)'!$A$1:$I$174</definedName>
    <definedName name="_xlnm.Print_Area">#REF!</definedName>
    <definedName name="AreaLimpiar">'[47]Info-Portaf'!$N$4,'[47]Info-Portaf'!$C$10:$AE$24,'[47]Info-Portaf'!$C$26:$AE$28,'[47]Info-Portaf'!$C$31:$AE$40,'[47]Info-Portaf'!$C$41:$H$41,'[47]Info-Portaf'!$C$42:$AE$51,'[47]Info-Portaf'!$C$53:$AE$54,'[47]Info-Portaf'!$C$57:$AE$57,'[47]Info-Portaf'!$C$59:$AE$59,'[47]Info-Portaf'!$B$10:$B$61</definedName>
    <definedName name="Areatotal">#REF!</definedName>
    <definedName name="Aref">#REF!</definedName>
    <definedName name="arg" hidden="1">[2]MI!#REF!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[14]AASHTO!$A$8:$F$11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[18]EMPRESA!$F$20</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'[18]DATOS CONTRATO'!$E$18</definedName>
    <definedName name="auxalimentacion">[48]CONTRATO!$E$18</definedName>
    <definedName name="AuxCom">'[18]DATOS CONTRATO'!$I$16</definedName>
    <definedName name="auxcomisariato">[48]CONTRATO!$I$16</definedName>
    <definedName name="AuxDot">'[18]DATOS CONTRATO'!$I$17</definedName>
    <definedName name="auxdotacion">[48]CONTRATO!$I$17</definedName>
    <definedName name="AuxHab">'[18]DATOS CONTRATO'!$E$17</definedName>
    <definedName name="auxhabi">[49]CONTRATO!$E$17</definedName>
    <definedName name="auxhabitacion">[48]CONTRATO!$E$17</definedName>
    <definedName name="auxtransporte">[48]CONTRATO!$E$16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[40]Tabla!$A$1:$A$5</definedName>
    <definedName name="bASE" localSheetId="2">#REF!</definedName>
    <definedName name="Base">#REF!</definedName>
    <definedName name="Base_datos_IM">#REF!</definedName>
    <definedName name="base1">#REF!</definedName>
    <definedName name="base2">#REF!</definedName>
    <definedName name="basedatos">[50]Hoja1!$A$4:$BZ$55</definedName>
    <definedName name="_xlnm.Database" localSheetId="2">#REF!</definedName>
    <definedName name="_xlnm.Database">#REF!</definedName>
    <definedName name="BaseDeDatos1">#REF!</definedName>
    <definedName name="basep">[51]PRESUPUESTAL!$A$4:$P$190</definedName>
    <definedName name="Basica_Centro_costo_2001">#REF!</definedName>
    <definedName name="Basica_Facturacion_2001">#REF!</definedName>
    <definedName name="Basica_Reserva_2001">#REF!</definedName>
    <definedName name="BASICO">#REF!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'[52]Ejecutado%'!#REF!</definedName>
    <definedName name="blEjecutadoPorcen">'[52]Ejecutado$'!$D$1:$CE$45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'[52]Programado$'!$I$1:$CK$45</definedName>
    <definedName name="blReferenciaInforme">#REF!</definedName>
    <definedName name="bn" localSheetId="2">#REF!</definedName>
    <definedName name="bn">#REF!</definedName>
    <definedName name="Bombas">#REF!</definedName>
    <definedName name="BONO">#REF!</definedName>
    <definedName name="BORDER1">[53]steel!#REF!</definedName>
    <definedName name="BORDET">#REF!</definedName>
    <definedName name="BORSHE">'[11]7422CW00'!#REF!</definedName>
    <definedName name="BORSUM">'[11]7422CW00'!#REF!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_Data_Col" hidden="1">#REF!</definedName>
    <definedName name="bsb" localSheetId="2" hidden="1">{"via1",#N/A,TRUE,"general";"via2",#N/A,TRUE,"general";"via3",#N/A,TRUE,"general"}</definedName>
    <definedName name="bsb" hidden="1">{"via1",#N/A,TRUE,"general";"via2",#N/A,TRUE,"general";"via3",#N/A,TRUE,"general"}</definedName>
    <definedName name="BSpb" hidden="1">#REF!</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[54]medelo!$D$37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'[55]Form5 _Pág_ 1'!#REF!</definedName>
    <definedName name="BuiltIn_Print_Area___0">'[55]Form5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'[56]TRAMO 03'!$F:$F,'[56]TRAMO 03'!$I:$I,'[56]TRAMO 03'!$K:$K,'[56]TRAMO 03'!#REF!,'[56]TRAMO 03'!#REF!,'[56]TRAMO 03'!#REF!,'[56]TRAMO 03'!#REF!,'[56]TRAMO 03'!#REF!,'[56]TRAMO 03'!#REF!,'[56]TRAMO 03'!#REF!,'[56]TRAMO 03'!#REF!,'[56]TRAMO 03'!#REF!,'[56]TRAMO 03'!#REF!,'[56]TRAMO 03'!#REF!,'[56]TRAMO 03'!#REF!,'[56]TRAMO 03'!#REF!</definedName>
    <definedName name="cap" localSheetId="2">#REF!</definedName>
    <definedName name="CAP">#REF!</definedName>
    <definedName name="CAPAC._HSE">#REF!</definedName>
    <definedName name="CAPATAZ_I">"TABLA1"</definedName>
    <definedName name="Capitalpb" hidden="1">#REF!</definedName>
    <definedName name="CapitalStructure" hidden="1">#REF!</definedName>
    <definedName name="CARGA">#REF!</definedName>
    <definedName name="CARGOS">#REF!</definedName>
    <definedName name="carlos">MODULO10.auto_abrir</definedName>
    <definedName name="CARPINTERIA">#REF!</definedName>
    <definedName name="Cashpb" hidden="1">#REF!</definedName>
    <definedName name="CBLES">#REF!</definedName>
    <definedName name="CBLES1">#REF!</definedName>
    <definedName name="CBRDISEÑO">[57]SECTORIZACIÓN!$A$12:$G$20</definedName>
    <definedName name="CBWorkbookPriority" hidden="1">-1602700874</definedName>
    <definedName name="CC">[58]Personalizar!$G$22:$G$25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'[59]A. P. U.'!#REF!</definedName>
    <definedName name="CCCCCC">'[59]A. P. U.'!#REF!</definedName>
    <definedName name="CCT">#REF!</definedName>
    <definedName name="ccto210" localSheetId="2">#REF!</definedName>
    <definedName name="ccto210">#REF!</definedName>
    <definedName name="cd">[60]Hoja1!$C$81</definedName>
    <definedName name="cdcdc" localSheetId="2" hidden="1">{"via1",#N/A,TRUE,"general";"via2",#N/A,TRUE,"general";"via3",#N/A,TRUE,"general"}</definedName>
    <definedName name="cdcdc" hidden="1">{"via1",#N/A,TRUE,"general";"via2",#N/A,TRUE,"general";"via3",#N/A,TRUE,"general"}</definedName>
    <definedName name="CDctrl">[43]CDItem!$G$8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[61]Insum!$A$3:$H$63</definedName>
    <definedName name="CEMENTO">[62]Insum!$A$3:$H$63</definedName>
    <definedName name="CGDI01">[19]Tablas!#REF!</definedName>
    <definedName name="CGDI02">[19]Tablas!#REF!</definedName>
    <definedName name="CGDI03">[19]Tablas!#REF!</definedName>
    <definedName name="CGDI04">[19]Tablas!#REF!</definedName>
    <definedName name="CGDI05">[19]Tablas!#REF!</definedName>
    <definedName name="CGDI06">[19]Tablas!#REF!</definedName>
    <definedName name="CGDI07">[19]Tablas!#REF!</definedName>
    <definedName name="CGDI08">[19]Tablas!#REF!</definedName>
    <definedName name="CGEX01">[19]Tablas!#REF!</definedName>
    <definedName name="CGEX02">[19]Tablas!#REF!</definedName>
    <definedName name="CGEX031">[19]Tablas!#REF!</definedName>
    <definedName name="CGEX04">[19]Tablas!#REF!</definedName>
    <definedName name="CGFI011">[19]Tablas!#REF!</definedName>
    <definedName name="CGFI012">[19]Tablas!#REF!</definedName>
    <definedName name="CGFI021">[19]Tablas!#REF!</definedName>
    <definedName name="CGFI022">[19]Tablas!#REF!</definedName>
    <definedName name="CGFI023">[19]Tablas!#REF!</definedName>
    <definedName name="CGFI024">[19]Tablas!#REF!</definedName>
    <definedName name="CGFI031">[19]Tablas!#REF!</definedName>
    <definedName name="CGFI032">[19]Tablas!#REF!</definedName>
    <definedName name="CGFI0331">[19]Tablas!#REF!</definedName>
    <definedName name="CGFI0332">[19]Tablas!#REF!</definedName>
    <definedName name="CGFI0333">[19]Tablas!#REF!</definedName>
    <definedName name="CGFI0334">[19]Tablas!#REF!</definedName>
    <definedName name="CGFI0335">[19]Tablas!#REF!</definedName>
    <definedName name="CGFI0341">[19]Tablas!#REF!</definedName>
    <definedName name="CGFI0343">[19]Tablas!#REF!</definedName>
    <definedName name="CGFI0344">[19]Tablas!#REF!</definedName>
    <definedName name="CGPR01">[19]Tablas!#REF!</definedName>
    <definedName name="CGPR021">[19]Tablas!#REF!</definedName>
    <definedName name="CGPR022">[19]Tablas!#REF!</definedName>
    <definedName name="CGPR023">[19]Tablas!#REF!</definedName>
    <definedName name="CGPR024">[19]Tablas!#REF!</definedName>
    <definedName name="CGPR031">[19]Tablas!#REF!</definedName>
    <definedName name="CGPR032">[19]Tablas!#REF!</definedName>
    <definedName name="CGPR0331">[19]Tablas!#REF!</definedName>
    <definedName name="CGPR0332">[19]Tablas!#REF!</definedName>
    <definedName name="CGPR0333">[19]Tablas!#REF!</definedName>
    <definedName name="CGPR041">[19]Tablas!#REF!</definedName>
    <definedName name="CGPR042">[19]Tablas!#REF!</definedName>
    <definedName name="CGPR043">[19]Tablas!#REF!</definedName>
    <definedName name="CGPR051">[19]Tablas!#REF!</definedName>
    <definedName name="CGPR052">[19]Tablas!#REF!</definedName>
    <definedName name="CGPR0531">[19]Tablas!#REF!</definedName>
    <definedName name="CGPR0532">[19]Tablas!#REF!</definedName>
    <definedName name="CGPR0533">[19]Tablas!#REF!</definedName>
    <definedName name="CGPR0534">[19]Tablas!#REF!</definedName>
    <definedName name="CGPR0541">[19]Tablas!#REF!</definedName>
    <definedName name="CGPR0542">[19]Tablas!#REF!</definedName>
    <definedName name="CGPR0543">[19]Tablas!#REF!</definedName>
    <definedName name="CGPR061">[19]Tablas!#REF!</definedName>
    <definedName name="CGPR062">[19]Tablas!#REF!</definedName>
    <definedName name="CGPR0621">[19]Tablas!#REF!</definedName>
    <definedName name="CGPR0622">[19]Tablas!#REF!</definedName>
    <definedName name="CGPR0631">[19]Tablas!#REF!</definedName>
    <definedName name="CGPR0632">[19]Tablas!#REF!</definedName>
    <definedName name="CGPR0633">[19]Tablas!#REF!</definedName>
    <definedName name="CGPR0641">[19]Tablas!#REF!</definedName>
    <definedName name="CGPR0642">[19]Tablas!#REF!</definedName>
    <definedName name="CGPR0643">[19]Tablas!#REF!</definedName>
    <definedName name="CGRF01">[19]Tablas!#REF!</definedName>
    <definedName name="CGRF02">[19]Tablas!#REF!</definedName>
    <definedName name="CGRF031">[19]Tablas!#REF!</definedName>
    <definedName name="CGRF032">[19]Tablas!#REF!</definedName>
    <definedName name="CGRF0331">[19]Tablas!#REF!</definedName>
    <definedName name="CGRF0332">[19]Tablas!#REF!</definedName>
    <definedName name="CGRF0333">[19]Tablas!#REF!</definedName>
    <definedName name="CGRF0334">[19]Tablas!#REF!</definedName>
    <definedName name="CGRF0335">[19]Tablas!#REF!</definedName>
    <definedName name="CGRF0336">[19]Tablas!#REF!</definedName>
    <definedName name="CGRF0337">[19]Tablas!#REF!</definedName>
    <definedName name="CGRF0338">[19]Tablas!#REF!</definedName>
    <definedName name="CGRF0341">[19]Tablas!#REF!</definedName>
    <definedName name="CGRF0342">[19]Tablas!#REF!</definedName>
    <definedName name="CGRF0343">[19]Tablas!#REF!</definedName>
    <definedName name="CGRF041">[19]Tablas!#REF!</definedName>
    <definedName name="CGRF042">[19]Tablas!#REF!</definedName>
    <definedName name="CGRF0431">[19]Tablas!#REF!</definedName>
    <definedName name="CGRF0432">[19]Tablas!#REF!</definedName>
    <definedName name="CGRF0433">[19]Tablas!#REF!</definedName>
    <definedName name="CGRF0441">[19]Tablas!#REF!</definedName>
    <definedName name="CGRF0442">[19]Tablas!#REF!</definedName>
    <definedName name="CGRF0443">[19]Tablas!#REF!</definedName>
    <definedName name="CGSM01">[19]Tablas!#REF!</definedName>
    <definedName name="CGSM02">[19]Tablas!#REF!</definedName>
    <definedName name="CGSM03">[19]Tablas!#REF!</definedName>
    <definedName name="CGSM04">[19]Tablas!#REF!</definedName>
    <definedName name="CGSM05">[19]Tablas!#REF!</definedName>
    <definedName name="CGSO011">[19]Tablas!#REF!</definedName>
    <definedName name="CGSO012">[19]Tablas!#REF!</definedName>
    <definedName name="CGSO013">[19]Tablas!#REF!</definedName>
    <definedName name="CGSO014">[19]Tablas!#REF!</definedName>
    <definedName name="CGSO02">[19]Tablas!#REF!</definedName>
    <definedName name="CGSO031">[19]Tablas!#REF!</definedName>
    <definedName name="CGSO032">[19]Tablas!#REF!</definedName>
    <definedName name="CGSO033">[19]Tablas!#REF!</definedName>
    <definedName name="CGSO034">[19]Tablas!#REF!</definedName>
    <definedName name="CGSO041">[19]Tablas!#REF!</definedName>
    <definedName name="CGSO042">[19]Tablas!#REF!</definedName>
    <definedName name="CGSO043">[19]Tablas!#REF!</definedName>
    <definedName name="CGSO044">[19]Tablas!#REF!</definedName>
    <definedName name="CGSO051">[19]Tablas!#REF!</definedName>
    <definedName name="CGSO052">[19]Tablas!#REF!</definedName>
    <definedName name="CGSO053">[19]Tablas!#REF!</definedName>
    <definedName name="CGSO054">[19]Tablas!#REF!</definedName>
    <definedName name="CGSO055">[19]Tablas!#REF!</definedName>
    <definedName name="CGSO061">[19]Tablas!#REF!</definedName>
    <definedName name="CGSO062">[19]Tablas!#REF!</definedName>
    <definedName name="CGSO063">[19]Tablas!#REF!</definedName>
    <definedName name="CGSO064">[19]Tablas!#REF!</definedName>
    <definedName name="CGTR011">[19]Tablas!#REF!</definedName>
    <definedName name="CGTR012">[19]Tablas!#REF!</definedName>
    <definedName name="CGTR021">[19]Tablas!#REF!</definedName>
    <definedName name="CGTR022">[19]Tablas!#REF!</definedName>
    <definedName name="CGTR023">[19]Tablas!#REF!</definedName>
    <definedName name="CGTR031">[19]Tablas!#REF!</definedName>
    <definedName name="CGTR032">[19]Tablas!#REF!</definedName>
    <definedName name="CGTR033">[19]Tablas!#REF!</definedName>
    <definedName name="CGTR034">[19]Tablas!#REF!</definedName>
    <definedName name="CGTR035">[19]Tablas!#REF!</definedName>
    <definedName name="CGTR036">[19]Tablas!#REF!</definedName>
    <definedName name="CGTR037">[19]Tablas!#REF!</definedName>
    <definedName name="CGTR038">[19]Tablas!#REF!</definedName>
    <definedName name="CGTR039">[19]Tablas!#REF!</definedName>
    <definedName name="CGTR041">[19]Tablas!#REF!</definedName>
    <definedName name="CGTR042">[19]Tablas!#REF!</definedName>
    <definedName name="CGTR043">[19]Tablas!#REF!</definedName>
    <definedName name="CGTR044">[19]Tablas!#REF!</definedName>
    <definedName name="CGTR051">[19]Tablas!#REF!</definedName>
    <definedName name="Ch">#REF!</definedName>
    <definedName name="Change_in_Cash" hidden="1">#REF!</definedName>
    <definedName name="Check_to_Cash" hidden="1">#REF!</definedName>
    <definedName name="CHK_PU">'[11]7422CW00'!#REF!</definedName>
    <definedName name="CHP">#REF!</definedName>
    <definedName name="CIERRE">#REF!</definedName>
    <definedName name="CISNEROS">#REF!</definedName>
    <definedName name="cjsa" hidden="1">#REF!</definedName>
    <definedName name="CL">#REF!</definedName>
    <definedName name="cmf">[63]Hoja1!$C$27</definedName>
    <definedName name="CMIBLE">#REF!</definedName>
    <definedName name="CMIBLE1">#REF!</definedName>
    <definedName name="Cod">#REF!</definedName>
    <definedName name="CodActEco">[18]EMPRESA!$F$10</definedName>
    <definedName name="codigo">#REF!,#REF!</definedName>
    <definedName name="CodigoInversion">#REF!</definedName>
    <definedName name="CodigoProyecto">#REF!</definedName>
    <definedName name="Codigos">#REF!</definedName>
    <definedName name="CODOS">#REF!</definedName>
    <definedName name="cogvsiruj">[42]COMPARATIVO!#REF!</definedName>
    <definedName name="COLON">#REF!</definedName>
    <definedName name="ColTap">'[28]Coloc. e Interc. Tapones'!$E$1:$E$65536</definedName>
    <definedName name="Com">'[48]LIQUIDA-NOMINA'!$AL$4</definedName>
    <definedName name="COMIDA">#REF!</definedName>
    <definedName name="Compresores">#REF!</definedName>
    <definedName name="ConseqCat">0</definedName>
    <definedName name="ConseqForMitRisk">3</definedName>
    <definedName name="CONT">'[64]DATOS CONTRATO'!$G$13</definedName>
    <definedName name="Contratante">'[18]DATOS CONTRATO'!$E$6</definedName>
    <definedName name="CONTRATO">[48]CONTRATO!$E$8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[65]BITACORA!$E$1:$E$65536</definedName>
    <definedName name="costo2" hidden="1">#REF!</definedName>
    <definedName name="COSTODIRECTO" localSheetId="2">#REF!</definedName>
    <definedName name="COSTODIRECTO">#REF!</definedName>
    <definedName name="COSTOS">[66]TARIFAS!$A$1:$F$52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[67]civ_roma!$C$803:$G$804</definedName>
    <definedName name="Criterios_IM">'[11]7422CW00'!#REF!</definedName>
    <definedName name="Criticidad">[68]Tabla!$A$1:$A$5</definedName>
    <definedName name="Cruceta_metálica_en_ángulo_de__2m_x_2_5__x_2_5__x_1_4_.">"Prueba1"</definedName>
    <definedName name="cs">#REF!</definedName>
    <definedName name="CS_AVG_SIZE">#REF!</definedName>
    <definedName name="CS_WELDING">#REF!</definedName>
    <definedName name="CTA" localSheetId="2">#REF!</definedName>
    <definedName name="CTA">#REF!</definedName>
    <definedName name="CTE">#REF!</definedName>
    <definedName name="CTR">'[11]7422CW00'!#REF!</definedName>
    <definedName name="CTRPAG">'[11]7422CW00'!#REF!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[58]!Customize</definedName>
    <definedName name="cv" localSheetId="2">#REF!</definedName>
    <definedName name="cv">#REF!</definedName>
    <definedName name="CVa">'[28]Cambio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CZN_north_perc">50</definedName>
    <definedName name="CZN_south_perc">0</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'[31]GPI 526'!#REF!</definedName>
    <definedName name="dario">'[31]GPI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[67]civ_roma!$C$9:$G$799</definedName>
    <definedName name="DATO1">'[69]46'!$D$3:$CK$429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[20]Tablas!#REF!</definedName>
    <definedName name="DCI1_1">[20]Tablas!#REF!</definedName>
    <definedName name="DCI1_1_1">[20]Tablas!#REF!</definedName>
    <definedName name="DCI1_1_2">[20]Tablas!#REF!</definedName>
    <definedName name="DCI1_1_3">[20]Tablas!#REF!</definedName>
    <definedName name="DCI1_1_4">[20]Tablas!#REF!</definedName>
    <definedName name="DCI1_2">[20]Tablas!#REF!</definedName>
    <definedName name="DCI1_3">[20]Tablas!#REF!</definedName>
    <definedName name="DCI1_4">[20]Tablas!#REF!</definedName>
    <definedName name="DCorriente">#REF!</definedName>
    <definedName name="Dcorriente1">'[70]Pta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[20]Tablas!#REF!</definedName>
    <definedName name="DDS1_1">[20]Tablas!#REF!</definedName>
    <definedName name="DDS1_1_1">[20]Tablas!#REF!</definedName>
    <definedName name="Dealpb" hidden="1">#REF!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'[71]BASE-LISTAS'!$B$24:$B$29</definedName>
    <definedName name="DEP_VPR_GRM">#REF!</definedName>
    <definedName name="DEP_VPR_GRN">#REF!</definedName>
    <definedName name="DEP_VPR_GRS">#REF!</definedName>
    <definedName name="DEP_VPR_GTP">#REF!</definedName>
    <definedName name="DEP_VPR_NA">#REF!</definedName>
    <definedName name="DEPEND">[68]Tabla!$B$1:$B$397</definedName>
    <definedName name="DEPENDENCIA">[68]Tabla!$B$1:$B$397</definedName>
    <definedName name="DEPENDENCIAS">[68]Tabla!$B$1:$B$397</definedName>
    <definedName name="DepreciationPB" hidden="1">#REF!</definedName>
    <definedName name="DERFE">#REF!</definedName>
    <definedName name="desarrolladas">'[35]Reservas de Petróleo'!$A$2,'[35]Reservas de Petróleo'!$A$1,'[35]Reservas de Petróleo'!$D$4,'[35]Reservas de Petróleo'!$F$1:$F$65536</definedName>
    <definedName name="DESCUNMI">#REF!</definedName>
    <definedName name="DEST_ART">[53]steel!#REF!</definedName>
    <definedName name="DESTCOD">'[11]7422CW00'!#REF!</definedName>
    <definedName name="DESTFG">'[11]7422CW00'!#REF!</definedName>
    <definedName name="DESTQTY">'[11]7422CW00'!#REF!</definedName>
    <definedName name="DETAIL">#REF!</definedName>
    <definedName name="Detalle_Reserva">#REF!</definedName>
    <definedName name="DEX" localSheetId="2">#REF!</definedName>
    <definedName name="DEX">#REF!</definedName>
    <definedName name="DF">[72]Cronograma!#REF!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[58]Personalizar!$E$22</definedName>
    <definedName name="dflt2">[58]Personalizar!$E$23</definedName>
    <definedName name="dflt3">[58]Personalizar!$D$24</definedName>
    <definedName name="dflt4">[58]Personalizar!$E$26</definedName>
    <definedName name="dflt5">[58]Personalizar!$E$27</definedName>
    <definedName name="dflt6">[58]Personalizar!$D$28</definedName>
    <definedName name="dflt7">[58]Personalizar!$G$27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[20]Tablas!#REF!</definedName>
    <definedName name="DGO1_1">[20]Tablas!#REF!</definedName>
    <definedName name="DGO1_1_1">[20]Tablas!#REF!</definedName>
    <definedName name="DGP">[20]Tablas!#REF!</definedName>
    <definedName name="DGP1_1">[20]Tablas!#REF!</definedName>
    <definedName name="DGP1_1_1">[20]Tablas!#REF!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[33]PRESUPUESTO!$B$13</definedName>
    <definedName name="Diámetro">#REF!</definedName>
    <definedName name="diámetroft">#REF!</definedName>
    <definedName name="diametros">#REF!</definedName>
    <definedName name="diferencia">'[73]MEDIA GEOMETRICA'!$J$8,'[73]MEDIA GEOMETRICA'!$N$8,'[73]MEDIA GEOMETRICA'!$R$8,'[73]MEDIA GEOMETRICA'!$V$8,'[73]MEDIA GEOMETRICA'!$Z$8,'[73]MEDIA GEOMETRICA'!$AD$8,'[73]MEDIA GEOMETRICA'!$AH$8,'[73]MEDIA GEOMETRICA'!$AL$8,'[73]MEDIA GEOMETRICA'!#REF!,'[73]MEDIA GEOMETRICA'!#REF!</definedName>
    <definedName name="DIJ">[20]Tablas!#REF!</definedName>
    <definedName name="DIJ1_1">[20]Tablas!#REF!</definedName>
    <definedName name="DIJ1_1_1">[20]Tablas!#REF!</definedName>
    <definedName name="DIJ1_1_2">[20]Tablas!#REF!</definedName>
    <definedName name="DIJ1_1_3">[20]Tablas!#REF!</definedName>
    <definedName name="DIJ1_1_4">[20]Tablas!#REF!</definedName>
    <definedName name="DIJ1_1_5">[20]Tablas!#REF!</definedName>
    <definedName name="DIJ1_2">[20]Tablas!#REF!</definedName>
    <definedName name="DIJ1_3">[20]Tablas!#REF!</definedName>
    <definedName name="DIJ1_4">[20]Tablas!#REF!</definedName>
    <definedName name="DIJ1_5">[20]Tablas!#REF!</definedName>
    <definedName name="Direccion">[48]EMPRESA!$F$14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[74]CÁLCULOS!$H$34</definedName>
    <definedName name="DOTACIÓN">#REF!</definedName>
    <definedName name="DPI">[20]Tablas!#REF!</definedName>
    <definedName name="DPI1_1">[20]Tablas!#REF!</definedName>
    <definedName name="DPI1_1_1">[20]Tablas!#REF!</definedName>
    <definedName name="DPY">[20]Tablas!#REF!</definedName>
    <definedName name="DPY1_1">[20]Tablas!#REF!</definedName>
    <definedName name="DPY1_1_1">[20]Tablas!#REF!</definedName>
    <definedName name="DRI">[20]Tablas!#REF!</definedName>
    <definedName name="DRI1_1">[20]Tablas!#REF!</definedName>
    <definedName name="DRI1_1_1">[20]Tablas!#REF!</definedName>
    <definedName name="DRI1_1_2">[20]Tablas!#REF!</definedName>
    <definedName name="DRI1_1_3">[20]Tablas!#REF!</definedName>
    <definedName name="DRI1_1_4">[20]Tablas!#REF!</definedName>
    <definedName name="DRI1_2">[20]Tablas!#REF!</definedName>
    <definedName name="DRI1_3">[20]Tablas!#REF!</definedName>
    <definedName name="DRI1_4">[20]Tablas!#REF!</definedName>
    <definedName name="DRL">[20]Tablas!#REF!</definedName>
    <definedName name="DRL1_1">[20]Tablas!#REF!</definedName>
    <definedName name="DRL1_1_1">[20]Tablas!#REF!</definedName>
    <definedName name="DRL1_1_2">[20]Tablas!#REF!</definedName>
    <definedName name="DRL1_1_3">[20]Tablas!#REF!</definedName>
    <definedName name="DRL1_1_4">[20]Tablas!#REF!</definedName>
    <definedName name="DRL1_2">[20]Tablas!#REF!</definedName>
    <definedName name="DRL1_3">[20]Tablas!#REF!</definedName>
    <definedName name="DRL1_4">[20]Tablas!#REF!</definedName>
    <definedName name="dry" localSheetId="2" hidden="1">{"via1",#N/A,TRUE,"general";"via2",#N/A,TRUE,"general";"via3",#N/A,TRUE,"general"}</definedName>
    <definedName name="dry" hidden="1">{"via1",#N/A,TRUE,"general";"via2",#N/A,TRUE,"general";"via3",#N/A,TRUE,"general"}</definedName>
    <definedName name="DS">[72]Cronograma!#REF!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[75]EMPRESA!$I$25</definedName>
    <definedName name="DsctoPension">[75]EMPRESA!$I$23</definedName>
    <definedName name="DsctoSalud">[75]EMPRESA!$I$24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[20]Tablas!#REF!</definedName>
    <definedName name="DSP1_1">[20]Tablas!#REF!</definedName>
    <definedName name="DSP1_1_1">[20]Tablas!#REF!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DZ.Main" hidden="1">#REF!</definedName>
    <definedName name="E">#REF!</definedName>
    <definedName name="e3e33" localSheetId="2" hidden="1">{"via1",#N/A,TRUE,"general";"via2",#N/A,TRUE,"general";"via3",#N/A,TRUE,"general"}</definedName>
    <definedName name="e3e33" hidden="1">{"via1",#N/A,TRUE,"general";"via2",#N/A,TRUE,"general";"via3",#N/A,TRUE,"general"}</definedName>
    <definedName name="ECP">[20]Tablas!#REF!</definedName>
    <definedName name="ECP1_1">[20]Tablas!#REF!</definedName>
    <definedName name="ECP1_1_1">[20]Tablas!#REF!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 hidden="1">#REF!</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EEEEEEEEEEEEEEEEE" hidden="1">#REF!</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[33]PRESUPUESTO!$E$7</definedName>
    <definedName name="Ejecutivo">'[76]Info Ejec'!$A$1:$AV$153</definedName>
    <definedName name="ELECTRICA">#REF!</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[48]EMPRESA!$F$6</definedName>
    <definedName name="EMULSION">#REF!</definedName>
    <definedName name="End_Bal">#REF!</definedName>
    <definedName name="ene">#REF!</definedName>
    <definedName name="Ensayos">#REF!</definedName>
    <definedName name="ENTIDAD">#REF!</definedName>
    <definedName name="ENTRADASP" localSheetId="2">#REF!</definedName>
    <definedName name="ENTRADASP">#REF!</definedName>
    <definedName name="EPECIALIDAD_SIDOE">[20]Tablas!#REF!</definedName>
    <definedName name="equipo">[77]Equipo!$A$7:$A$65536</definedName>
    <definedName name="EQUIPO1">#REF!</definedName>
    <definedName name="EQUIPOS" localSheetId="2">'[78]TABLA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[53]steel!$B$8:$B$47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'[11]7422CW00'!#REF!</definedName>
    <definedName name="ESTRU">[79]Estructura!$C$7:$E$2570</definedName>
    <definedName name="ESTRUCTURA" hidden="1">{#N/A,#N/A,TRUE,"INGENIERIA";#N/A,#N/A,TRUE,"COMPRAS";#N/A,#N/A,TRUE,"DIRECCION";#N/A,#N/A,TRUE,"RESUMEN"}</definedName>
    <definedName name="ESTRUCTURAS">[80]Hoja3!$B$7:$B$15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[31]SKJ452!#REF!</definedName>
    <definedName name="Excel_BuiltIn_Print_Titles_10">[31]SKJ452!#REF!</definedName>
    <definedName name="Excel_BuiltIn_Print_Titles_11" localSheetId="2">[31]ITA878!#REF!</definedName>
    <definedName name="Excel_BuiltIn_Print_Titles_11">[31]ITA878!#REF!</definedName>
    <definedName name="Excel_BuiltIn_Print_Titles_12" localSheetId="2">'[31]AEA-944'!#REF!</definedName>
    <definedName name="Excel_BuiltIn_Print_Titles_12">'[31]AEA-944'!#REF!</definedName>
    <definedName name="Excel_BuiltIn_Print_Titles_13" localSheetId="2">'[31]DUB-823'!#REF!</definedName>
    <definedName name="Excel_BuiltIn_Print_Titles_13">'[31]DUB-823'!#REF!</definedName>
    <definedName name="Excel_BuiltIn_Print_Titles_14" localSheetId="2">'[31]GPI 526'!#REF!</definedName>
    <definedName name="Excel_BuiltIn_Print_Titles_14">'[31]GPI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[31]XXJ617!#REF!</definedName>
    <definedName name="Excel_BuiltIn_Print_Titles_19">[31]XXJ617!#REF!</definedName>
    <definedName name="Excel_BuiltIn_Print_Titles_20" localSheetId="2">#REF!</definedName>
    <definedName name="Excel_BuiltIn_Print_Titles_20">#REF!</definedName>
    <definedName name="Excel_BuiltIn_Print_Titles_21" localSheetId="2">[31]SNG_855!#REF!</definedName>
    <definedName name="Excel_BuiltIn_Print_Titles_21">[31]SNG_855!#REF!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'[31]VEA 374'!#REF!</definedName>
    <definedName name="Excel_BuiltIn_Print_Titles_5">'[31]VEA 374'!#REF!</definedName>
    <definedName name="Excel_BuiltIn_Print_Titles_5_XX" localSheetId="2">'[31]VEA 374'!#REF!</definedName>
    <definedName name="Excel_BuiltIn_Print_Titles_5_XX">'[31]VEA 374'!#REF!</definedName>
    <definedName name="Excel_BuiltIn_Print_Titles_6" localSheetId="2">#REF!</definedName>
    <definedName name="Excel_BuiltIn_Print_Titles_6">#REF!</definedName>
    <definedName name="Excel_BuiltIn_Print_Titles_7" localSheetId="2">[31]HFB024!#REF!</definedName>
    <definedName name="Excel_BuiltIn_Print_Titles_7">[31]HFB024!#REF!</definedName>
    <definedName name="Excel_BuiltIn_Print_Titles_8" localSheetId="2">#REF!</definedName>
    <definedName name="Excel_BuiltIn_Print_Titles_8">#REF!</definedName>
    <definedName name="Excel_BuiltIn_Print_Titles_9" localSheetId="2">[31]PAJ825!#REF!</definedName>
    <definedName name="Excel_BuiltIn_Print_Titles_9">[31]PAJ825!#REF!</definedName>
    <definedName name="EXCROC">'[81]Análisis de precios'!$H$52</definedName>
    <definedName name="Executivepb" hidden="1">#REF!</definedName>
    <definedName name="ExtensionCoordinador">#REF!</definedName>
    <definedName name="Extra_Pay">#REF!</definedName>
    <definedName name="Extracción_IM">#REF!</definedName>
    <definedName name="Extras">'[48]LIQUIDA-NOMINA'!$AH$4</definedName>
    <definedName name="F._INGRESO">#REF!</definedName>
    <definedName name="F._RETIRO">#REF!</definedName>
    <definedName name="F.L">#REF!</definedName>
    <definedName name="Facilidades">#REF!</definedName>
    <definedName name="factor">#REF!</definedName>
    <definedName name="Factpb" hidden="1">#REF!</definedName>
    <definedName name="Factpb2" hidden="1">#REF!</definedName>
    <definedName name="FACTURADO">'[82]Itemes Renovación'!#REF!</definedName>
    <definedName name="FareWellStmnt">[58]!FareWellStmnt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[83]Tablas!$B$1:$B$65536</definedName>
    <definedName name="FechaInicio">[48]CONTRATO!$E$10</definedName>
    <definedName name="FechaTermina">[48]CONTRATO!$E$11</definedName>
    <definedName name="FechaTerminacion">#REF!</definedName>
    <definedName name="fer" localSheetId="2">'[45]Res-Accide-10'!#REF!</definedName>
    <definedName name="fer">'[45]Res-Accide-10'!#REF!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'[84]7422CW00'!#REF!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 hidden="1">[3]VIGBOLILLOS29!$C$55:$L$55</definedName>
    <definedName name="fill1" hidden="1">#REF!</definedName>
    <definedName name="FILTROS">#REF!</definedName>
    <definedName name="FINANCIACION" localSheetId="2">'INDICAR CÓDIGO DEL ITEM DE PAGO'!ERR</definedName>
    <definedName name="FINANCIACION">[0]!ERR</definedName>
    <definedName name="Financialpb" hidden="1">#REF!</definedName>
    <definedName name="Financialpb2" hidden="1">#REF!</definedName>
    <definedName name="FinePrint">[58]!FinePrint</definedName>
    <definedName name="FM">1.18</definedName>
    <definedName name="fnic">[63]Hoja1!$C$13</definedName>
    <definedName name="FO">1.32</definedName>
    <definedName name="FORDESCR">'[11]7422CW00'!#REF!</definedName>
    <definedName name="FORM_C3">[85]Hoja1!$A$33:$N$51</definedName>
    <definedName name="FORMOLT">'[11]7422CW00'!#REF!</definedName>
    <definedName name="formularioCantidades">#REF!</definedName>
    <definedName name="FORSHE">'[11]7422CW00'!#REF!</definedName>
    <definedName name="FORUNMIS">'[11]7422CW00'!#REF!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[20]Tablas!#REF!</definedName>
    <definedName name="G_C10">[20]Tablas!#REF!</definedName>
    <definedName name="G_C11">[20]Tablas!#REF!</definedName>
    <definedName name="G_C12">[20]Tablas!#REF!</definedName>
    <definedName name="G_C13">[20]Tablas!#REF!</definedName>
    <definedName name="G_C14">[20]Tablas!#REF!</definedName>
    <definedName name="G_C15">[20]Tablas!#REF!</definedName>
    <definedName name="G_C16">[20]Tablas!#REF!</definedName>
    <definedName name="G_C17">[20]Tablas!#REF!</definedName>
    <definedName name="G_C18">[20]Tablas!#REF!</definedName>
    <definedName name="G_C19">[20]Tablas!#REF!</definedName>
    <definedName name="G_C2">[20]Tablas!#REF!</definedName>
    <definedName name="G_C20">[20]Tablas!#REF!</definedName>
    <definedName name="G_C21">[20]Tablas!#REF!</definedName>
    <definedName name="G_C22">[20]Tablas!#REF!</definedName>
    <definedName name="G_C3">[20]Tablas!#REF!</definedName>
    <definedName name="G_C4">[20]Tablas!#REF!</definedName>
    <definedName name="G_C5">[20]Tablas!#REF!</definedName>
    <definedName name="G_C6">[20]Tablas!#REF!</definedName>
    <definedName name="G_C7">[20]Tablas!#REF!</definedName>
    <definedName name="G_C8">[20]Tablas!#REF!</definedName>
    <definedName name="G_C9">[20]Tablas!#REF!</definedName>
    <definedName name="G1_">#REF!</definedName>
    <definedName name="GAJ" localSheetId="2">#REF!</definedName>
    <definedName name="GAJ">#REF!</definedName>
    <definedName name="GAS" localSheetId="2">[20]Tablas!#REF!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[19]Tablas!#REF!</definedName>
    <definedName name="GCI">[20]Tablas!#REF!</definedName>
    <definedName name="GCN">[20]Tablas!#REF!</definedName>
    <definedName name="GCP">[20]Tablas!#REF!</definedName>
    <definedName name="GDN">[20]Tablas!#REF!</definedName>
    <definedName name="GDR">[20]Tablas!#REF!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[20]Tablas!#REF!</definedName>
    <definedName name="GEA1_1">[20]Tablas!#REF!</definedName>
    <definedName name="GEA1_1_1">[20]Tablas!#REF!</definedName>
    <definedName name="GEA1_1_10">[20]Tablas!#REF!</definedName>
    <definedName name="GEA1_1_2">[20]Tablas!#REF!</definedName>
    <definedName name="GEA1_1_3">[20]Tablas!#REF!</definedName>
    <definedName name="GEA1_1_4">[20]Tablas!#REF!</definedName>
    <definedName name="GEA1_1_5">[20]Tablas!#REF!</definedName>
    <definedName name="GEA1_1_6">[20]Tablas!#REF!</definedName>
    <definedName name="GEA1_1_7">[20]Tablas!#REF!</definedName>
    <definedName name="GEA1_1_8">[20]Tablas!#REF!</definedName>
    <definedName name="GEA1_1_9">[20]Tablas!#REF!</definedName>
    <definedName name="GEA1_2">[20]Tablas!#REF!</definedName>
    <definedName name="GEA1_3">[20]Tablas!#REF!</definedName>
    <definedName name="GEA1_4">[20]Tablas!#REF!</definedName>
    <definedName name="GEC">[20]Tablas!#REF!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[48]EMPRESA!$F$12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[20]Tablas!#REF!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'[84]7422CW00'!#REF!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[20]Tablas!#REF!</definedName>
    <definedName name="GMM_ON_DMARES">#REF!</definedName>
    <definedName name="GMM_ON_DRIO">#REF!</definedName>
    <definedName name="GOR">#REF!</definedName>
    <definedName name="GOT">[20]Tablas!#REF!</definedName>
    <definedName name="GPO">[20]Tablas!#REF!</definedName>
    <definedName name="GPR">[20]Tablas!#REF!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[20]Tablas!#REF!</definedName>
    <definedName name="GRC_ON_ASO">[20]Tablas!#REF!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[20]Tablas!#REF!</definedName>
    <definedName name="GRM_ON_DMARES">#REF!</definedName>
    <definedName name="GRM_ON_DRIO">#REF!</definedName>
    <definedName name="GRN">[20]Tablas!#REF!</definedName>
    <definedName name="GRN_ON_ASO">[20]Tablas!#REF!</definedName>
    <definedName name="GRN_ON_DIREC">#REF!</definedName>
    <definedName name="GRS">[20]Tablas!#REF!</definedName>
    <definedName name="GRS_ON_ASO">[20]Tablas!#REF!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[63]Hoja1!$F$6</definedName>
    <definedName name="grupo4">[63]Hoja1!$F$7</definedName>
    <definedName name="grupo5">[63]Hoja1!$F$10</definedName>
    <definedName name="grupo6">[63]Hoja1!$F$11</definedName>
    <definedName name="grupo7">[63]Hoja1!$F$12</definedName>
    <definedName name="grupo8">[63]Hoja1!$F$13</definedName>
    <definedName name="grupo9">[63]Hoja1!$F$14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[86]BASE!$C$4:$H$255</definedName>
    <definedName name="GTC">[20]Tablas!#REF!</definedName>
    <definedName name="GTE">[20]Tablas!#REF!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[20]Tablas!#REF!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[63]Datos!$D$8</definedName>
    <definedName name="hen">[63]Datos!$D$9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'[28]Interc de Hidr.'!$E$1:$E$65536</definedName>
    <definedName name="HIDE1">[53]steel!$F$7:$J$7</definedName>
    <definedName name="HIDRAULICA">#REF!</definedName>
    <definedName name="HisYear_0" hidden="1">#REF!</definedName>
    <definedName name="HisYear_1" hidden="1">#REF!</definedName>
    <definedName name="HisYear_2" hidden="1">#REF!</definedName>
    <definedName name="HisYear_3" hidden="1">#REF!</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ConvertZero1" hidden="1">[4]LTM!$G$461:$J$461,[4]LTM!$G$463:$J$464,[4]LTM!$G$468:$J$469,[4]LTM!$G$473:$J$475,[4]LTM!$G$480:$J$480,[4]LTM!$G$484:$J$485,[4]LTM!$G$490:$J$490,[4]LTM!$G$514:$J$518,[4]LTM!$G$525:$J$526,[4]LTM!$G$532:$J$537</definedName>
    <definedName name="hn.ConvertZero2" hidden="1">[4]LTM!$G$560:$J$560,[4]LTM!$H$590:$J$591,[4]LTM!$H$614:$J$614,[4]LTM!$H$635:$J$636,[4]LTM!$G$676:$J$680,[4]LTM!$G$686:$J$686,[4]LTM!$G$688:$J$694,[4]LTM!$G$681:$J$682</definedName>
    <definedName name="hn.ConvertZero3" hidden="1">[4]LTM!$G$699:$J$706,[4]LTM!$G$710:$J$714,[4]LTM!$G$717:$J$734,[4]LTM!$G$738:$J$738,[4]LTM!$G$745:$J$751</definedName>
    <definedName name="hn.ConvertZero4" hidden="1">[4]LTM!$G$840:$J$840,[4]LTM!$H$1266:$J$1266,[4]LTM!$G$1267:$J$1267,[4]LTM!$G$1454:$J$1461,[4]LTM!$J$1462,[4]LTM!$J$1463,[4]LTM!$G$1468:$J$1469,[4]LTM!$L$1469:$N$1469</definedName>
    <definedName name="hn.ConvertZeroUnhide1" hidden="1">[4]LTM!$G$1469:$J$1469,[4]LTM!$L$1469:$N$1469,[4]LTM!$H$1266:$J$1266</definedName>
    <definedName name="hn.Delete015" hidden="1">'[4]CREDIT STATS'!$B$9:$K$11,'[4]CREDIT STATS'!$O$11:$X$14,'[4]CREDIT STATS'!$B$25:$K$30,'[4]CREDIT STATS'!$O$25:$X$26</definedName>
    <definedName name="hn.DZ_MultByFXRates" hidden="1">[4]DropZone!$B$2:$I$118,[4]DropZone!$B$120:$I$132,[4]DropZone!$B$134:$I$136,[4]DropZone!$B$138:$I$146</definedName>
    <definedName name="hn.ExtDb" hidden="1">FALSE</definedName>
    <definedName name="hn.LTM_MultByFXRates" hidden="1">[4]LTM!$G$461:$N$477,[4]LTM!$G$480:$N$539,[4]LTM!$G$548:$N$667,[4]LTM!$G$676:$N$1266,[4]LTM!$G$1454:$N$1461,[4]LTM!$G$1463:$N$1465,[4]LTM!$G$1468:$N$1469</definedName>
    <definedName name="hn.ModelType" hidden="1">"DEAL"</definedName>
    <definedName name="hn.ModelVersion" hidden="1">1</definedName>
    <definedName name="hn.MultbyFXRates" hidden="1">[4]LTM!$G$461:$N$477,[4]LTM!$G$480:$N$539,[4]LTM!$G$548:$N$667,[4]LTM!$G$676:$N$1266,[4]LTM!$G$1454:$N$1461,[4]LTM!$G$1463:$N$1465,[4]LTM!$G$1468:$N$1469</definedName>
    <definedName name="hn.MultByFXRates1" hidden="1">[4]LTM!$G$461:$G$477,[4]LTM!$G$480:$G$539,[4]LTM!$G$548:$G$562,[4]LTM!$G$676:$G$840,[4]LTM!$G$1454:$G$1469</definedName>
    <definedName name="hn.MultByFXRates2" hidden="1">[4]LTM!$H$461:$H$477,[4]LTM!$H$480:$H$539,[4]LTM!$H$548:$H$667,[4]LTM!$H$676:$H$1266,[4]LTM!$H$1454:$H$1469</definedName>
    <definedName name="hn.MultByFXRates3" hidden="1">[4]LTM!$I$461:$I$477,[4]LTM!$I$480:$I$539,[4]LTM!$I$548:$I$667,[4]LTM!$I$676:$I$1266,[4]LTM!$I$1454:$I$1469</definedName>
    <definedName name="hn.MultbyFxrates4" hidden="1">[4]LTM!$J$461:$J$477,[4]LTM!$J$480:$J$539,[4]LTM!$J$548:$J$668,[4]LTM!$J$676:$J$1266,[4]LTM!$J$1454:$J$1461,[4]LTM!$J$1463:$J$1465,[4]LTM!$J$1468</definedName>
    <definedName name="hn.multbyfxrates5" hidden="1">[4]LTM!$L$461:$L$477,[4]LTM!$L$480:$L$539,[4]LTM!$L$548:$L$562,[4]LTM!$L$676:$L$840,[4]LTM!$L$1454:$L$1469</definedName>
    <definedName name="hn.multbyfxrates6" hidden="1">[4]LTM!$M$461:$M$477,[4]LTM!$M$480:$M$539,[4]LTM!$M$548:$M$668,[4]LTM!$M$676:$M$1266,[4]LTM!$M$1454:$M$1469</definedName>
    <definedName name="hn.multbyfxrates7" hidden="1">[4]LTM!$N$461:$N$477,[4]LTM!$N$480:$N$539,[4]LTM!$N$548:$N$667,[4]LTM!$N$676:$N$1266,[4]LTM!$N$1454:$N$1469</definedName>
    <definedName name="hn.MultByFXRatesBot1" hidden="1">[4]LTM!$G$676:$G$682,[4]LTM!$G$686,[4]LTM!$G$688:$G$694,[4]LTM!$G$699:$G$706,[4]LTM!$G$710:$G$714,[4]LTM!$G$717:$G$734,[4]LTM!$G$738,[4]LTM!$G$738,[4]LTM!$G$745:$G$751,[4]LTM!$G$840,[4]LTM!$G$1454:$G$1461,[4]LTM!$G$1468:$G$1469</definedName>
    <definedName name="hn.MultByFXRatesBot2" hidden="1">[4]LTM!$H$676:$H$682,[4]LTM!$H$686,[4]LTM!$H$688:$H$694,[4]LTM!$H$699:$H$706,[4]LTM!$H$710:$H$714,[4]LTM!$H$717:$H$734,[4]LTM!$H$738,[4]LTM!$H$745:$H$751,[4]LTM!$H$840,[4]LTM!$H$1266,[4]LTM!$H$1454:$H$1461,[4]LTM!$H$1468:$H$1469</definedName>
    <definedName name="hn.MultByFXRatesBot3" hidden="1">[4]LTM!$I$676:$I$682,[4]LTM!$I$686,[4]LTM!$I$688:$I$694,[4]LTM!$I$699:$I$706,[4]LTM!$I$710:$I$714,[4]LTM!$I$717:$I$734,[4]LTM!$I$738,[4]LTM!$I$745:$I$751,[4]LTM!$I$840,[4]LTM!$I$1266,[4]LTM!$I$1454:$I$1461,[4]LTM!$I$1468:$I$1469</definedName>
    <definedName name="hn.MultByFXRatesBot4" hidden="1">[4]LTM!$J$676:$J$682,[4]LTM!$J$686,[4]LTM!$J$688:$J$694,[4]LTM!$J$699:$J$706,[4]LTM!$J$710:$J$714,[4]LTM!$J$717:$J$734,[4]LTM!$J$738,[4]LTM!$J$745:$J$751,[4]LTM!$J$840,[4]LTM!$J$1266,[4]LTM!$J$1454:$J$1461,[4]LTM!$J$1463:$J$1465,[4]LTM!$J$1468</definedName>
    <definedName name="hn.MultByFXRatesBot5" hidden="1">[4]LTM!$L$676:$L$682,[4]LTM!$L$686,[4]LTM!$L$688:$L$694,[4]LTM!$L$699:$L$706,[4]LTM!$L$710:$L$714,[4]LTM!$L$717:$L$734,[4]LTM!$L$738,[4]LTM!$L$745:$L$751,[4]LTM!$L$837:$L$838,[4]LTM!$L$1454:$L$1458,[4]LTM!$L$1468:$L$1469</definedName>
    <definedName name="hn.MultByFXRatesBot6" hidden="1">[4]LTM!$M$676:$M$682,[4]LTM!$M$686,[4]LTM!$M$688:$M$694,[4]LTM!$M$699:$M$706,[4]LTM!$M$710:$M$714,[4]LTM!$M$717:$M$734,[4]LTM!$M$738,[4]LTM!$M$745:$M$751,[4]LTM!$M$837:$M$838,[4]LTM!$M$1454:$M$1458,[4]LTM!$M$1468:$M$1469</definedName>
    <definedName name="hn.MultByFXRatesBot7" hidden="1">[4]LTM!$N$676:$N$682,[4]LTM!$N$686,[4]LTM!$N$688:$N$694,[4]LTM!$N$699:$N$706,[4]LTM!$N$710:$N$714,[4]LTM!$N$717:$N$734,[4]LTM!$N$738,[4]LTM!$N$745:$N$751,[4]LTM!$N$837:$N$838,[4]LTM!$N$1454:$N$1458,[4]LTM!$N$1468:$N$1469</definedName>
    <definedName name="hn.MultByFXRatesTop1" hidden="1">[4]LTM!$G$461,[4]LTM!$G$463:$G$464,[4]LTM!$G$468:$G$469,[4]LTM!$G$473:$G$475,[4]LTM!$G$480,[4]LTM!$G$484:$G$485,[4]LTM!$G$490:$G$509,[4]LTM!$G$512,[4]LTM!$G$514:$G$518,[4]LTM!$G$525:$G$526,[4]LTM!$G$532:$G$537,[4]LTM!$G$560</definedName>
    <definedName name="hn.MultByFXRatesTop2" hidden="1">[4]LTM!$H$461,[4]LTM!$H$463:$H$464,[4]LTM!$H$468:$H$469,[4]LTM!$H$473:$H$475,[4]LTM!$H$480,[4]LTM!$H$484:$H$485,[4]LTM!$H$490:$H$509,[4]LTM!$H$512,[4]LTM!$H$514:$H$518,[4]LTM!$H$525:$H$526,[4]LTM!$H$532:$H$537,[4]LTM!$H$560,[4]LTM!$H$590:$H$591,[4]LTM!$H$614:$H$631,[4]LTM!$H$635:$H$636</definedName>
    <definedName name="hn.MultByFXRatesTop3" hidden="1">[4]LTM!$I$461,[4]LTM!$I$463:$I$464,[4]LTM!$I$468:$I$469,[4]LTM!$I$473:$I$475,[4]LTM!$I$480,[4]LTM!$I$484:$I$485,[4]LTM!$I$490:$I$509,[4]LTM!$I$512,[4]LTM!$I$514:$I$518,[4]LTM!$I$525:$I$526,[4]LTM!$I$532:$I$537,[4]LTM!$I$560,[4]LTM!$I$590:$I$591,[4]LTM!$I$614:$I$631,[4]LTM!$I$635:$I$636</definedName>
    <definedName name="hn.MultByFXRatesTop4" hidden="1">[4]LTM!$J$461,[4]LTM!$J$463:$J$464,[4]LTM!$J$468:$J$469,[4]LTM!$J$473:$J$475,[4]LTM!$J$480,[4]LTM!$J$484:$J$485,[4]LTM!$J$490:$J$509,[4]LTM!$J$512,[4]LTM!$J$514:$J$518,[4]LTM!$J$525:$J$526,[4]LTM!$J$532:$J$537,[4]LTM!$J$560,[4]LTM!$J$590:$J$591,[4]LTM!$J$614:$J$631,[4]LTM!$J$635:$J$636</definedName>
    <definedName name="hn.MultByFXRatesTop5" hidden="1">[4]LTM!$L$461,[4]LTM!$L$463:$L$464,[4]LTM!$L$468:$L$469,[4]LTM!$L$473:$L$475,[4]LTM!$L$480,[4]LTM!$L$484:$L$485,[4]LTM!$L$490:$L$509,[4]LTM!$L$512,[4]LTM!$L$514:$L$518,[4]LTM!$L$525:$L$526,[4]LTM!$L$532:$L$537,[4]LTM!$L$560</definedName>
    <definedName name="hn.MultByFXRatesTop6" hidden="1">[4]LTM!$M$461,[4]LTM!$M$463:$M$464,[4]LTM!$M$468:$M$469,[4]LTM!$M$473:$M$475,[4]LTM!$M$480,[4]LTM!$M$484:$M$485,[4]LTM!$M$490:$M$509,[4]LTM!$M$512,[4]LTM!$M$514:$M$518,[4]LTM!$M$525:$M$526,[4]LTM!$M$532:$M$537,[4]LTM!$M$560,[4]LTM!$M$590:$M$591,[4]LTM!$M$614:$M$631,[4]LTM!$M$635:$M$636</definedName>
    <definedName name="hn.MultByFXRatesTop7" hidden="1">[4]LTM!$N$461,[4]LTM!$N$463:$N$464,[4]LTM!$N$468:$N$469,[4]LTM!$N$473:$N$475,[4]LTM!$N$480,[4]LTM!$N$484:$N$485,[4]LTM!$N$490:$N$509,[4]LTM!$N$512,[4]LTM!$N$514:$N$518,[4]LTM!$N$525:$N$526,[4]LTM!$N$532:$N$537,[4]LTM!$N$560,[4]LTM!$N$590:$N$591,[4]LTM!$N$614:$N$631,[4]LTM!$N$635:$N$636</definedName>
    <definedName name="hn.NoUpload" hidden="1">0</definedName>
    <definedName name="hn.YearLabel" hidden="1">#REF!</definedName>
    <definedName name="HOJA1" localSheetId="2">#REF!</definedName>
    <definedName name="HOJA1">#REF!</definedName>
    <definedName name="horat">'[28]Itemes Renovación'!#REF!</definedName>
    <definedName name="Hornos">#REF!</definedName>
    <definedName name="hoy" hidden="1">#REF!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[63]Datos!$D$7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Template" hidden="1">"C:\Verificacion\&lt;!--##Table##--&gt;"</definedName>
    <definedName name="HTML_Title" hidden="1">"Empresarial"</definedName>
    <definedName name="htryrt7" localSheetId="2" hidden="1">{"via1",#N/A,TRUE,"general";"via2",#N/A,TRUE,"general";"via3",#N/A,TRUE,"general"}</definedName>
    <definedName name="htryrt7" hidden="1">{"via1",#N/A,TRUE,"general";"via2",#N/A,TRUE,"general";"via3",#N/A,TRUE,"general"}</definedName>
    <definedName name="hut">#REF!</definedName>
    <definedName name="huygho" hidden="1">{"via1",#N/A,TRUE,"general";"via2",#N/A,TRUE,"general";"via3",#N/A,TRUE,"general"}</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[63]Hoja1!$C$17</definedName>
    <definedName name="icbf">[63]Hoja1!$C$15</definedName>
    <definedName name="Icct">#REF!</definedName>
    <definedName name="ICP">[20]Tablas!#REF!</definedName>
    <definedName name="ICP1_1">[20]Tablas!#REF!</definedName>
    <definedName name="ICP1_1_1">[20]Tablas!#REF!</definedName>
    <definedName name="ICP1_1_2">[20]Tablas!#REF!</definedName>
    <definedName name="ICP1_1_3">[20]Tablas!#REF!</definedName>
    <definedName name="ICP1_1_4">[20]Tablas!#REF!</definedName>
    <definedName name="ICP1_2">[20]Tablas!#REF!</definedName>
    <definedName name="ICP1_3">[20]Tablas!#REF!</definedName>
    <definedName name="ICP1_4">[20]Tablas!#REF!</definedName>
    <definedName name="ID" localSheetId="2">'INDICAR CÓDIGO DEL ITEM DE PAGO'!ERR</definedName>
    <definedName name="ID">[0]!ERR</definedName>
    <definedName name="IF" localSheetId="2">'[59]A. P. U.'!#REF!</definedName>
    <definedName name="IF">'[59]A.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'[87]1'!$N$41</definedName>
    <definedName name="IMENTACION">#REF!</definedName>
    <definedName name="IMP">[33]otros!$C$3</definedName>
    <definedName name="IMPRESSION">#REF!</definedName>
    <definedName name="imprimir">#REF!</definedName>
    <definedName name="IMPTOS">#REF!</definedName>
    <definedName name="IMPTOS1">#REF!</definedName>
    <definedName name="INC">#REF!</definedName>
    <definedName name="Incomepb" hidden="1">#REF!</definedName>
    <definedName name="INCR._PRODC.">#REF!</definedName>
    <definedName name="INDICE" localSheetId="2">#REF!</definedName>
    <definedName name="INDICE">#REF!</definedName>
    <definedName name="inf" localSheetId="2">#REF!</definedName>
    <definedName name="inf">#REF!</definedName>
    <definedName name="INFORME">[88]TABLAS!$A$1:$A$65536</definedName>
    <definedName name="Informe_semanal">#REF!</definedName>
    <definedName name="INGENIERIA1" hidden="1">#REF!</definedName>
    <definedName name="INGENIERIA11" hidden="1">#REF!</definedName>
    <definedName name="iniciales">'[35]Reservas de Petróleo'!$A$2,'[35]Reservas de Petróleo'!$A$1,'[35]Reservas de Petróleo'!$D$4,'[35]Reservas de Petróleo'!$D$1:$D$65536</definedName>
    <definedName name="Inicio">[43]BASES!$E$26</definedName>
    <definedName name="INPU">#REF!</definedName>
    <definedName name="INPUT">'[11]7422CW00'!#REF!</definedName>
    <definedName name="INSU">[89]INSUMOS!$A$1:$E$65536</definedName>
    <definedName name="Insumos_auxiliares" localSheetId="2">[90]Insumos!#REF!</definedName>
    <definedName name="Insumos_auxiliares">[90]Insumos!#REF!</definedName>
    <definedName name="Insumos_basicos" localSheetId="2">#REF!</definedName>
    <definedName name="Insumos_basicos">#REF!</definedName>
    <definedName name="Int">#REF!</definedName>
    <definedName name="InTap">[28]Interc.tapones!$E$1:$E$65536</definedName>
    <definedName name="INTER">[80]Hoja3!$F$7:$F$9</definedName>
    <definedName name="Intercambiadores">#REF!</definedName>
    <definedName name="Interest_Rate">#REF!</definedName>
    <definedName name="INTERMEDIA_I">#REF!</definedName>
    <definedName name="Interventor">[48]CONTRATO!$E$12</definedName>
    <definedName name="IntVal">'[28]Interc.válv.'!$E$1:$E$65536</definedName>
    <definedName name="INV_11">'[91]PR 1'!$A$2:$N$655</definedName>
    <definedName name="INV_Payments">[58]!INV_Payments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 hidden="1">#REF!</definedName>
    <definedName name="IsColHidden" hidden="1">FALSE</definedName>
    <definedName name="IsLTMColHidden" hidden="1">FALSE</definedName>
    <definedName name="Iss">'[48]LIQUIDA-NOMINA'!$AT$4</definedName>
    <definedName name="issafp">[63]Hoja1!$C$19</definedName>
    <definedName name="isscs">[63]Hoja1!$C$21</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[63]Hoja1!$C$20</definedName>
    <definedName name="ITEM">[86]BASE!$C$4:$H$255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'[5]Datos-Gráfica'!#REF!</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hidden="1">{"TAB1",#N/A,TRUE,"GENERAL";"TAB2",#N/A,TRUE,"GENERAL";"TAB3",#N/A,TRUE,"GENERAL";"TAB4",#N/A,TRUE,"GENERAL";"TAB5",#N/A,TRUE,"GENERAL"}</definedName>
    <definedName name="jklj" hidden="1">#REF!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eft_Header" hidden="1">#REF!</definedName>
    <definedName name="Libro1_Hoja1_Lista">[92]LISTADO!#REF!</definedName>
    <definedName name="LICITACION" localSheetId="2">#REF!</definedName>
    <definedName name="LICITACION">#REF!</definedName>
    <definedName name="limcount" hidden="1">1</definedName>
    <definedName name="LINEA" localSheetId="2">[93]CONT_ADI!#REF!</definedName>
    <definedName name="LINEA">[93]CONT_ADI!#REF!</definedName>
    <definedName name="ListaCantidad">#REF!</definedName>
    <definedName name="Listado">#REF!</definedName>
    <definedName name="Listado1">#REF!</definedName>
    <definedName name="ListaItem">#REF!</definedName>
    <definedName name="ListaUni">[94]TOTALES!$D$7:$D$654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C_north_perc">50</definedName>
    <definedName name="LLC_south_perc">100</definedName>
    <definedName name="LLL">[95]tub!$C$1:$J$39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[34]!absc</definedName>
    <definedName name="LOCA1">[46]!absc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'[45]Res-Accide-10'!#REF!</definedName>
    <definedName name="lun">'[45]Res-Accide-10'!#REF!</definedName>
    <definedName name="lv">#REF!</definedName>
    <definedName name="m">#REF!</definedName>
    <definedName name="MA" localSheetId="2">'[45]Res-Accide-10'!#REF!</definedName>
    <definedName name="MA">'[45]Res-Accide-10'!#REF!</definedName>
    <definedName name="MACR">#REF!</definedName>
    <definedName name="MACRDEL">'[11]7422CW00'!#REF!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ma" hidden="1">'[6]Datos-Gráfica-Apartada'!#REF!</definedName>
    <definedName name="MAMPOSTERIA">#REF!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[61]Insum!$A$68:$H$98</definedName>
    <definedName name="MAQUINAR">[62]Insum!$A$68:$H$98</definedName>
    <definedName name="mar" localSheetId="2">'[45]Res-Accide-10'!#REF!</definedName>
    <definedName name="mar">'[45]Res-Accide-10'!#REF!</definedName>
    <definedName name="MARCO_H">#REF!</definedName>
    <definedName name="marina">'[96]Informe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'[78]TABLA MATERIALES'!$A$3:$D$654</definedName>
    <definedName name="materiales">[77]materiales!$A$7:$A$1317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'[97]CCP,LEYES,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'[11]7422CW00'!#REF!</definedName>
    <definedName name="MENU2">'[11]7422CW00'!#REF!</definedName>
    <definedName name="MENU3">'[11]7422CW00'!#REF!</definedName>
    <definedName name="MENU4">'[11]7422CW00'!#REF!</definedName>
    <definedName name="MENU5">'[11]7422CW00'!#REF!</definedName>
    <definedName name="MENU6">'[11]7422CW00'!#REF!</definedName>
    <definedName name="MES">[33]PRESUPUESTO!$C$13</definedName>
    <definedName name="MesCotiz">'[18]LIQ-NOM'!$H$3</definedName>
    <definedName name="MesCotizacion">'[48]LIQUIDA-NOMINA'!$H$3</definedName>
    <definedName name="MESES" localSheetId="2">#REF!</definedName>
    <definedName name="MESES">#REF!</definedName>
    <definedName name="MesesMora">'[18]LIQ-NOM'!$I$3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[17]!Módulo3.anexo1</definedName>
    <definedName name="Módulo3.anexo10">[17]!Módulo3.anexo10</definedName>
    <definedName name="Módulo3.anexo11">[17]!Módulo3.anexo11</definedName>
    <definedName name="Módulo3.anexo12">[17]!Módulo3.anexo12</definedName>
    <definedName name="Módulo3.anexo3">[17]!Módulo3.anexo3</definedName>
    <definedName name="Módulo3.anexo4">[17]!Módulo3.anexo4</definedName>
    <definedName name="Módulo3.anexo5">[17]!Módulo3.anexo5</definedName>
    <definedName name="Módulo3.anexo6">[17]!Módulo3.anexo6</definedName>
    <definedName name="Módulo8.anexo16">[17]!Módulo8.anexo16</definedName>
    <definedName name="MOE" hidden="1">{#N/A,#N/A,FALSE,"Hoja1";#N/A,#N/A,FALSE,"Hoja2"}</definedName>
    <definedName name="MONEDA">[98]Tablas!$AO$6:$AO$7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[18]EMPRESA!$I$29</definedName>
    <definedName name="MORON">#REF!</definedName>
    <definedName name="MRLART">[10]STRSUMM0!#REF!</definedName>
    <definedName name="MRSUPDET">[53]steel!#REF!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[58]!Nada</definedName>
    <definedName name="Nafta_2">'[99] ASR+Nafta'!$K$19:$AS$19</definedName>
    <definedName name="Nafta2">'[99] ASR+Nafta'!$K$19:$AS$19</definedName>
    <definedName name="Nafta3">'[99]Todos+Nafta'!$K$19:$AS$19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[48]EMPRESA!$F$8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'[35]Reservas de Petróleo'!$A$2,'[35]Reservas de Petróleo'!$A$1,'[35]Reservas de Petróleo'!$D$4,'[35]Reservas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[10]STRSUMM0!#REF!</definedName>
    <definedName name="NUEVO" localSheetId="2">#REF!</definedName>
    <definedName name="NUEVO">#REF!</definedName>
    <definedName name="Num_Pmt_Per_Year">#REF!</definedName>
    <definedName name="Number_of_Payments" localSheetId="2">MATCH(0.01,End_Bal,-1)+1</definedName>
    <definedName name="Number_of_Payments" localSheetId="0">MATCH(0.01,[7]!End_Bal,-1)+1</definedName>
    <definedName name="Number_of_Payments" localSheetId="1">MATCH(0.01,[7]!End_Bal,-1)+1</definedName>
    <definedName name="Number_of_Payments">MATCH(0.01,[7]!End_Bal,-1)+1</definedName>
    <definedName name="NUMERO">#REF!</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[33]PRESUPUESTO!$C$10</definedName>
    <definedName name="ObjetivoProyecto">#REF!</definedName>
    <definedName name="OBJETO">#REF!</definedName>
    <definedName name="Obra" localSheetId="2">#REF!</definedName>
    <definedName name="Obra">#REF!</definedName>
    <definedName name="obras" hidden="1">#REF!</definedName>
    <definedName name="obras1">DATE(YEAR([100]!Loan_Start),MONTH([100]!Loan_Start)+Payment_Number,DAY([100]!Loan_Start))</definedName>
    <definedName name="obras11" hidden="1">#REF!</definedName>
    <definedName name="obras111">DATE(YEAR([101]!Loan_Start),MONTH([101]!Loan_Start)+Payment_Number,DAY([101]!Loan_Start))</definedName>
    <definedName name="OBS_Data_Col" hidden="1">#REF!</definedName>
    <definedName name="OCD">[20]Tablas!#REF!</definedName>
    <definedName name="OCD1_1">[20]Tablas!#REF!</definedName>
    <definedName name="OCD1_1_1">[20]Tablas!#REF!</definedName>
    <definedName name="OCI">[20]Tablas!#REF!</definedName>
    <definedName name="OCI1_1">[20]Tablas!#REF!</definedName>
    <definedName name="OCI1_1_1">[20]Tablas!#REF!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ningpb" hidden="1">#REF!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[15]INST!#REF!</definedName>
    <definedName name="otros">[77]otros!$A$6:$A$1235</definedName>
    <definedName name="OTROS1">#REF!</definedName>
    <definedName name="OUT">#REF!</definedName>
    <definedName name="OWNER" hidden="1">#REF!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[65]Tablas!$A$1:$A$65536</definedName>
    <definedName name="PASO" hidden="1">{#N/A,#N/A,TRUE,"INGENIERIA";#N/A,#N/A,TRUE,"COMPRAS";#N/A,#N/A,TRUE,"DIRECCION";#N/A,#N/A,TRUE,"RESUMEN"}</definedName>
    <definedName name="PASS" hidden="1">{#N/A,#N/A,TRUE,"INGENIERIA";#N/A,#N/A,TRUE,"COMPRAS";#N/A,#N/A,TRUE,"DIRECCION";#N/A,#N/A,TRUE,"RESUMEN"}</definedName>
    <definedName name="Pay_Date">#REF!</definedName>
    <definedName name="Pay_Num">#REF!</definedName>
    <definedName name="Payment_Date">DATE(YEAR(Loan_Start),MONTH(Loan_Start)+Payment_Number,DAY(Loan_Start))</definedName>
    <definedName name="Payment_Date1">DATE(YEAR([101]!Loan_Start),MONTH([101]!Loan_Start)+Payment_Number,DAY([101]!Loan_Start))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[50]Hoja1!$C$1</definedName>
    <definedName name="PeriodoPago">'[48]LIQUIDA-NOMINA'!$C$4</definedName>
    <definedName name="PeriodoRepago">#REF!</definedName>
    <definedName name="PeriodoRepagoCCP">#REF!</definedName>
    <definedName name="phed">[63]Hoja1!$C$4</definedName>
    <definedName name="phen">[63]Hoja1!$C$5</definedName>
    <definedName name="Pindis">#REF!</definedName>
    <definedName name="pint">'[84]7422CW00'!#REF!</definedName>
    <definedName name="pintura">'[84]7422CW00'!#REF!</definedName>
    <definedName name="pintyura">[102]STRSUMM0!#REF!</definedName>
    <definedName name="PIP">#REF!</definedName>
    <definedName name="Piscinas">#REF!</definedName>
    <definedName name="PISO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 localSheetId="2">[43]BASES!$E$27</definedName>
    <definedName name="PLAZO">#REF!</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LUG" hidden="1">#REF!</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[44]BASES!$E$26</definedName>
    <definedName name="Porcentaje">#REF!</definedName>
    <definedName name="PORCENTAJE1">#REF!</definedName>
    <definedName name="PORTADA2">'[103]Hoja 1 '!#REF!</definedName>
    <definedName name="POSICION_PRESUP">[19]Tablas!#REF!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[65]Tablas!$C$1:$C$65536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[54]medelo!$D$46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ESUPUESTO">#REF!</definedName>
    <definedName name="PRIMER" localSheetId="2" hidden="1">{"via1",#N/A,TRUE,"general";"via2",#N/A,TRUE,"general";"via3",#N/A,TRUE,"general"}</definedName>
    <definedName name="PRIMER" hidden="1">{"via1",#N/A,TRUE,"general";"via2",#N/A,TRUE,"general";"via3",#N/A,TRUE,"general"}</definedName>
    <definedName name="PRIMERO">'[96]Informe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'[11]7422CW00'!#REF!</definedName>
    <definedName name="PRINT2">'[11]7422CW00'!#REF!</definedName>
    <definedName name="PrintEnd" hidden="1">#REF!</definedName>
    <definedName name="PrintStart" hidden="1">#REF!</definedName>
    <definedName name="PRIVADO">#REF!</definedName>
    <definedName name="prn">[63]Hoja1!$C$3</definedName>
    <definedName name="prnf">[63]Hoja1!$C$6</definedName>
    <definedName name="ProbRange">0</definedName>
    <definedName name="ProbRangeMit">0</definedName>
    <definedName name="PROC">#REF!</definedName>
    <definedName name="PROCEDIM_SELECC">#REF!</definedName>
    <definedName name="PROCESO">#REF!</definedName>
    <definedName name="PRODUCTO">#REF!</definedName>
    <definedName name="PrOfic">[43]BASES!$B$31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[104]!absc</definedName>
    <definedName name="prueba1">[104]!absc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TTTT" hidden="1">{#N/A,#N/A,TRUE,"INGENIERIA";#N/A,#N/A,TRUE,"COMPRAS";#N/A,#N/A,TRUE,"DIRECCION";#N/A,#N/A,TRUE,"RESUMEN"}</definedName>
    <definedName name="PW">#REF!</definedName>
    <definedName name="Pwf">'[105]ORITO 02 '!$A$12</definedName>
    <definedName name="Pwf_actual">'[105]ORITO 02 '!$E$6</definedName>
    <definedName name="Pwf_i">[54]medelo!$A$66:$A$83</definedName>
    <definedName name="Pwf_min">'[105]ORITO 02 '!$E$8</definedName>
    <definedName name="Pwfd">#REF!</definedName>
    <definedName name="Q" localSheetId="2">#REF!</definedName>
    <definedName name="Q">#REF!</definedName>
    <definedName name="Q_actual">'[105]ORITO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[54]medelo!$B$63</definedName>
    <definedName name="qqqqqw" localSheetId="2" hidden="1">{"via1",#N/A,TRUE,"general";"via2",#N/A,TRUE,"general";"via3",#N/A,TRUE,"general"}</definedName>
    <definedName name="qqqqqw" hidden="1">{"via1",#N/A,TRUE,"general";"via2",#N/A,TRUE,"general";"via3",#N/A,TRUE,"general"}</definedName>
    <definedName name="QS">#REF!</definedName>
    <definedName name="Qt">'[105]ORITO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2">#REF!</definedName>
    <definedName name="QWE" hidden="1">'[1]ETAPA 50 SMMLV'!#REF!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'[99] ASR+Nafta'!$E$9:$E$21</definedName>
    <definedName name="Recall_3">'[99]Todos+Nafta'!$E$9:$E$21</definedName>
    <definedName name="recursos">[106]RECURSOS!$A$8:$A$204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[98]Tablas!$M$6:$M$8</definedName>
    <definedName name="REGIONAL">[98]Tablas!$I$6:$I$10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IMINAR">#REF!</definedName>
    <definedName name="rell" localSheetId="2">#REF!</definedName>
    <definedName name="rell">#REF!</definedName>
    <definedName name="remanentes">'[35]Reservas de Petróleo'!$A$2,'[35]Reservas de Petróleo'!$A$1,'[35]Reservas de Petróleo'!$D$4,'[35]Reservas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[107]original_sist!$B$1:$L$167</definedName>
    <definedName name="RESU">#REF!</definedName>
    <definedName name="resu8">[17]!resu8</definedName>
    <definedName name="resufi">#REF!</definedName>
    <definedName name="resufi1">#REF!</definedName>
    <definedName name="resumen">#REF!</definedName>
    <definedName name="resumen_final">#REF!</definedName>
    <definedName name="resumen_final1">#REF!</definedName>
    <definedName name="Retenc">[43]BASES!$E$31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[108]Ingenieria!#REF!</definedName>
    <definedName name="RISP">'[11]7422CW00'!#REF!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[63]Datos!$D$12</definedName>
    <definedName name="Ro">#REF!,#REF!,#REF!</definedName>
    <definedName name="Rows2Unhide" hidden="1">#REF!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'[109]Form5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'[18]DATOS CONTRATO'!$G$14</definedName>
    <definedName name="SALID1">#REF!</definedName>
    <definedName name="SalMinimo">[43]BASES!$E$41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[63]Hoja1!$C$14</definedName>
    <definedName name="sencount" hidden="1">1</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[63]Hoja1!$C$12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[53]steel!#REF!</definedName>
    <definedName name="SHEET">'[11]7422CW00'!#REF!</definedName>
    <definedName name="SHEET_KP">[53]steel!$C$7:$L$47</definedName>
    <definedName name="SHEET_MR">[53]steel!$C$7:$J$47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'[11]7422CW00'!#REF!</definedName>
    <definedName name="SISISIS" localSheetId="2">'INDICAR CÓDIGO DEL ITEM DE PAGO'!ERR</definedName>
    <definedName name="SISISIS">[0]!ERR</definedName>
    <definedName name="Smlv">'[18]DATOS CONTRATO'!$I$9</definedName>
    <definedName name="smlv01">[48]CONTRATO!$I$9</definedName>
    <definedName name="smlv2001">[48]CONTRATO!$H$9</definedName>
    <definedName name="SMML">'[73]ASPECTOS TECNICOS'!$O$12:$P$32</definedName>
    <definedName name="SN">[18]EMPRESA!$G$29</definedName>
    <definedName name="SOLD._4_">#REF!</definedName>
    <definedName name="SOLD._6_">#REF!</definedName>
    <definedName name="SOLD._8_">#REF!</definedName>
    <definedName name="solver_adj" localSheetId="2" hidden="1">'INDICAR CÓDIGO DEL ITEM DE PAGO'!#REF!</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hs1" localSheetId="2" hidden="1">'INDICAR CÓDIGO DEL ITEM DE PAGO'!#REF!</definedName>
    <definedName name="solver_lin" localSheetId="2" hidden="1">2</definedName>
    <definedName name="solver_neg" localSheetId="2" hidden="1">2</definedName>
    <definedName name="solver_num" localSheetId="2" hidden="1">1</definedName>
    <definedName name="solver_nwt" localSheetId="2" hidden="1">1</definedName>
    <definedName name="solver_opt" localSheetId="2" hidden="1">'INDICAR CÓDIGO DEL ITEM DE PAGO'!#REF!</definedName>
    <definedName name="solver_pre" localSheetId="2" hidden="1">0.000001</definedName>
    <definedName name="solver_rel1" localSheetId="2" hidden="1">2</definedName>
    <definedName name="solver_rhs1" localSheetId="2" hidden="1">'INDICAR CÓDIGO DEL ITEM DE PAGO'!#REF!</definedName>
    <definedName name="solver_scl" localSheetId="2" hidden="1">2</definedName>
    <definedName name="solver_sho" localSheetId="2" hidden="1">2</definedName>
    <definedName name="solver_tim" localSheetId="2" hidden="1">100</definedName>
    <definedName name="solver_tol" localSheetId="2" hidden="1">0.05</definedName>
    <definedName name="solver_typ" localSheetId="2" hidden="1">3</definedName>
    <definedName name="solver_val" localSheetId="2" hidden="1">490454</definedName>
    <definedName name="SOSO" hidden="1">'[1]ETAPA 50 SMMLV'!#REF!</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[63]Hoja1!$C$25</definedName>
    <definedName name="ssh">[63]Hoja1!$C$24</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'[11]7422CW00'!#REF!</definedName>
    <definedName name="ST_CW">'[11]7422CW00'!#REF!</definedName>
    <definedName name="STALO1">'[11]7422CW00'!#REF!</definedName>
    <definedName name="STAMPA">#REF!</definedName>
    <definedName name="STANU">'[11]7422CW00'!#REF!</definedName>
    <definedName name="START">#REF!</definedName>
    <definedName name="START1">'[11]7422CW00'!#REF!</definedName>
    <definedName name="STENU">'[11]7422CW00'!#REF!</definedName>
    <definedName name="Stock">'[110]PxQ Cantidades'!#REF!</definedName>
    <definedName name="STONU">'[11]7422CW00'!#REF!</definedName>
    <definedName name="STRESS_RELIEVIN">#REF!</definedName>
    <definedName name="STRUCTURA">#REF!</definedName>
    <definedName name="STSUMM">'[11]7422CW00'!#REF!</definedName>
    <definedName name="stt" localSheetId="2" hidden="1">{"via1",#N/A,TRUE,"general";"via2",#N/A,TRUE,"general";"via3",#N/A,TRUE,"general"}</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UBSUELO">#REF!</definedName>
    <definedName name="Subtotal">#REF!</definedName>
    <definedName name="SUELDO">#REF!</definedName>
    <definedName name="suma">[60]Hoja1!$F$60</definedName>
    <definedName name="Summary" localSheetId="2">#REF!</definedName>
    <definedName name="Summary">#REF!</definedName>
    <definedName name="SUP_ART">[53]steel!#REF!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[20]Tablas!#REF!</definedName>
    <definedName name="SUP_VPR_NA">#REF!</definedName>
    <definedName name="SUPER">[65]Tablas!$H$1:$H$65536</definedName>
    <definedName name="SUPERFICIE">#REF!</definedName>
    <definedName name="Supervía" hidden="1">{#N/A,#N/A,TRUE,"0001";#N/A,#N/A,TRUE,"0002";#N/A,#N/A,TRUE,"0003";#N/A,#N/A,TRUE,"0004";#N/A,#N/A,TRUE,"0005";#N/A,#N/A,TRUE,"0006";#N/A,#N/A,TRUE,"0007";#N/A,#N/A,TRUE,"0008";#N/A,#N/A,TRUE,"0009";#N/A,#N/A,TRUE,"0010"}</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[29]!absc</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[65]Tablas!$B$1:$B$65536</definedName>
    <definedName name="TABLA" localSheetId="2">#REF!</definedName>
    <definedName name="TABLA">#REF!</definedName>
    <definedName name="tabla1">[111]Hoja3!$B$4:$F$28</definedName>
    <definedName name="TABLEKP">'[11]7422CW00'!#REF!</definedName>
    <definedName name="TABLEPRI">#REF!</definedName>
    <definedName name="Tambores">#REF!</definedName>
    <definedName name="Tanques">#REF!</definedName>
    <definedName name="TAREAS_INICIALES">#REF!</definedName>
    <definedName name="TARIFA">#REF!</definedName>
    <definedName name="TarifaPension">[48]EMPRESA!$F$24</definedName>
    <definedName name="TARIFAS">[112]TARIFAS!$A$1:$F$52</definedName>
    <definedName name="TarifaSalud">[48]EMPRESA!$F$26</definedName>
    <definedName name="Tasa">#REF!</definedName>
    <definedName name="TASA_DE_CAMBIO">#REF!</definedName>
    <definedName name="Tasa1">'[113]Bases 2A'!$C$20</definedName>
    <definedName name="TasaCCP">#REF!</definedName>
    <definedName name="Tax">#REF!</definedName>
    <definedName name="Taxpb" hidden="1">#REF!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[48]EMPRESA!$F$16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[33]PRESUPUESTO!$I$7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[44]BASES!$E$27</definedName>
    <definedName name="TIPO" localSheetId="2">#REF!</definedName>
    <definedName name="TIPO">#REF!</definedName>
    <definedName name="TIPO_GRUPO">#REF!</definedName>
    <definedName name="TipoGC">[98]Tablas!$U$6:$U$15</definedName>
    <definedName name="TipoNeces">[98]Tablas!$Q$6:$Q$8</definedName>
    <definedName name="TipoPro">#REF!</definedName>
    <definedName name="Tipoproceso">#REF!</definedName>
    <definedName name="TIR">#REF!</definedName>
    <definedName name="TITLE">#REF!</definedName>
    <definedName name="Titlepb" hidden="1">#REF!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'[18]DATOS CONTRATO'!$E$18</definedName>
    <definedName name="TK_1" hidden="1">[30]INST!#REF!</definedName>
    <definedName name="TKSLCI07">[18]EMPRESA!$F$22</definedName>
    <definedName name="tld">[63]Datos!$D$14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'[48]NOMINA 1'!$N$38</definedName>
    <definedName name="TOTALHH">#REF!</definedName>
    <definedName name="TOTALHH1">#REF!</definedName>
    <definedName name="TotalVacaciones">'[48]NOMINA 1'!$N$37</definedName>
    <definedName name="TotAuxAlim">'[18]NOMINA-1'!$E$37</definedName>
    <definedName name="TotAuxAlimentacion">'[48]NOMINA 1'!$E$38</definedName>
    <definedName name="TotAuxCom">'[18]NOMINA-1'!$E$39</definedName>
    <definedName name="TotAuxComi">'[48]NOMINA 1'!$E$40</definedName>
    <definedName name="TotAuxDotacion">'[48]NOMINA 1'!$E$41</definedName>
    <definedName name="TotAuxHab">'[48]NOMINA 1'!$E$37</definedName>
    <definedName name="TotAuxTransporte">'[48]NOMINA 1'!$E$39</definedName>
    <definedName name="TotBasico">'[48]NOMINA 1'!$E$35</definedName>
    <definedName name="TotCom">'[18]NOMINA-1'!$E$41</definedName>
    <definedName name="TotComision">'[48]NOMINA 1'!$E$42</definedName>
    <definedName name="TotExtras">'[48]NOMINA 1'!$E$36</definedName>
    <definedName name="TotIntercesantias">'[48]NOMINA 1'!$N$39</definedName>
    <definedName name="TotPrimaServicios">'[48]NOMINA 1'!$N$36</definedName>
    <definedName name="TotPrimaServicos">'[48]NOMINA 1'!$N$36</definedName>
    <definedName name="TotPrimaVacaciones">'[48]NOMINA 1'!$N$41</definedName>
    <definedName name="TotPrimConv">'[18]NOMINA-1'!$N$39</definedName>
    <definedName name="TotPrimConvencional">'[48]NOMINA 1'!$N$40</definedName>
    <definedName name="TotPrimVac">'[18]NOMINA-1'!$N$40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'[18]NOMINA-1'!$N$36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I" hidden="1">{#N/A,#N/A,TRUE,"INGENIERIA";#N/A,#N/A,TRUE,"COMPRAS";#N/A,#N/A,TRUE,"DIRECCION";#N/A,#N/A,TRUE,"RESUMEN"}</definedName>
    <definedName name="Transporte" localSheetId="2">'[18]DATOS CONTRATO'!$E$16</definedName>
    <definedName name="TRANSPORTE" hidden="1">{#N/A,#N/A,TRUE,"INGENIERIA";#N/A,#N/A,TRUE,"COMPRAS";#N/A,#N/A,TRUE,"DIRECCION";#N/A,#N/A,TRUE,"RESUMEN"}</definedName>
    <definedName name="TRAT" localSheetId="2">[114]desmonte!$E$48</definedName>
    <definedName name="TRAT">[115]desmonte!$E$48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[116]Tablas!$B$2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'[97]CCP,LEYES,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BIERTA">#REF!</definedName>
    <definedName name="UFrm2InUse">1</definedName>
    <definedName name="UI" localSheetId="2" hidden="1">{"via1",#N/A,TRUE,"general";"via2",#N/A,TRUE,"general";"via3",#N/A,TRUE,"general"}</definedName>
    <definedName name="UI" hidden="1">{"via1",#N/A,TRUE,"general";"via2",#N/A,TRUE,"general";"via3",#N/A,TRUE,"general"}</definedName>
    <definedName name="UIC">[20]Tablas!#REF!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 localSheetId="2">'[117]Lista APU'!$A$3:$D$479</definedName>
    <definedName name="Unit" hidden="1">#REF!</definedName>
    <definedName name="UNITARIO">[118]Unitarios!$A$3:$D$13</definedName>
    <definedName name="Unitarios" localSheetId="2">#REF!</definedName>
    <definedName name="Unitarios">#REF!</definedName>
    <definedName name="unj" hidden="1">[26]INST!#REF!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'[87]1'!$N$42</definedName>
    <definedName name="UTL">[33]otros!$C$4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[119]CONTRATO!$E$9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[28]Varios.!$E$1:$E$65536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[20]Tablas!#REF!</definedName>
    <definedName name="VEX_ON">#REF!</definedName>
    <definedName name="VEX1_1">[20]Tablas!#REF!</definedName>
    <definedName name="VEX1_1_1">[20]Tablas!#REF!</definedName>
    <definedName name="VEX1_1_2">[20]Tablas!#REF!</definedName>
    <definedName name="VEX1_1_3">[20]Tablas!#REF!</definedName>
    <definedName name="VEX1_1_4">[20]Tablas!#REF!</definedName>
    <definedName name="VEX1_2">[20]Tablas!#REF!</definedName>
    <definedName name="VEX1_3">[20]Tablas!#REF!</definedName>
    <definedName name="VFA">[20]Tablas!#REF!</definedName>
    <definedName name="VFA1_1">[20]Tablas!#REF!</definedName>
    <definedName name="VFA1_1_1">[20]Tablas!#REF!</definedName>
    <definedName name="VFA1_1_2">[20]Tablas!#REF!</definedName>
    <definedName name="VFA1_1_3">[20]Tablas!#REF!</definedName>
    <definedName name="VFA1_1_4">[20]Tablas!#REF!</definedName>
    <definedName name="VFA1_1_5">[20]Tablas!#REF!</definedName>
    <definedName name="VFA1_1_6">[20]Tablas!#REF!</definedName>
    <definedName name="VFA1_2">[20]Tablas!#REF!</definedName>
    <definedName name="VFA1_3">[20]Tablas!#REF!</definedName>
    <definedName name="vfbgnhyt" localSheetId="2" hidden="1">{"via1",#N/A,TRUE,"general";"via2",#N/A,TRUE,"general";"via3",#N/A,TRUE,"general"}</definedName>
    <definedName name="vfbgnhyt" hidden="1">{"via1",#N/A,TRUE,"general";"via2",#N/A,TRUE,"general";"via3",#N/A,TRUE,"general"}</definedName>
    <definedName name="vfh">'[84]7422CW00'!#REF!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 hidden="1">{"via1",#N/A,TRUE,"general";"via2",#N/A,TRUE,"general";"via3",#N/A,TRUE,"general"}</definedName>
    <definedName name="VICEP_DIRECC">[98]Tablas!$A$6:$A$26</definedName>
    <definedName name="VigenciaDolares">#REF!</definedName>
    <definedName name="VigenciaPesos">#REF!</definedName>
    <definedName name="VIGFUTURA">[98]Tablas!$J$6:$J$8</definedName>
    <definedName name="VIT">[20]Tablas!#REF!</definedName>
    <definedName name="VIT1_1">[20]Tablas!#REF!</definedName>
    <definedName name="VIT1_1_1">[20]Tablas!#REF!</definedName>
    <definedName name="VIT1_1_10">[20]Tablas!#REF!</definedName>
    <definedName name="VIT1_1_11">[20]Tablas!#REF!</definedName>
    <definedName name="VIT1_1_12">[20]Tablas!#REF!</definedName>
    <definedName name="VIT1_1_13">[20]Tablas!#REF!</definedName>
    <definedName name="VIT1_1_14">[20]Tablas!#REF!</definedName>
    <definedName name="VIT1_1_15">[20]Tablas!#REF!</definedName>
    <definedName name="VIT1_1_16">[20]Tablas!#REF!</definedName>
    <definedName name="VIt1_1_17">[20]Tablas!#REF!</definedName>
    <definedName name="VIT1_1_18">[20]Tablas!#REF!</definedName>
    <definedName name="VIt1_1_19">[20]Tablas!#REF!</definedName>
    <definedName name="VIT1_1_2">[20]Tablas!#REF!</definedName>
    <definedName name="VIT1_1_20">[20]Tablas!#REF!</definedName>
    <definedName name="VIT1_1_3">[20]Tablas!#REF!</definedName>
    <definedName name="VIT1_1_4">[20]Tablas!#REF!</definedName>
    <definedName name="VIT1_1_5">[20]Tablas!#REF!</definedName>
    <definedName name="VIT1_1_6">[20]Tablas!#REF!</definedName>
    <definedName name="VIT1_1_7">[20]Tablas!#REF!</definedName>
    <definedName name="VIT1_1_8">[20]Tablas!#REF!</definedName>
    <definedName name="VIT1_1_9">[20]Tablas!#REF!</definedName>
    <definedName name="VIT1_2">[20]Tablas!#REF!</definedName>
    <definedName name="VIT1_3">[20]Tablas!#REF!</definedName>
    <definedName name="VIT1_4">[20]Tablas!#REF!</definedName>
    <definedName name="VIT1_5">[20]Tablas!#REF!</definedName>
    <definedName name="VIT1_6">[20]Tablas!#REF!</definedName>
    <definedName name="vital5">[58]Personalizar!$E$15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[20]Tablas!#REF!</definedName>
    <definedName name="VPR1_1_1">[20]Tablas!#REF!</definedName>
    <definedName name="VPR1_1_10">[20]Tablas!#REF!</definedName>
    <definedName name="VPR1_1_11">[20]Tablas!#REF!</definedName>
    <definedName name="VPR1_1_12">[20]Tablas!#REF!</definedName>
    <definedName name="VPR1_1_13">[20]Tablas!#REF!</definedName>
    <definedName name="VPR1_1_14">[20]Tablas!#REF!</definedName>
    <definedName name="VPR1_1_15">[20]Tablas!#REF!</definedName>
    <definedName name="VPR1_1_16">[20]Tablas!#REF!</definedName>
    <definedName name="VPR1_1_17">[20]Tablas!#REF!</definedName>
    <definedName name="VPR1_1_18">[20]Tablas!#REF!</definedName>
    <definedName name="VPR1_1_19">[20]Tablas!#REF!</definedName>
    <definedName name="VPR1_1_2">[20]Tablas!#REF!</definedName>
    <definedName name="VPR1_1_20">[20]Tablas!#REF!</definedName>
    <definedName name="VPR1_1_21">[20]Tablas!#REF!</definedName>
    <definedName name="VPR1_1_22">[20]Tablas!#REF!</definedName>
    <definedName name="VPR1_1_23">[20]Tablas!#REF!</definedName>
    <definedName name="VPR1_1_24">[20]Tablas!#REF!</definedName>
    <definedName name="VPR1_1_25">[20]Tablas!#REF!</definedName>
    <definedName name="VPR1_1_26">[20]Tablas!#REF!</definedName>
    <definedName name="VPR1_1_27">[20]Tablas!#REF!</definedName>
    <definedName name="VPR1_1_28">[20]Tablas!#REF!</definedName>
    <definedName name="VPR1_1_29">[20]Tablas!#REF!</definedName>
    <definedName name="VPR1_1_3">[20]Tablas!#REF!</definedName>
    <definedName name="VPR1_1_30">[20]Tablas!#REF!</definedName>
    <definedName name="VPR1_1_31">[20]Tablas!#REF!</definedName>
    <definedName name="VPR1_1_32">[20]Tablas!#REF!</definedName>
    <definedName name="VPR1_1_4">[20]Tablas!#REF!</definedName>
    <definedName name="VPR1_1_5">[20]Tablas!#REF!</definedName>
    <definedName name="VPR1_1_6">[20]Tablas!#REF!</definedName>
    <definedName name="VPR1_1_7">[20]Tablas!#REF!</definedName>
    <definedName name="VPR1_1_8">[20]Tablas!#REF!</definedName>
    <definedName name="VPR1_1_9">[20]Tablas!#REF!</definedName>
    <definedName name="VPR1_2">[20]Tablas!#REF!</definedName>
    <definedName name="VPR1_3">[20]Tablas!#REF!</definedName>
    <definedName name="VPR1_4">[20]Tablas!#REF!</definedName>
    <definedName name="VPR1_5">[20]Tablas!#REF!</definedName>
    <definedName name="VPR1_6">[20]Tablas!#REF!</definedName>
    <definedName name="vpt">#REF!</definedName>
    <definedName name="VRP">[20]Tablas!#REF!</definedName>
    <definedName name="VRP_PETROQ">#REF!</definedName>
    <definedName name="VRP1_1">[20]Tablas!#REF!</definedName>
    <definedName name="VRP1_1_1">[20]Tablas!#REF!</definedName>
    <definedName name="VRP1_1_10">[20]Tablas!#REF!</definedName>
    <definedName name="VRP1_1_11">[20]Tablas!#REF!</definedName>
    <definedName name="VRP1_1_12">[20]Tablas!#REF!</definedName>
    <definedName name="VRP1_1_13">[20]Tablas!#REF!</definedName>
    <definedName name="VRP1_1_14">[20]Tablas!#REF!</definedName>
    <definedName name="VRP1_1_15">[20]Tablas!#REF!</definedName>
    <definedName name="VRP1_1_16">[20]Tablas!#REF!</definedName>
    <definedName name="VRP1_1_17">[20]Tablas!#REF!</definedName>
    <definedName name="VRP1_1_18">[20]Tablas!#REF!</definedName>
    <definedName name="VRP1_1_19">[20]Tablas!#REF!</definedName>
    <definedName name="VRP1_1_2">[20]Tablas!#REF!</definedName>
    <definedName name="VRP1_1_20">[20]Tablas!#REF!</definedName>
    <definedName name="VRP1_1_21">[20]Tablas!#REF!</definedName>
    <definedName name="VRP1_1_22">[20]Tablas!#REF!</definedName>
    <definedName name="VRP1_1_23">[20]Tablas!#REF!</definedName>
    <definedName name="VRP1_1_3">[20]Tablas!#REF!</definedName>
    <definedName name="VRP1_1_4">[20]Tablas!#REF!</definedName>
    <definedName name="VRP1_1_5">[20]Tablas!#REF!</definedName>
    <definedName name="VRP1_1_6">[20]Tablas!#REF!</definedName>
    <definedName name="VRP1_1_7">[20]Tablas!#REF!</definedName>
    <definedName name="VRP1_1_8">[20]Tablas!#REF!</definedName>
    <definedName name="VRP1_1_9">[20]Tablas!#REF!</definedName>
    <definedName name="VRP1_2">[20]Tablas!#REF!</definedName>
    <definedName name="VRP1_3">[20]Tablas!#REF!</definedName>
    <definedName name="VRP1_4">[20]Tablas!#REF!</definedName>
    <definedName name="vsdfj" localSheetId="2" hidden="1">{"via1",#N/A,TRUE,"general";"via2",#N/A,TRUE,"general";"via3",#N/A,TRUE,"general"}</definedName>
    <definedName name="vsdfj" hidden="1">{"via1",#N/A,TRUE,"general";"via2",#N/A,TRUE,"general";"via3",#N/A,TRUE,"general"}</definedName>
    <definedName name="VSM">[20]Tablas!#REF!</definedName>
    <definedName name="VSM1_1">[20]Tablas!#REF!</definedName>
    <definedName name="VSM1_1_1">[20]Tablas!#REF!</definedName>
    <definedName name="VSM1_1_2">[20]Tablas!#REF!</definedName>
    <definedName name="VSM1_1_3">[20]Tablas!#REF!</definedName>
    <definedName name="VSM1_1_4">[20]Tablas!#REF!</definedName>
    <definedName name="VSM1_1_5">[20]Tablas!#REF!</definedName>
    <definedName name="VSM1_2">[20]Tablas!#REF!</definedName>
    <definedName name="VSM1_3">[20]Tablas!#REF!</definedName>
    <definedName name="VSM1_4">[20]Tablas!#REF!</definedName>
    <definedName name="VSM1_5">[20]Tablas!#REF!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'[120]2004'!#REF!</definedName>
    <definedName name="Wcut">#REF!</definedName>
    <definedName name="WD">#REF!</definedName>
    <definedName name="WDD" hidden="1">{#N/A,#N/A,FALSE,"orthoflow";#N/A,#N/A,FALSE,"Miscelaneos";#N/A,#N/A,FALSE,"Instrumentacio";#N/A,#N/A,FALSE,"Electrico";#N/A,#N/A,FALSE,"Valv. Seguridad"}</definedName>
    <definedName name="WDFSDF" localSheetId="2">'[45]Res-Accide-10'!#REF!</definedName>
    <definedName name="WDFSDF">'[45]Res-Accide-10'!#REF!</definedName>
    <definedName name="wedw">#REF!</definedName>
    <definedName name="WEFWE" localSheetId="2">'[45]Res-Accide-10'!#REF!</definedName>
    <definedName name="WEFWE">'[45]Res-Accide-10'!#REF!</definedName>
    <definedName name="WER">'[45]Res-Accide-10'!$S$2:$S$7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'[45]Res-Accide-10'!#REF!</definedName>
    <definedName name="WILSON">'[45]Res-Accide-10'!#REF!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hidden="1">{#N/A,#N/A,TRUE,"INGENIERIA";#N/A,#N/A,TRUE,"COMPRAS";#N/A,#N/A,TRUE,"DIRECCION";#N/A,#N/A,TRUE,"RESUMEN"}</definedName>
    <definedName name="wrn.OPERADORES." hidden="1">{#N/A,#N/A,TRUE,"T1"}</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[9]LIQUIDACION!#REF!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2">[121]!absc</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localSheetId="2"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hidden="1">{#N/A,#N/A,TRUE,"INGENIERIA";#N/A,#N/A,TRUE,"COMPRAS";#N/A,#N/A,TRUE,"DIRECCION";#N/A,#N/A,TRUE,"RESUMEN"}</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yz"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[34]!absc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'[122]AISLAMIENTO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yyyyyy" hidden="1">[2]MI!#REF!</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_VERDE">#REF!</definedName>
    <definedName name="ZONA1">#REF!</definedName>
    <definedName name="ZONA3">#REF!</definedName>
    <definedName name="ZONA4">#REF!</definedName>
    <definedName name="zorra" hidden="1">{"'Parámetros'!$A$3:$C$3"}</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'[59]A. P. U.'!#REF!</definedName>
    <definedName name="ZZZZZZZZZZZ">'[59]A. P. U.'!#REF!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71" i="107" l="1"/>
  <c r="I10" i="107" l="1"/>
  <c r="I23" i="107" l="1"/>
  <c r="I24" i="107"/>
  <c r="I55" i="107" l="1"/>
  <c r="I15" i="107" l="1"/>
  <c r="I18" i="107"/>
  <c r="I77" i="107"/>
  <c r="I42" i="107"/>
  <c r="I93" i="107"/>
  <c r="I83" i="107"/>
  <c r="I49" i="107"/>
  <c r="I78" i="107"/>
  <c r="I40" i="107"/>
  <c r="I43" i="107"/>
  <c r="I22" i="107"/>
  <c r="I17" i="107"/>
  <c r="I21" i="107"/>
  <c r="I67" i="107"/>
  <c r="I50" i="107"/>
  <c r="I72" i="107"/>
  <c r="I20" i="107"/>
  <c r="I65" i="107"/>
  <c r="I31" i="107"/>
  <c r="I70" i="107"/>
  <c r="I19" i="107"/>
  <c r="I35" i="107"/>
  <c r="I48" i="107"/>
  <c r="I29" i="107"/>
  <c r="I41" i="107"/>
  <c r="I68" i="107"/>
  <c r="I64" i="107"/>
  <c r="I51" i="107"/>
  <c r="I76" i="107"/>
  <c r="I11" i="107"/>
  <c r="I85" i="107"/>
  <c r="I89" i="107"/>
  <c r="I16" i="107"/>
  <c r="I66" i="107"/>
  <c r="I84" i="107"/>
  <c r="I71" i="107"/>
  <c r="I14" i="107"/>
  <c r="I59" i="107"/>
  <c r="I47" i="107"/>
  <c r="I30" i="107"/>
  <c r="I69" i="107"/>
  <c r="I73" i="107" l="1"/>
  <c r="I90" i="107"/>
  <c r="I86" i="107"/>
  <c r="I81" i="107" s="1"/>
  <c r="I60" i="107"/>
  <c r="I56" i="107"/>
  <c r="I44" i="107"/>
  <c r="I36" i="107"/>
  <c r="I32" i="107"/>
  <c r="I79" i="107"/>
  <c r="I52" i="107"/>
  <c r="I25" i="107"/>
  <c r="I38" i="107" l="1"/>
  <c r="I62" i="107"/>
  <c r="I27" i="107"/>
  <c r="I94" i="107" l="1"/>
  <c r="I97" i="107" l="1"/>
  <c r="I98" i="107" l="1"/>
  <c r="I99" i="107" l="1"/>
  <c r="I102" i="107" l="1"/>
  <c r="I103" i="107" l="1"/>
  <c r="I104" i="107" l="1"/>
  <c r="I108" i="107" l="1"/>
  <c r="I109" i="107" l="1"/>
  <c r="I110" i="107" l="1"/>
  <c r="I111" i="107" l="1"/>
  <c r="I112" i="107" l="1"/>
  <c r="I113" i="107" l="1"/>
  <c r="I114" i="107" l="1"/>
  <c r="I115" i="107" l="1"/>
  <c r="I116" i="107" l="1"/>
  <c r="I119" i="107" l="1"/>
  <c r="I120" i="107" l="1"/>
  <c r="I121" i="107" l="1"/>
  <c r="I122" i="107" l="1"/>
  <c r="I125" i="107" l="1"/>
  <c r="I126" i="107" l="1"/>
  <c r="I106" i="107" s="1"/>
  <c r="I129" i="107" l="1"/>
  <c r="I130" i="107" l="1"/>
  <c r="I131" i="107" l="1"/>
  <c r="I132" i="107" l="1"/>
  <c r="I133" i="107" l="1"/>
  <c r="I134" i="107" l="1"/>
  <c r="I135" i="107" l="1"/>
  <c r="I136" i="107" l="1"/>
  <c r="I138" i="107" l="1"/>
  <c r="I137" i="107"/>
  <c r="I139" i="107" l="1"/>
  <c r="I140" i="107" l="1"/>
  <c r="I141" i="107" l="1"/>
  <c r="I142" i="107" l="1"/>
  <c r="I144" i="107" l="1"/>
  <c r="I143" i="107"/>
  <c r="I145" i="107" l="1"/>
  <c r="I147" i="107" l="1"/>
  <c r="I146" i="107"/>
  <c r="I148" i="107" l="1"/>
  <c r="I149" i="107" l="1"/>
  <c r="I150" i="107" l="1"/>
  <c r="I151" i="107" s="1"/>
  <c r="I154" i="107"/>
  <c r="I155" i="107" l="1"/>
  <c r="I156" i="107" s="1"/>
  <c r="I158" i="107" s="1"/>
  <c r="I164" i="107" s="1"/>
</calcChain>
</file>

<file path=xl/sharedStrings.xml><?xml version="1.0" encoding="utf-8"?>
<sst xmlns="http://schemas.openxmlformats.org/spreadsheetml/2006/main" count="768" uniqueCount="314">
  <si>
    <t>UNIDAD</t>
  </si>
  <si>
    <t>PISOS Y ENCHAPES</t>
  </si>
  <si>
    <t>M2</t>
  </si>
  <si>
    <t>M3</t>
  </si>
  <si>
    <t>ML</t>
  </si>
  <si>
    <t>UN</t>
  </si>
  <si>
    <t>DESCRIPCION</t>
  </si>
  <si>
    <t>KG</t>
  </si>
  <si>
    <t>Descripción</t>
  </si>
  <si>
    <t>Subtotal</t>
  </si>
  <si>
    <t>JORNAL</t>
  </si>
  <si>
    <t>UTILIDAD</t>
  </si>
  <si>
    <t>TIPO</t>
  </si>
  <si>
    <t>ADMINISTRACION</t>
  </si>
  <si>
    <t>UND</t>
  </si>
  <si>
    <t>PRESTACIONES</t>
  </si>
  <si>
    <t>DESCRIPCIÓN</t>
  </si>
  <si>
    <t>ÍTEM</t>
  </si>
  <si>
    <t>CANTIDAD</t>
  </si>
  <si>
    <t>VALOR UNITARIO</t>
  </si>
  <si>
    <t>ADMINISTRACIÓN</t>
  </si>
  <si>
    <t>MAMPOSTERIA</t>
  </si>
  <si>
    <t>VALOR TOTAL</t>
  </si>
  <si>
    <t>PLAN DE MANEJO AMBIENTAL</t>
  </si>
  <si>
    <t>TARIFA</t>
  </si>
  <si>
    <t xml:space="preserve"> </t>
  </si>
  <si>
    <t>3.1.03</t>
  </si>
  <si>
    <t>3.2.01</t>
  </si>
  <si>
    <t>3.2.02</t>
  </si>
  <si>
    <t>3.2.03</t>
  </si>
  <si>
    <t>3.3.01</t>
  </si>
  <si>
    <t>5.1</t>
  </si>
  <si>
    <t>GENERAL</t>
  </si>
  <si>
    <t>1.1.01</t>
  </si>
  <si>
    <t>Nº</t>
  </si>
  <si>
    <t>ÍTEM DE PAGO</t>
  </si>
  <si>
    <t xml:space="preserve">ESPECIFICACIONES </t>
  </si>
  <si>
    <t>UND.</t>
  </si>
  <si>
    <t xml:space="preserve">VALOR TOTAL                                </t>
  </si>
  <si>
    <t>PARTICULAR</t>
  </si>
  <si>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</si>
  <si>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</si>
  <si>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</si>
  <si>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</si>
  <si>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DESCAPOTE A MAQUINA EXP &lt; O = A .20-AREAS MAYORES A 2000M2.</t>
  </si>
  <si>
    <t>1.2.01</t>
  </si>
  <si>
    <t>DEMOLICIÓN MUROS DE JARDINERAS</t>
  </si>
  <si>
    <t>1.2.03</t>
  </si>
  <si>
    <t>DEMOLICIÓN  PISO ESPESOR HASTA 10CM</t>
  </si>
  <si>
    <t>1.2.04</t>
  </si>
  <si>
    <t>DEMOLICIÓN  ANDENES</t>
  </si>
  <si>
    <t>1.2.05</t>
  </si>
  <si>
    <t>DEMOLICION BORDILLO EN CONCRETO EXISTENTES</t>
  </si>
  <si>
    <t>Ml</t>
  </si>
  <si>
    <t>1.2.06</t>
  </si>
  <si>
    <t>DEMOLICIÓN EN CONCRETO e= 0,15 y 0,20 m</t>
  </si>
  <si>
    <t>1.2.07</t>
  </si>
  <si>
    <t xml:space="preserve">DESMONTE Y DEMOLICION - MONUMENTO </t>
  </si>
  <si>
    <t>1.2.08</t>
  </si>
  <si>
    <t>CARGUE, TRANSPORTE  Y RETIRO DEL MATERIAL SOBRANTE, HASTA EL BOTADERO (VOLQUETA DE 6.0M3) HASTA 10KM</t>
  </si>
  <si>
    <t>1.2.09</t>
  </si>
  <si>
    <t>DESMONTE DE MALLA ESLABONADA EXISTENTE</t>
  </si>
  <si>
    <t>1.2.10</t>
  </si>
  <si>
    <t xml:space="preserve">DESMONTE DE CANECAS </t>
  </si>
  <si>
    <t>1.2.11</t>
  </si>
  <si>
    <t>DESMONTE DE PARQUES INFANTILES</t>
  </si>
  <si>
    <t>1.2.12</t>
  </si>
  <si>
    <t>DESMONTE DE PORTERIAS MULTIFUNCIONALES</t>
  </si>
  <si>
    <t>2.1.01</t>
  </si>
  <si>
    <t>EXCAVACIÓN A MAQUINA, EN MATERIAL COMÚN CON PROFUNDIDAD DE 0.0m-3.00m. INCLUYE RETIRO</t>
  </si>
  <si>
    <t>2.1.02</t>
  </si>
  <si>
    <t>EXCAVACIÓN MANUAL PARA CIMENTACIONES, EN MATERIAL COMÚN CON PROFUNDIDAD DE 0.0 A 2.0m. INCLUYE RETIRO</t>
  </si>
  <si>
    <t>2.1.03</t>
  </si>
  <si>
    <t>EXCAVACIÓN MANUAL EN TERRENO NATURAL PARA BORDILLOS. INCLUYE RETIRO</t>
  </si>
  <si>
    <t>2.2.01</t>
  </si>
  <si>
    <t>RELLENOS COMPACTADOS A MAQUINA CON MATERIAL SUBBASE GRANULAR, INCLUYE: TRANSPORTE EXTERNO, TRANSPORTE INTERNO, COMPACTACIÓN HASTA UNA DENSIDAD DEL 95% DE LA MÁXIMA OBTENIDA EN EL ENSAYO DEL PRÓCTOR MODIFICADO, MEDIDO EN SITIO</t>
  </si>
  <si>
    <t>3.1.01</t>
  </si>
  <si>
    <t>SOLADOS CONCRETO 2500 PSI MEZCLA EN OBRA.  E= 0.05 M.</t>
  </si>
  <si>
    <t>3.1.02</t>
  </si>
  <si>
    <t>ZAPATA EN CONCRETO 3000 PSI MEZCLA EN OBRA. (INCLUYE FORMALETA Y FUNDIDA MANUAL. NO INCLUYE ACERO DE REFUERZO NI CURADO).</t>
  </si>
  <si>
    <t>VIGA DE PISO EN CONCRETO 3.000 PSI DE TAMAÑO VARIABLE</t>
  </si>
  <si>
    <t>3.1.04</t>
  </si>
  <si>
    <t>CONSTRUCCION DE PEDESTALES EN CONCRETO DE 3000 PSI, NO INCLUYE REFUERZO.</t>
  </si>
  <si>
    <t>GRADAS EN CONCRETO INCLUYE HUELLAS Y CONTRAHUELLAS. SEGÚN DISEÑO</t>
  </si>
  <si>
    <t>MURO DE GRADERIA EN CONCRETO DE 3000 PSI (210 KG/CM2), MEZCLA EN OBRA. (INCLUYE FORMALETA Y FUNDIDA MANUAL. NO INCLUYE ACERO DE REFUERZO NI CURADO). E = 0.20</t>
  </si>
  <si>
    <t>ACERO DE REFUERZO FY 4200 KG/CM2.  INCLUYE SUMINISTRO, TRANSPORTE, FIGURADO, ARMADO, COLOCACIÓN Y AMARRE.</t>
  </si>
  <si>
    <t>3.2.04</t>
  </si>
  <si>
    <t>CORTE Y SELLADO DE JUNTA DE DILATACION 20 MM X 10 MM CON POLIURETANO. INCLUYE CORDON EN POLIETILENO FONDO DE JUNTA.</t>
  </si>
  <si>
    <t>3.2.05</t>
  </si>
  <si>
    <t>COLUMNETA 0,20 X 0,10 EN CONCRETO 3000 PSI (210 KG/CM2), MEZCLA EN OBRA. (INCLUYE FORMALETA Y FUNDIDA MANUAL. NO INCLUYE ACERO DE REFUERZO NI CURADO).</t>
  </si>
  <si>
    <t>SUMINISTRO E INSTALACION PARA POLIDEPORTIVO DE  ESTRUCTURA PARA CUBIERTA EN ACERO ESTRUCTURAL CON ANCLAJE DESDE PEDESTALES HASTA TERMINACION FINAL BASADO EN DISEÑOS ESTRUCTURALES Y NORMATIVOS, INCLUYE TODO LO NECESARIO PARA SU CORRECTA INSTALACION.</t>
  </si>
  <si>
    <t>4.1.01</t>
  </si>
  <si>
    <t>MUROS EN BLOQUE SPLIT PARA JARDINERAS H:1M. INCLUYE MORTERO DE PEGA 1:4</t>
  </si>
  <si>
    <t>5.1.01</t>
  </si>
  <si>
    <t>PLACA DE CONTRAPISO EN CONCRETO - f'c=3.000PSI  -  ESPESOR = 10cm. INCLUYE MALLA ELECTROSOLDADA .</t>
  </si>
  <si>
    <t>5.1.02</t>
  </si>
  <si>
    <t>ANDEN EN CONCRETO DE 3000 PSI. ANCHO DE 1.6M E=0,1M</t>
  </si>
  <si>
    <t>5.1.03</t>
  </si>
  <si>
    <t>MORTERO DE NIVELACION 1:4 -EXP.  0.05 MT.</t>
  </si>
  <si>
    <t>5.1.04</t>
  </si>
  <si>
    <t>SUMIDERO DE AGUAS LLUVIAS  COMPUESTO POR CARCAMO DE MEDIDAS 30x30cm,  EN CONCRETO REFORZADO  f'c=3.000 PSI  Y TAPA  EN BLOQUE PREFABRICADO DE CONCRETO ESTRUCTURAL RANURADO, COLOR GRIS. IINCLUYE EXCAVACION</t>
  </si>
  <si>
    <t>5.1.05</t>
  </si>
  <si>
    <t>SUMIDERO DE AGUAS LLUVIAS  COMPUESTO POR CARCAMO DE MEDIDAS 10x20cm,  EN CONCRETO REFORZADO  f'c=3.000 PSI  Y TAPA  EN BLOQUE PREFABRICADO DE CONCRETO ESTRUCTURAL RANURADO , COLOR GRIS. INCLUYE EXCAVACION</t>
  </si>
  <si>
    <t>5.1.06</t>
  </si>
  <si>
    <t>PLACA DE LA CANCHA DE ESPESOR E=0.15m, EN CONCRETO   f'c=3.000PSI, incluye malla electrosoldada</t>
  </si>
  <si>
    <t>5.1.07</t>
  </si>
  <si>
    <t>VIGA CINTA EN CONCRETO DE 3000 PSI DE 15X10</t>
  </si>
  <si>
    <t>5.1.08</t>
  </si>
  <si>
    <t>SUMINISTRO E INSTALASION DE LOSETA PODOTACTIL GUIA DE 40X40X6</t>
  </si>
  <si>
    <t>5.1.09</t>
  </si>
  <si>
    <t>SUMINISTRO E INSTALACION DE LOSETA PODOTACTIL ALERTA DE 40X40X6</t>
  </si>
  <si>
    <t>5.2.01</t>
  </si>
  <si>
    <t>PISO EN MARMOL ROYAL VETA 15 cm x 90, E= 2cms O SIMILAR</t>
  </si>
  <si>
    <t>5.2.02</t>
  </si>
  <si>
    <t>PISO EN MARMOL ROYAL VETA 15 cm x 90, E= 2cms O SIMILAR LINEAL</t>
  </si>
  <si>
    <t>5.2.03</t>
  </si>
  <si>
    <t>PISO EN CAUCHO EPDM 2cm</t>
  </si>
  <si>
    <t xml:space="preserve">M2 </t>
  </si>
  <si>
    <t>6.1.01</t>
  </si>
  <si>
    <t>TUBERÍA PVC AGUAS LLUVIAS Ø:4" (BAJANTE DE AGUAS LLUVIAS, INCLUYE SOPORTES E INSTALACIÓN)</t>
  </si>
  <si>
    <t>6.1.02</t>
  </si>
  <si>
    <t>SUMINISTRO E INSTALACION DE TUBERIA 6"</t>
  </si>
  <si>
    <t>6.1.03</t>
  </si>
  <si>
    <t>SUMINISTRO E INSTALACION DE VIGA CANAL METALICA EN LAMINA GALVANIZADA CAL 20</t>
  </si>
  <si>
    <t>6.2.01</t>
  </si>
  <si>
    <t>CAJA DE INSPECCIÓN HMAX=0.2 M DE 0,30X0,60M  EN MAMPOSTERÍA(SUMINISTRO E INSTALACIÓN) INCLUYE TAPA, MARCOS Y CONTRAMARCOS, EXCAVACIÓN, MAMPOSTERIA, PAÑETE, MEDIAS CAÑAS, RELLENOS CON RECEBO E=0,20 BASE, BASE EN CONCRETO.</t>
  </si>
  <si>
    <t>7.1.01</t>
  </si>
  <si>
    <t>CUBIERTA EN PANEL DE STELL STANDING SEAM CAL. 24 PREPINTADA</t>
  </si>
  <si>
    <t>8.1.01</t>
  </si>
  <si>
    <t>CERRAMIENTO EN MALLA ESLABONADA CALIBRE 10 DE OJO 2" 1/4"X21/4", CON MARCO EN ANGULO 11/2"X31/16', PISAMALLA EN PLATINA 1/2X1/8", TUBERÍA GALVANIZADA Φ 2" CADA 2.50M  COMO POSTES Y REFUERZO CADA 20M; INCLUYE 1 MANO DE ANTICORROSIVO + 2 MANOS DE PINTURA EN ESMALTE TIPO INTEMPERIE EN TUBERÍA Y ÁNGULOS.</t>
  </si>
  <si>
    <t>8.1.02</t>
  </si>
  <si>
    <t>CERRAMIENTO EN MALLA ESLABONADA PARA PARQUE PRINCIPAL. INCLUYE 1 MANO DE ANTICORROSIVO + 2 MANOS DE PINTURA EN ESMALTE. ALTURA DE 2.5M</t>
  </si>
  <si>
    <t>9.1.01</t>
  </si>
  <si>
    <t>PINTURA TRÁFICO PARA CANCHAS</t>
  </si>
  <si>
    <t>9.1.02</t>
  </si>
  <si>
    <t xml:space="preserve">DEMARCACION DE CANCHA          </t>
  </si>
  <si>
    <t>10.1.01</t>
  </si>
  <si>
    <t>PARQUE INFANTIL (JUEGO INFANTIL RUEDA III,PASAMANOS,COLUMPIO, DESLIZADERO,BALANCÍNES, CON SUS ACCESORIOS.  (INCLUYE EXCAVACIÓN MANUAL CON RETIRO, ANCLADO CON PILOTES DE CONCRETO 3000 PSI. (30X30XH:70CM)</t>
  </si>
  <si>
    <t>10.1.02</t>
  </si>
  <si>
    <t>PORTERIA POLIFUNCIONAL EN TUBO GALVANIZADO TIPO PESADO DE 2 1/2", SOPRTE DE TABLERO EN TUBO DE 1 1/2" TIPO PESADO TABLERO FIBRA DE VIDRIO DE 1,80' X1,05, CON REFUERZO EN ANGULO 1X 3/16, ARO VARILLA DE 1/2"</t>
  </si>
  <si>
    <t>10.1.03</t>
  </si>
  <si>
    <t>BORDILLOS PREFABRICADO EN SARDINEL ACHAFLANADO A10 .20 X .80 X .50H  TIPO IDU O SIMILAR-INCL. EXCAVACION DE .20X.20</t>
  </si>
  <si>
    <t>10.1.04</t>
  </si>
  <si>
    <t>CONCRETO DE 3000 PSI  ESTRIADO PARA RAMPAS -CICLOVIAS + MINUSVALIDOS- e 10cm</t>
  </si>
  <si>
    <t>10.1.05</t>
  </si>
  <si>
    <t>SUMINISTRO E INSTALACION DE CANECAS PARA BASURA M-121 TIPO IDU</t>
  </si>
  <si>
    <t>10.1.06</t>
  </si>
  <si>
    <t xml:space="preserve">SUMINISTRO E INSTALACION DE MESA EN CONCRETO </t>
  </si>
  <si>
    <t>10.1.07</t>
  </si>
  <si>
    <t>SUMINISTRO E INSTALACION DE JAULA DE CROSSFIT</t>
  </si>
  <si>
    <t>10.1.08</t>
  </si>
  <si>
    <t>SUMINISTRO E INSTALACION DE KIT DE MAQUINAS BIOSALUDABLE. (CADA KIT CUENTA CON 3 MAQUINAS)</t>
  </si>
  <si>
    <t>10.2.01</t>
  </si>
  <si>
    <t xml:space="preserve">EMPRADIZACION -CESPED NATURAL </t>
  </si>
  <si>
    <t>10.2.02</t>
  </si>
  <si>
    <t>SUMINISTRO E INSTALACIÓN DE ESTRUCTURAS CONTENEDORAS PARA LAS RAICES DE LOS ÁRBOLES. INCLUYE EXCAVACIÓN. EN LOS SITIOS DONDE SE PLANTARAN LOS NUEVOS ÁRBOLES, SE PROCEDERÁ A FUNDIR UN ANILLO CONTENEDOR DE RAÍCES EN CONCRETO REFORZADO DE 3.000 PSI (210 K/CM2)   A UNA PROFUNDIDAD DE 1.30 MTS Y UN DIÁMETRO DE 1.50 MTS.  PARA SÍ EVITAR QUE LOS PISOS SE FRACTUREN POR EL CRECIMIENTO DE LOS MISMOS-INCL. 8.5 KG DE ACERO DE REFUERZO</t>
  </si>
  <si>
    <t>10.2.03</t>
  </si>
  <si>
    <t xml:space="preserve">SUMINSTRO Y SIEMBRA ARBOLES NATIVOS -2.50 MT ALTURA-DIAMETRO .10CM DE TALLO. Y PLANTAS ORNAMENTALES EN JARDINERAS PARA FINES DE EMBELLECIMIENTO </t>
  </si>
  <si>
    <t>10.3.01</t>
  </si>
  <si>
    <t>SUMINISTRO E INSTALACIÓN DE ASTA BANDERA ACERO GALVANIZADO, PINTADO CON ANTICORROSIVO COLOR NEGRO -  H= 9m, E=8.18mm.</t>
  </si>
  <si>
    <t>12.01</t>
  </si>
  <si>
    <t>SUMINISTRO E INSTALACIÓN DE POSTE 12MX750KG, INCLUYE EXCAVACIÓN CILINDRICA Y CIMENTACION DE ACUARDO A NORMATIVA AFINIA SA ESP.</t>
  </si>
  <si>
    <t>12.02</t>
  </si>
  <si>
    <t>SUMINISTRO E INSTALACION DE ESTRUCTURA PARA LINEA AEREA DE MEDIA TENSIÓN TIPO BANDERA TRIFASICA EN ALINEACIÓN 13.2KV DE ACUERDO A NORMATIVA AFINIA SA ESP.</t>
  </si>
  <si>
    <t>12.03</t>
  </si>
  <si>
    <t>SUMINISTRO E INSTALACIÓN DE CENTRO DE TRANSFORMACIÓN CONECTADO A RED DE MEDIA TENSIÓN TIPO BANDERA MONOFASICA, TRANSFORMADOR CONVENCIONAL TRIFASICO 45KVA 13.2KV/240-120V - SALIDA SENCILLA DE ACUERDO A NORMATIVA AFINIA SA ESP.</t>
  </si>
  <si>
    <t>12.04</t>
  </si>
  <si>
    <t>SUMINISTRO E INSTALACION DE SISTEMA DE PUESTA A TIERRA PARA ESTRUCTURAS DE MEDIA TENSION EN ANILLO CON CABLE DE COBRE DESNUDO #2AWG.</t>
  </si>
  <si>
    <t>12.05</t>
  </si>
  <si>
    <t>SERVICIO DE CAMIÓN GRÚA HIDRÁULICA CON CANASTA PARA DOS OPERADORES EN LÍNEA VIVA, PARA ADECUACIÓN DEL PUNTO DE CONEXIÓN (DESCARGO PREVIO AIR-E) Y PARA PUENTES EN CALIENTE (DESCARGO DEFINITIVO).</t>
  </si>
  <si>
    <t>12.06</t>
  </si>
  <si>
    <t>SUMINISTRO E INSTALACIÓN DE ACOMETIDA DESDE TRANSFORMADOR HASTA PIE DEL POSTE PARA ALIMENTAR GABINETE DE CANCHA. ACOMETIDA MONOFASICA CON NEUTRO EN CABLE DE COBRE AISLADO 3#1/0-AWG THWN(FASES) + 1#1/0-AWG THWN(NEUTRO), INCLUYE BAJANTE ADOSADO A POSTE EN TUBERIA GALVANIZADA IMC TIPO PESADA 1 TUBO DE 2".</t>
  </si>
  <si>
    <t>12.07</t>
  </si>
  <si>
    <t>SUMINISTRO E INSTALACIÓN DE ACOMETIDA DESDE PIE DEL POSTE HASTA GABINETE DE CANCHA. ACOMETIDA MONOFASICA CON NEUTRO EN CABLE DE COBRE AISLADO 3#1/0-AWG THWN(FASES) + 1#1/0-AWG THWN(NEUTRO), EN TUBERIA CONDUIT PVC TIPO PESADO (1 TUBOS DE 2").</t>
  </si>
  <si>
    <t>12.08</t>
  </si>
  <si>
    <t>SUMINISTRO E INSTALACIÓN DE TABLERO AUTOMATIZADO PARA CONTROL DE ALUMBRADO EXTERIOR, INCLUYE ACCESORIOS PARA CONEXIÓN RESANE (OBRA CIVIL) Y PUESTA EN FUNCIONAMIENTO.</t>
  </si>
  <si>
    <t>12.09</t>
  </si>
  <si>
    <t>SUMINISTRO E INSTALACIÓN DE MALLA DE PUESTA A TIERRA, CONFORMADA POR 3 VARILLAS DE COBRE Y 30MTS DE CABLE #2 DESNUDO PARA SUBIR HASTA GABINETE DE CANCHA.</t>
  </si>
  <si>
    <t>12.10</t>
  </si>
  <si>
    <t>SUMINISTRO E INSTALACIÓN DE GABINETE DE MEDIDORES TRIFÁSICO 9 USUARIOS, MATERIAL: LAMINA COLD ROLLED, CALIBRE: 18, COLOR: RAL-7035, ACABADOS: LAMINA TRATADA Y APLICACIÓN DE PINTURA ELECTROSTÁTICA, ALTO(MM):1950, ANCHO(MM): 1600, FONDO(MM): 400, TOTALIZADORES E INTERRUPTORES (SEGUN COORDINACIÓN DE PROTECCIONES), BARRAJES DE POTENCIA, BARRAJE GENERAL EN PLATINA DE COBRE, DERIVACIÓN DE CARGA EN PLATINA DE COBRE, CABLEADO INTERNO DE EQUIPOS, BARRAJE NEUTRO Y TIERRA CON TORNILLERIA INOXIDABLE, FRENTE MUERTO METÁLICO, DPS Y KIT AISLADORES PORTABARRA.</t>
  </si>
  <si>
    <t>12.11</t>
  </si>
  <si>
    <t>SUMINISTRO E INSTALACIÓN DE CABLE ENCAUCHETADO 3X14 PARA ALIMENTACIÓN DE REGISTRO A LÁMPARA EN POSTE.</t>
  </si>
  <si>
    <t>12.12</t>
  </si>
  <si>
    <t>SUMINISTRO E INSTALACIÓN DE LUMINARIA LED, CARCAZA EN ALUMINIO FUNDIDO A PRESIÓN, PINTURA ELECTROSTÁTICA DE RESINA POLIÉSTER, VIDRIO TEMPLADO LISO 4 MM, RESISTENTE A CHOQUES TÉRMICOS E IMPACTOS UNI-EN 12150-1, HERMETICIDAD: COMPARTIMIENTO ELÉCTRICO IP 66, CONJUNTO ÓPTICO IP 66, CARCASA IK 08, CONJUNTO ÓPTICO IK 08, POTENCIA: 36W, 4919LM.</t>
  </si>
  <si>
    <t>12.13</t>
  </si>
  <si>
    <t>SUMINISTRO E INSTALACIÓN DE LUMINARIA LED, CARCAZA EN ALUMINIO FUNDIDO A PRESIÓN, PINTURA ELECTROSTÁTICA DE RESINA POLIÉSTER, VIDRIO TEMPLADO LISO 4 MM, RESISTENTE A CHOQUES TÉRMICOS E IMPACTOS UNI-EN 12150-1, HERMETICIDAD: COMPARTIMIENTO ELÉCTRICO IP 66, CONJUNTO ÓPTICO IP 66, CARCASA IK 08, CONJUNTO ÓPTICO IK 08, POTENCIA: 55W, 7392LM.</t>
  </si>
  <si>
    <t>12.14</t>
  </si>
  <si>
    <t>SUMINISTRO E INSTALACIÓN DE LUMINARIA LED, CARCAZA EN ALUMINIO FUNDIDO A PRESIÓN, PINTURA ELECTROSTÁTICA DE RESINA POLIÉSTER, VIDRIO TEMPLADO LISO 4 MM, RESISTENTE A CHOQUES TÉRMICOS E IMPACTOS UNI-EN 12150-1, HERMETICIDAD: COMPARTIMIENTO ELÉCTRICO IP 66, CONJUNTO ÓPTICO IP 66, CARCASA IK 08, CONJUNTO ÓPTICO IK 08, POTENCIA: 55W, 7717LM.</t>
  </si>
  <si>
    <t>12.15</t>
  </si>
  <si>
    <t>SUMINISTRO E INSTALACIÓN DE PROYECTOR LED, CARCAZA EN ALUMINIO FUNDIDO A PRESIÓN, PINTURA ELECTROSTÁTICA DE RESINA POLIÉSTER, VIDRIO TEMPLADO LISO 4 MM, RESISTENTE A CHOQUES TÉRMICOS E IMPACTOS UNI-EN 12150-1, HERMETICIDAD: COMPARTIMIENTO ELÉCTRICO IP 66, CONJUNTO ÓPTICO IP 66, CARCASA IK 08, CONJUNTO ÓPTICO IK 08, POTENCIA: 291W, 37324LM.</t>
  </si>
  <si>
    <t>12.16</t>
  </si>
  <si>
    <t>SUMINISTRO E INSTALACIÓN DE PROYECTOR LED, CARCAZA EN ALUMINIO FUNDIDO A PRESIÓN, PINTURA ELECTROSTÁTICA DE RESINA POLIÉSTER, VIDRIO TEMPLADO LISO 4 MM, RESISTENTE A CHOQUES TÉRMICOS E IMPACTOS UNI-EN 12150-1, HERMETICIDAD: COMPARTIMIENTO ELÉCTRICO IP 66, CONJUNTO ÓPTICO IP 66, CARCASA IK 08, CONJUNTO ÓPTICO IK 08, POTENCIA: 291W, 43691LM.</t>
  </si>
  <si>
    <t>12.17</t>
  </si>
  <si>
    <t>SUMINISTRO E INSTALACIÓN DE POSTE METÁLICO GALVANIZADO DE 4.5M DE ALTURA, POST TOP, PERNOS DE ANCLAJE Y PLANTILLA PARA FUNDICIÓN Y DEMÁS ACCESORIOS DE INSTALACIÓN). POSTE EQUIPADO CON HERRAJE DE FIJACIÓN DEL PANEL (INCLUYE PLACA DE IDENTIFICACIÓN, GALVANIZADO EN CALIENTE Y PINTURA ELECTROSTÁTICA).</t>
  </si>
  <si>
    <t>12.18</t>
  </si>
  <si>
    <t>SUMINISTRO E INSTALACIÓN DE PUESTA A TIERRA PARA LUMINARIAS Y POSTES METALICOS.</t>
  </si>
  <si>
    <t>12.19</t>
  </si>
  <si>
    <t>SUMINISTRO E INSTALACIÓN DE ACOMETIDA MONOFASICA CON NEUTRO Y TIERRA EN CABLE DE COBRE AISLADO 2#10-AWG THWN(FASES) +  1#12-AWG THWN(NEUTRO) +  1#10-AWG THWN(TIERRA), EN TUBERIA CONDUIT PVC TIPO PESADO DE 1".</t>
  </si>
  <si>
    <t>12.20</t>
  </si>
  <si>
    <t>SUMINISTRO E INSTALACIÓN DE ACOMETIDA TRIFASICA CON NEUTRO Y TIERRA EN CABLE DE COBRE AISLADO 3#6-AWG THWN(FASES) + 1#6-AWG THWN(NEUTRO) +  1#8-AWG THWN(TIERRA), EN TUBERIA CONDUIT PVC TIPO PESADO DE 1 1/2".</t>
  </si>
  <si>
    <t>12.21</t>
  </si>
  <si>
    <t>SUMINISTRO E INSTALACIÓN DE ACOMETIDA TRIFASICA CON NEUTRO Y TIERRA EN CABLE DE COBRE AISLADO 3#8-AWG THWN(FASES) + 1#8-AWG THWN(NEUTRO) +  1#10-AWG THWN(TIERRA), EN TUBERIA CONDUIT PVC TIPO PESADO DE 1".</t>
  </si>
  <si>
    <t>12.22</t>
  </si>
  <si>
    <t>EXCAVACIÓN MANUAL PARA ALOJAR TUBERIA.</t>
  </si>
  <si>
    <t>13.1</t>
  </si>
  <si>
    <t>SUMINISTRO E INSTALACION DE LOCAL COMERCIAL TIPO CONTAINER</t>
  </si>
  <si>
    <t>OBRAS PRELIMINARES</t>
  </si>
  <si>
    <t>1.2</t>
  </si>
  <si>
    <t>DEMOLICIONES Y DESMONTES</t>
  </si>
  <si>
    <t xml:space="preserve">MOVIMIENTO DE TIERRAS                                                 </t>
  </si>
  <si>
    <t>2.1</t>
  </si>
  <si>
    <t>EXCAVACIONES</t>
  </si>
  <si>
    <t>2.2</t>
  </si>
  <si>
    <t>RELLENOS</t>
  </si>
  <si>
    <t xml:space="preserve">CIMENTACIÓN, ESTRUCTURAS DE CONCRETO Y ESTRUCTURAS METÁLICAS          </t>
  </si>
  <si>
    <t>3.1</t>
  </si>
  <si>
    <t>CIMENTACIONES</t>
  </si>
  <si>
    <t>3.2</t>
  </si>
  <si>
    <t>ESTRUCTURAS EN CONCRETO</t>
  </si>
  <si>
    <t>3.3</t>
  </si>
  <si>
    <t>ESTRUCTURA METÁLICA</t>
  </si>
  <si>
    <t>4.0</t>
  </si>
  <si>
    <t xml:space="preserve"> BASES PISOS Y AFINADOS</t>
  </si>
  <si>
    <t>5.2</t>
  </si>
  <si>
    <t xml:space="preserve">ENCHAPES </t>
  </si>
  <si>
    <t xml:space="preserve">INSTALACIONES HIDROSANITARIAS </t>
  </si>
  <si>
    <t>6.1</t>
  </si>
  <si>
    <t xml:space="preserve"> DRENAJES, DESAGUES PARA AGUAS LLUVIAS</t>
  </si>
  <si>
    <t>6.2</t>
  </si>
  <si>
    <t xml:space="preserve"> CAJAS DE INSPECCIÓN</t>
  </si>
  <si>
    <t>7.0</t>
  </si>
  <si>
    <t>CUBIERTA CANCHA PRINCIPAL</t>
  </si>
  <si>
    <t>8.0</t>
  </si>
  <si>
    <t xml:space="preserve"> CARPINTERIA METALICA</t>
  </si>
  <si>
    <t>9.0</t>
  </si>
  <si>
    <t xml:space="preserve">PINTURA CANCHA </t>
  </si>
  <si>
    <t>10.0</t>
  </si>
  <si>
    <t>VARIOS EXTERIORES</t>
  </si>
  <si>
    <t>10.1</t>
  </si>
  <si>
    <t>EQUIPAMIENTO URBANO Y OTROS</t>
  </si>
  <si>
    <t>10.2</t>
  </si>
  <si>
    <t>ARBOLIZACIÓN Y EMPRADIZADO</t>
  </si>
  <si>
    <t>10.3</t>
  </si>
  <si>
    <t>PLAZOLETA DE BANDERAS</t>
  </si>
  <si>
    <t>INSTALACIONES ELÉCTRICAS Y AFINES</t>
  </si>
  <si>
    <t>SUMINISTRO E INSTALACIÓN DE CONTAINER</t>
  </si>
  <si>
    <t xml:space="preserve">SUBTOTAL OBRAS </t>
  </si>
  <si>
    <t>SUBTOTAL OBRAS (INCLUYE IVA)</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</si>
  <si>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</si>
  <si>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</si>
  <si>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</si>
  <si>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t>
  </si>
  <si>
    <r>
      <rPr>
        <b/>
        <sz val="11"/>
        <rFont val="Verdana"/>
        <family val="2"/>
      </rPr>
      <t>NOTA 3:</t>
    </r>
    <r>
      <rPr>
        <sz val="11"/>
        <rFont val="Verdana"/>
        <family val="2"/>
      </rPr>
      <t xml:space="preserve"> El A.I.U y su discriminación deben estar en porcentaje (%). </t>
    </r>
  </si>
  <si>
    <t>I=</t>
  </si>
  <si>
    <t>U=</t>
  </si>
  <si>
    <t>TOTAL A.I.U</t>
  </si>
  <si>
    <t>A.I.U.=</t>
  </si>
  <si>
    <t>PLAN DE MANEJO DE TRANSITO</t>
  </si>
  <si>
    <t>CERTIFICACIONES RETIE</t>
  </si>
  <si>
    <t>CERTIFICACIONES RETILAP</t>
  </si>
  <si>
    <t>TRÁMITES ANTE AFINIA PARA LEGALIZACIÓN DEL PROYECTO.</t>
  </si>
  <si>
    <t>IMPREVISTO</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</si>
  <si>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</si>
  <si>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</si>
  <si>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</si>
  <si>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</si>
  <si>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</si>
  <si>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</si>
  <si>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</si>
  <si>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</si>
  <si>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</si>
  <si>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</si>
  <si>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</si>
  <si>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</si>
  <si>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</si>
  <si>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</si>
  <si>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</si>
  <si>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</si>
  <si>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</si>
  <si>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</si>
  <si>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</si>
  <si>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</si>
  <si>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I. EQUIPO</t>
  </si>
  <si>
    <t>MARCA</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</si>
  <si>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</si>
  <si>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</si>
  <si>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</si>
  <si>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</si>
  <si>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</si>
  <si>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</si>
  <si>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</si>
  <si>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</si>
  <si>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</si>
  <si>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</si>
  <si>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</si>
  <si>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IV. MANO DE OBRA</t>
  </si>
  <si>
    <t>TRABAJADOR</t>
  </si>
  <si>
    <t>JORNAL TOTAL</t>
  </si>
  <si>
    <t>TOTAL COSTO DIRECTO $</t>
  </si>
  <si>
    <t>V. COSTOS INDIRECTOS</t>
  </si>
  <si>
    <t>Porcentaje</t>
  </si>
  <si>
    <t>Valor Total</t>
  </si>
  <si>
    <t xml:space="preserve">IMPREVISTOS </t>
  </si>
  <si>
    <t>Precio Unitario Total Aproximado al peso $</t>
  </si>
  <si>
    <t>Firma</t>
  </si>
  <si>
    <t>Nombre:</t>
  </si>
  <si>
    <t>Representante legal del Contratista o su apoderado</t>
  </si>
  <si>
    <t>Matricula:</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</si>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</sst>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9">
    <numFmt numFmtId="42" formatCode="_-&quot;$&quot;\ * #,##0_-;\-&quot;$&quot;\ * #,##0_-;_-&quot;$&quot;\ * &quot;-&quot;_-;_-@_-"/>
    <numFmt numFmtId="41" formatCode="_-* #,##0_-;\-* #,##0_-;_-* &quot;-&quot;_-;_-@_-"/>
    <numFmt numFmtId="43" formatCode="_-* #,##0.00_-;\-* #,##0.00_-;_-* &quot;-&quot;??_-;_-@_-"/>
    <numFmt numFmtId="164" formatCode="&quot;$&quot;#,##0;\-&quot;$&quot;#,##0"/>
    <numFmt numFmtId="166" formatCode="_-&quot;$&quot;* #,##0.00_-;\-&quot;$&quot;* #,##0.00_-;_-&quot;$&quot;* &quot;-&quot;??_-;_-@_-"/>
    <numFmt numFmtId="167" formatCode="_(&quot;$&quot;\ * #,##0_);_(&quot;$&quot;\ * \(#,##0\);_(&quot;$&quot;\ * &quot;-&quot;_);_(@_)"/>
    <numFmt numFmtId="168" formatCode="_(* #,##0_);_(* \(#,##0\);_(* &quot;-&quot;_);_(@_)"/>
    <numFmt numFmtId="169" formatCode="_(&quot;$&quot;\ * #,##0.00_);_(&quot;$&quot;\ * \(#,##0.00\);_(&quot;$&quot;\ * &quot;-&quot;??_);_(@_)"/>
    <numFmt numFmtId="170" formatCode="_(* #,##0.00_);_(* \(#,##0.00\);_(* &quot;-&quot;??_);_(@_)"/>
    <numFmt numFmtId="171" formatCode="_ * #,##0.00_ ;_ * \-#,##0.00_ ;_ * &quot;-&quot;??_ ;_ @_ "/>
    <numFmt numFmtId="172" formatCode="_-* #,##0.00\ _P_t_s_-;\-* #,##0.00\ _P_t_s_-;_-* &quot;-&quot;??\ _P_t_s_-;_-@_-"/>
    <numFmt numFmtId="174" formatCode="_(* #,##0_);_(* \(#,##0\);_(* &quot;-&quot;??_);_(@_)"/>
    <numFmt numFmtId="176" formatCode="_(* #,##0.000_);_(* \(#,##0.000\);_(* &quot;-&quot;??_);_(@_)"/>
    <numFmt numFmtId="179" formatCode="_-* #.##0.00\ _$_-;\-* #.##0.00\ _$_-;_-* &quot;-&quot;??\ _$_-;_-@_-"/>
    <numFmt numFmtId="180" formatCode="&quot;$&quot;#,##0\ ;\(&quot;$&quot;#,##0\)"/>
    <numFmt numFmtId="181" formatCode="_ [$€-2]\ * #,##0.00_ ;_ [$€-2]\ * \-#,##0.00_ ;_ [$€-2]\ * &quot;-&quot;??_ "/>
    <numFmt numFmtId="182" formatCode="_-* #,##0.00\ [$€]_-;\-* #,##0.00\ [$€]_-;_-* &quot;-&quot;??\ [$€]_-;_-@_-"/>
    <numFmt numFmtId="183" formatCode="_(* #,##0\ &quot;pta&quot;_);_(* \(#,##0\ &quot;pta&quot;\);_(* &quot;-&quot;??\ &quot;pta&quot;_);_(@_)"/>
    <numFmt numFmtId="185" formatCode="[$$-240A]\ #,##0.00"/>
    <numFmt numFmtId="188" formatCode="0.000000"/>
    <numFmt numFmtId="189" formatCode="&quot;$&quot;#.00"/>
    <numFmt numFmtId="190" formatCode="_-* #,##0\ &quot;Pts&quot;_-;\-* #,##0\ &quot;Pts&quot;_-;_-* &quot;-&quot;\ &quot;Pts&quot;_-;_-@_-"/>
    <numFmt numFmtId="191" formatCode="_-* #,##0.00\ &quot;Pts&quot;_-;\-* #,##0.00\ &quot;Pts&quot;_-;_-* &quot;-&quot;??\ &quot;Pts&quot;_-;_-@_-"/>
    <numFmt numFmtId="192" formatCode="#.00"/>
    <numFmt numFmtId="193" formatCode="&quot;$&quot;\ #,##0;&quot;$&quot;\ \-#,##0"/>
    <numFmt numFmtId="194" formatCode="#,##0.00\ _p_t_a"/>
    <numFmt numFmtId="195" formatCode="#,##0.00000"/>
    <numFmt numFmtId="196" formatCode="&quot;$ &quot;#,##0.00_);[Red]&quot;($ &quot;#,##0.00\)"/>
    <numFmt numFmtId="197" formatCode="&quot;$&quot;\ #,##0.00_);[Red]\(&quot;$&quot;\ #,##0.00\)"/>
    <numFmt numFmtId="198" formatCode="#,##0.00\ ;&quot; -&quot;#,##0.00\ ;&quot; -&quot;#\ ;@\ "/>
    <numFmt numFmtId="199" formatCode="&quot;$&quot;\ #,##0"/>
    <numFmt numFmtId="200" formatCode="&quot;$&quot;\ #,##0.00;&quot;$&quot;\ \-#,##0.00"/>
    <numFmt numFmtId="201" formatCode="_ * #.##0.00_ ;_ * \-#.##0.00_ ;_ * &quot;-&quot;??_ ;_ @_ "/>
    <numFmt numFmtId="202" formatCode="&quot;Sí&quot;;&quot;Sí&quot;;&quot;No&quot;"/>
    <numFmt numFmtId="203" formatCode="&quot;$&quot;\ #,##0;[Red]&quot;$&quot;\ \-#,##0"/>
    <numFmt numFmtId="204" formatCode="[$$-240A]\ #,##0"/>
    <numFmt numFmtId="205" formatCode="* #,##0__"/>
    <numFmt numFmtId="206" formatCode="_([$$-240A]\ * #,##0.00_);_([$$-240A]\ * \(#,##0.00\);_([$$-240A]\ * &quot;-&quot;??_);_(@_)"/>
    <numFmt numFmtId="207" formatCode="_ &quot;$&quot;\ * #,##0_ ;_ &quot;$&quot;\ * \-#,##0_ ;_ &quot;$&quot;\ * &quot;-&quot;_ ;_ @_ "/>
    <numFmt numFmtId="208" formatCode="_ &quot;$&quot;\ * #,##0.00_ ;_ &quot;$&quot;\ * \-#,##0.00_ ;_ &quot;$&quot;\ * &quot;-&quot;??_ ;_ @_ "/>
    <numFmt numFmtId="209" formatCode="_ &quot;$&quot;\ * #.##0.00_ ;_ &quot;$&quot;\ * \-#.##0.00_ ;_ &quot;$&quot;\ * &quot;-&quot;??_ ;_ @_ "/>
    <numFmt numFmtId="210" formatCode="_-* #,##0.00\ &quot;€&quot;_-;\-* #,##0.00\ &quot;€&quot;_-;_-* &quot;-&quot;??\ &quot;€&quot;_-;_-@_-"/>
    <numFmt numFmtId="211" formatCode="#,##0.0"/>
    <numFmt numFmtId="212" formatCode="%#.00"/>
    <numFmt numFmtId="218" formatCode="_-* #,##0.00_-;\-* #,##0.00_-;_-* &quot;-&quot;_-;_-@_-"/>
    <numFmt numFmtId="223" formatCode="&quot;$&quot;\ #,##0.00_);\(&quot;$&quot;\ #,##0.00\)"/>
    <numFmt numFmtId="225" formatCode="_-[$$-240A]\ * #,##0.00_ ;_-[$$-240A]\ * \-#,##0.00\ ;_-[$$-240A]\ * &quot;-&quot;??_ ;_-@_ "/>
    <numFmt numFmtId="227" formatCode="0#.00\ \L\t"/>
    <numFmt numFmtId="228" formatCode="_-* #,##0.00\ _€_-;\-* #,##0.00\ _€_-;_-* &quot;-&quot;??\ _€_-;_-@_-"/>
  </numFmts>
  <fonts count="8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sz val="11"/>
      <color theme="1"/>
      <name val="Calibri"/>
      <family val="2"/>
      <scheme val="minor"/>
    </font>
    <font>
      <sz val="10"/>
      <name val="Arial"/>
      <family val="2"/>
    </font>
    <font>
      <b/>
      <sz val="10"/>
      <name val="Arial"/>
      <family val="2"/>
    </font>
    <font>
      <b/>
      <sz val="12"/>
      <name val="Arial"/>
      <family val="2"/>
    </font>
    <font>
      <b/>
      <sz val="8"/>
      <name val="Arial"/>
      <family val="2"/>
    </font>
    <font>
      <sz val="9"/>
      <name val="Arial"/>
      <family val="2"/>
    </font>
    <font>
      <sz val="8"/>
      <name val="Arial"/>
      <family val="2"/>
    </font>
    <font>
      <sz val="12"/>
      <name val="Arial Narrow"/>
      <family val="2"/>
    </font>
    <font>
      <b/>
      <sz val="12"/>
      <name val="Arial Narrow"/>
      <family val="2"/>
    </font>
    <font>
      <sz val="12"/>
      <color theme="1"/>
      <name val="Calibri"/>
      <family val="2"/>
      <scheme val="minor"/>
    </font>
    <font>
      <sz val="12"/>
      <color indexed="24"/>
      <name val="Arial"/>
      <family val="2"/>
    </font>
    <font>
      <sz val="11"/>
      <color indexed="8"/>
      <name val="Calibri"/>
      <family val="2"/>
    </font>
    <font>
      <sz val="12"/>
      <name val="Arial"/>
      <family val="2"/>
    </font>
    <font>
      <b/>
      <sz val="18"/>
      <name val="Arial"/>
      <family val="2"/>
    </font>
    <font>
      <b/>
      <sz val="11"/>
      <name val="Arial"/>
      <family val="2"/>
    </font>
    <font>
      <sz val="8"/>
      <name val="Arial Narrow"/>
      <family val="2"/>
    </font>
    <font>
      <sz val="10"/>
      <color indexed="8"/>
      <name val="MS Sans Serif"/>
      <family val="2"/>
    </font>
    <font>
      <sz val="10"/>
      <name val="Arial"/>
      <family val="2"/>
    </font>
    <font>
      <sz val="10"/>
      <name val="Arial"/>
      <family val="2"/>
    </font>
    <font>
      <sz val="11"/>
      <color theme="0"/>
      <name val="Calibri"/>
      <family val="2"/>
      <scheme val="minor"/>
    </font>
    <font>
      <sz val="10"/>
      <name val="SWISS"/>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
      <color indexed="8"/>
      <name val="Courier"/>
      <family val="3"/>
    </font>
    <font>
      <b/>
      <sz val="11"/>
      <color indexed="62"/>
      <name val="Calibri"/>
      <family val="2"/>
    </font>
    <font>
      <b/>
      <sz val="11"/>
      <color indexed="56"/>
      <name val="Calibri"/>
      <family val="2"/>
    </font>
    <font>
      <sz val="11"/>
      <color indexed="54"/>
      <name val="Calibri"/>
      <family val="2"/>
    </font>
    <font>
      <sz val="11"/>
      <color indexed="62"/>
      <name val="Calibri"/>
      <family val="2"/>
    </font>
    <font>
      <i/>
      <sz val="11"/>
      <color indexed="23"/>
      <name val="Calibri"/>
      <family val="2"/>
    </font>
    <font>
      <i/>
      <sz val="1"/>
      <color indexed="8"/>
      <name val="Courier"/>
      <family val="3"/>
    </font>
    <font>
      <sz val="12"/>
      <color indexed="24"/>
      <name val="Roman"/>
      <family val="1"/>
      <charset val="255"/>
    </font>
    <font>
      <b/>
      <sz val="15"/>
      <color indexed="56"/>
      <name val="Calibri"/>
      <family val="2"/>
    </font>
    <font>
      <sz val="8"/>
      <color indexed="24"/>
      <name val="Arial"/>
      <family val="2"/>
    </font>
    <font>
      <b/>
      <sz val="13"/>
      <color indexed="56"/>
      <name val="Calibri"/>
      <family val="2"/>
    </font>
    <font>
      <b/>
      <sz val="1"/>
      <color indexed="8"/>
      <name val="Courier"/>
      <family val="3"/>
    </font>
    <font>
      <u/>
      <sz val="10"/>
      <color indexed="54"/>
      <name val="Arial Narrow"/>
      <family val="2"/>
    </font>
    <font>
      <sz val="11"/>
      <color indexed="60"/>
      <name val="Calibri"/>
      <family val="2"/>
    </font>
    <font>
      <sz val="10"/>
      <name val="Arial Narrow"/>
      <family val="2"/>
    </font>
    <font>
      <b/>
      <sz val="11"/>
      <color indexed="63"/>
      <name val="Calibri"/>
      <family val="2"/>
    </font>
    <font>
      <sz val="10"/>
      <color indexed="10"/>
      <name val="Arial"/>
      <family val="2"/>
    </font>
    <font>
      <sz val="11"/>
      <color indexed="10"/>
      <name val="Calibri"/>
      <family val="2"/>
    </font>
    <font>
      <b/>
      <sz val="18"/>
      <color indexed="56"/>
      <name val="Cambria"/>
      <family val="2"/>
    </font>
    <font>
      <b/>
      <sz val="15"/>
      <color indexed="62"/>
      <name val="Calibri"/>
      <family val="2"/>
    </font>
    <font>
      <b/>
      <sz val="13"/>
      <color indexed="62"/>
      <name val="Calibri"/>
      <family val="2"/>
    </font>
    <font>
      <b/>
      <sz val="18"/>
      <color indexed="62"/>
      <name val="Cambria"/>
      <family val="2"/>
    </font>
    <font>
      <b/>
      <sz val="11"/>
      <color indexed="8"/>
      <name val="Calibri"/>
      <family val="2"/>
    </font>
    <font>
      <sz val="10"/>
      <name val="Arial"/>
      <family val="2"/>
    </font>
    <font>
      <sz val="10"/>
      <name val="Arial"/>
      <family val="2"/>
    </font>
    <font>
      <sz val="14"/>
      <color theme="1"/>
      <name val="Calibri"/>
      <family val="2"/>
      <scheme val="minor"/>
    </font>
    <font>
      <b/>
      <sz val="11"/>
      <color theme="0"/>
      <name val="Century Gothic"/>
      <family val="2"/>
    </font>
    <font>
      <b/>
      <sz val="11"/>
      <name val="Verdana"/>
      <family val="2"/>
    </font>
    <font>
      <sz val="11"/>
      <name val="Verdana"/>
      <family val="2"/>
    </font>
    <font>
      <b/>
      <u/>
      <sz val="11"/>
      <name val="Verdana"/>
      <family val="2"/>
    </font>
    <font>
      <sz val="10"/>
      <name val="Verdana"/>
      <family val="2"/>
    </font>
    <font>
      <sz val="11"/>
      <color rgb="FFFF0000"/>
      <name val="Arial"/>
      <family val="2"/>
    </font>
    <font>
      <b/>
      <u/>
      <sz val="11"/>
      <color rgb="FFFF0000"/>
      <name val="Arial"/>
      <family val="2"/>
    </font>
    <font>
      <sz val="11"/>
      <name val="Arial"/>
      <family val="2"/>
    </font>
    <font>
      <sz val="9"/>
      <name val="Arial Narrow"/>
      <family val="2"/>
    </font>
    <font>
      <b/>
      <sz val="8"/>
      <name val="Arial"/>
      <family val="2"/>
      <charset val="1"/>
    </font>
    <font>
      <sz val="8"/>
      <name val="Arial"/>
      <family val="2"/>
      <charset val="1"/>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amily val="2"/>
    </font>
    <font>
      <b/>
      <sz val="8"/>
      <name val="Arial Narrow"/>
      <family val="2"/>
    </font>
    <font>
      <b/>
      <vertAlign val="superscript"/>
      <sz val="11"/>
      <name val="Arial"/>
      <family val="2"/>
    </font>
  </fonts>
  <fills count="60">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
      <patternFill patternType="solid">
        <fgColor theme="4" tint="0.59999389629810485"/>
        <bgColor indexed="65"/>
      </patternFill>
    </fill>
    <fill>
      <patternFill patternType="solid">
        <fgColor theme="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9"/>
        <bgColor indexed="26"/>
      </patternFill>
    </fill>
    <fill>
      <patternFill patternType="solid">
        <fgColor indexed="31"/>
        <bgColor indexed="22"/>
      </patternFill>
    </fill>
    <fill>
      <patternFill patternType="solid">
        <fgColor indexed="45"/>
        <bgColor indexed="29"/>
      </patternFill>
    </fill>
    <fill>
      <patternFill patternType="solid">
        <fgColor indexed="26"/>
        <bgColor indexed="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9"/>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43"/>
        <bgColor indexed="26"/>
      </patternFill>
    </fill>
    <fill>
      <patternFill patternType="solid">
        <fgColor indexed="11"/>
        <bgColor indexed="49"/>
      </patternFill>
    </fill>
    <fill>
      <patternFill patternType="solid">
        <fgColor indexed="22"/>
        <bgColor indexed="31"/>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bgColor indexed="48"/>
      </patternFill>
    </fill>
    <fill>
      <patternFill patternType="solid">
        <fgColor indexed="30"/>
        <bgColor indexed="21"/>
      </patternFill>
    </fill>
    <fill>
      <patternFill patternType="solid">
        <fgColor indexed="19"/>
        <bgColor indexed="55"/>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26"/>
      </patternFill>
    </fill>
    <fill>
      <patternFill patternType="solid">
        <fgColor theme="0" tint="-0.249977111117893"/>
        <bgColor indexed="64"/>
      </patternFill>
    </fill>
    <fill>
      <patternFill patternType="solid">
        <fgColor rgb="FF274259"/>
        <bgColor indexed="64"/>
      </patternFill>
    </fill>
    <fill>
      <patternFill patternType="solid">
        <fgColor theme="2"/>
        <bgColor indexed="64"/>
      </patternFill>
    </fill>
    <fill>
      <patternFill patternType="solid">
        <fgColor theme="0" tint="-0.499984740745262"/>
        <bgColor indexed="64"/>
      </patternFill>
    </fill>
  </fills>
  <borders count="9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medium">
        <color indexed="62"/>
      </bottom>
      <diagonal/>
    </border>
    <border>
      <left/>
      <right/>
      <top style="thin">
        <color indexed="8"/>
      </top>
      <bottom style="double">
        <color indexed="8"/>
      </bottom>
      <diagonal/>
    </border>
    <border>
      <left/>
      <right/>
      <top style="thin">
        <color indexed="62"/>
      </top>
      <bottom style="double">
        <color indexed="62"/>
      </bottom>
      <diagonal/>
    </border>
    <border>
      <left/>
      <right style="thin">
        <color indexed="64"/>
      </right>
      <top style="medium">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style="thin">
        <color auto="1"/>
      </left>
      <right/>
      <top style="thin">
        <color auto="1"/>
      </top>
      <bottom/>
      <diagonal/>
    </border>
    <border>
      <left/>
      <right style="thin">
        <color auto="1"/>
      </right>
      <top style="thin">
        <color auto="1"/>
      </top>
      <bottom/>
      <diagonal/>
    </border>
    <border>
      <left/>
      <right style="thin">
        <color auto="1"/>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auto="1"/>
      </left>
      <right style="thin">
        <color auto="1"/>
      </right>
      <top style="thin">
        <color auto="1"/>
      </top>
      <bottom style="thin">
        <color auto="1"/>
      </bottom>
      <diagonal/>
    </border>
    <border>
      <left/>
      <right style="thin">
        <color indexed="64"/>
      </right>
      <top/>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auto="1"/>
      </left>
      <right style="medium">
        <color indexed="64"/>
      </right>
      <top style="thin">
        <color auto="1"/>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auto="1"/>
      </top>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right style="thin">
        <color indexed="64"/>
      </right>
      <top/>
      <bottom style="medium">
        <color indexed="64"/>
      </bottom>
      <diagonal/>
    </border>
    <border>
      <left style="medium">
        <color indexed="64"/>
      </left>
      <right/>
      <top/>
      <bottom style="thin">
        <color indexed="64"/>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1648">
    <xf numFmtId="0" fontId="0" fillId="0" borderId="0"/>
    <xf numFmtId="172" fontId="16" fillId="0" borderId="0" applyFont="0" applyFill="0" applyBorder="0" applyAlignment="0" applyProtection="0"/>
    <xf numFmtId="170" fontId="16" fillId="0" borderId="0" applyFont="0" applyFill="0" applyBorder="0" applyAlignment="0" applyProtection="0"/>
    <xf numFmtId="9" fontId="16" fillId="0" borderId="0" applyFont="0" applyFill="0" applyBorder="0" applyAlignment="0" applyProtection="0"/>
    <xf numFmtId="0" fontId="16" fillId="0" borderId="0"/>
    <xf numFmtId="171"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0" fontId="16" fillId="0" borderId="0"/>
    <xf numFmtId="0" fontId="15" fillId="0" borderId="0"/>
    <xf numFmtId="0" fontId="24" fillId="0" borderId="0"/>
    <xf numFmtId="170" fontId="24" fillId="0" borderId="0" applyFont="0" applyFill="0" applyBorder="0" applyAlignment="0" applyProtection="0"/>
    <xf numFmtId="0" fontId="16" fillId="0" borderId="0"/>
    <xf numFmtId="9" fontId="16" fillId="0" borderId="0" applyFont="0" applyFill="0" applyBorder="0" applyAlignment="0" applyProtection="0"/>
    <xf numFmtId="0" fontId="14" fillId="0" borderId="0"/>
    <xf numFmtId="170" fontId="14" fillId="0" borderId="0" applyFont="0" applyFill="0" applyBorder="0" applyAlignment="0" applyProtection="0"/>
    <xf numFmtId="9" fontId="14" fillId="0" borderId="0" applyFont="0" applyFill="0" applyBorder="0" applyAlignment="0" applyProtection="0"/>
    <xf numFmtId="170" fontId="16" fillId="0" borderId="0" applyFont="0" applyFill="0" applyBorder="0" applyAlignment="0" applyProtection="0"/>
    <xf numFmtId="179" fontId="16" fillId="0" borderId="0" applyFont="0" applyFill="0" applyBorder="0" applyAlignment="0" applyProtection="0"/>
    <xf numFmtId="3" fontId="25" fillId="0" borderId="0" applyFont="0" applyFill="0" applyBorder="0" applyAlignment="0" applyProtection="0"/>
    <xf numFmtId="180" fontId="25" fillId="0" borderId="0" applyFont="0" applyFill="0" applyBorder="0" applyAlignment="0" applyProtection="0"/>
    <xf numFmtId="0" fontId="25" fillId="0" borderId="0" applyFont="0" applyFill="0" applyBorder="0" applyAlignment="0" applyProtection="0"/>
    <xf numFmtId="181"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2" fontId="25" fillId="0" borderId="0" applyFont="0" applyFill="0" applyBorder="0" applyAlignment="0" applyProtection="0"/>
    <xf numFmtId="168" fontId="13" fillId="0" borderId="0" applyFont="0" applyFill="0" applyBorder="0" applyAlignment="0" applyProtection="0"/>
    <xf numFmtId="176" fontId="26" fillId="0" borderId="0" applyFont="0" applyFill="0" applyBorder="0" applyAlignment="0" applyProtection="0"/>
    <xf numFmtId="167" fontId="13" fillId="0" borderId="0" applyFont="0" applyFill="0" applyBorder="0" applyAlignment="0" applyProtection="0"/>
    <xf numFmtId="166" fontId="16" fillId="0" borderId="0" applyFont="0" applyFill="0" applyBorder="0" applyAlignment="0" applyProtection="0"/>
    <xf numFmtId="172" fontId="2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9" fontId="13" fillId="0" borderId="0" applyFont="0" applyFill="0" applyBorder="0" applyAlignment="0" applyProtection="0"/>
    <xf numFmtId="9" fontId="26" fillId="0" borderId="0" applyFont="0" applyFill="0" applyBorder="0" applyAlignment="0" applyProtection="0"/>
    <xf numFmtId="183" fontId="16" fillId="0" borderId="0" applyFont="0" applyFill="0" applyBorder="0" applyAlignment="0" applyProtection="0"/>
    <xf numFmtId="0" fontId="12" fillId="0" borderId="0"/>
    <xf numFmtId="0" fontId="11" fillId="0" borderId="0"/>
    <xf numFmtId="0" fontId="10" fillId="0" borderId="0"/>
    <xf numFmtId="168" fontId="16" fillId="0" borderId="0" applyFont="0" applyFill="0" applyBorder="0" applyAlignment="0" applyProtection="0"/>
    <xf numFmtId="0" fontId="9" fillId="0" borderId="0"/>
    <xf numFmtId="170" fontId="9" fillId="0" borderId="0" applyFont="0" applyFill="0" applyBorder="0" applyAlignment="0" applyProtection="0"/>
    <xf numFmtId="9" fontId="16" fillId="0" borderId="0" applyFont="0" applyFill="0" applyBorder="0" applyAlignment="0" applyProtection="0"/>
    <xf numFmtId="0" fontId="31" fillId="0" borderId="0"/>
    <xf numFmtId="0" fontId="16" fillId="0" borderId="0"/>
    <xf numFmtId="170" fontId="16" fillId="0" borderId="0" applyFont="0" applyFill="0" applyBorder="0" applyAlignment="0" applyProtection="0"/>
    <xf numFmtId="168" fontId="16"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69" fontId="8" fillId="0" borderId="0" applyFont="0" applyFill="0" applyBorder="0" applyAlignment="0" applyProtection="0"/>
    <xf numFmtId="0" fontId="8" fillId="0" borderId="0"/>
    <xf numFmtId="0" fontId="8" fillId="0" borderId="0"/>
    <xf numFmtId="170" fontId="32" fillId="0" borderId="0" applyFont="0" applyFill="0" applyBorder="0" applyAlignment="0" applyProtection="0"/>
    <xf numFmtId="169" fontId="16" fillId="0" borderId="0" applyFont="0" applyFill="0" applyBorder="0" applyAlignment="0" applyProtection="0"/>
    <xf numFmtId="188" fontId="16" fillId="0" borderId="0" applyFont="0" applyFill="0" applyBorder="0" applyAlignment="0" applyProtection="0"/>
    <xf numFmtId="166" fontId="16" fillId="0" borderId="0" applyFont="0" applyFill="0" applyBorder="0" applyAlignment="0" applyProtection="0"/>
    <xf numFmtId="169" fontId="7" fillId="0" borderId="0" applyFont="0" applyFill="0" applyBorder="0" applyAlignment="0" applyProtection="0"/>
    <xf numFmtId="0" fontId="7" fillId="0" borderId="0"/>
    <xf numFmtId="9" fontId="16" fillId="0" borderId="0" applyFont="0" applyFill="0" applyBorder="0" applyAlignment="0" applyProtection="0"/>
    <xf numFmtId="9" fontId="33" fillId="0" borderId="0" applyFont="0" applyFill="0" applyBorder="0" applyAlignment="0" applyProtection="0"/>
    <xf numFmtId="0" fontId="16" fillId="0" borderId="0"/>
    <xf numFmtId="9" fontId="6" fillId="0" borderId="0" applyFont="0" applyFill="0" applyBorder="0" applyAlignment="0" applyProtection="0"/>
    <xf numFmtId="170" fontId="6" fillId="0" borderId="0" applyFont="0" applyFill="0" applyBorder="0" applyAlignment="0" applyProtection="0"/>
    <xf numFmtId="0" fontId="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2" borderId="0" applyNumberFormat="0" applyBorder="0" applyAlignment="0" applyProtection="0"/>
    <xf numFmtId="0" fontId="26" fillId="12" borderId="0" applyNumberFormat="0" applyBorder="0" applyAlignment="0" applyProtection="0"/>
    <xf numFmtId="0" fontId="26" fillId="12" borderId="0" applyNumberFormat="0" applyBorder="0" applyAlignment="0" applyProtection="0"/>
    <xf numFmtId="0" fontId="26" fillId="12" borderId="0" applyNumberFormat="0" applyBorder="0" applyAlignment="0" applyProtection="0"/>
    <xf numFmtId="0" fontId="26" fillId="13" borderId="0" applyNumberFormat="0" applyBorder="0" applyAlignment="0" applyProtection="0"/>
    <xf numFmtId="0" fontId="26" fillId="13" borderId="0" applyNumberFormat="0" applyBorder="0" applyAlignment="0" applyProtection="0"/>
    <xf numFmtId="0" fontId="26" fillId="13" borderId="0" applyNumberFormat="0" applyBorder="0" applyAlignment="0" applyProtection="0"/>
    <xf numFmtId="0" fontId="26" fillId="13" borderId="0" applyNumberFormat="0" applyBorder="0" applyAlignment="0" applyProtection="0"/>
    <xf numFmtId="0" fontId="26" fillId="14" borderId="0" applyNumberFormat="0" applyBorder="0" applyAlignment="0" applyProtection="0"/>
    <xf numFmtId="0" fontId="26" fillId="14" borderId="0" applyNumberFormat="0" applyBorder="0" applyAlignment="0" applyProtection="0"/>
    <xf numFmtId="0" fontId="26" fillId="15"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26" fillId="16" borderId="0" applyNumberFormat="0" applyBorder="0" applyAlignment="0" applyProtection="0"/>
    <xf numFmtId="0" fontId="26" fillId="17" borderId="0" applyNumberFormat="0" applyBorder="0" applyAlignment="0" applyProtection="0"/>
    <xf numFmtId="0" fontId="26" fillId="17" borderId="0" applyNumberFormat="0" applyBorder="0" applyAlignment="0" applyProtection="0"/>
    <xf numFmtId="0" fontId="26" fillId="18" borderId="0" applyNumberFormat="0" applyBorder="0" applyAlignment="0" applyProtection="0"/>
    <xf numFmtId="0" fontId="26" fillId="14" borderId="0" applyNumberFormat="0" applyBorder="0" applyAlignment="0" applyProtection="0"/>
    <xf numFmtId="0" fontId="26" fillId="14"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26" fillId="20" borderId="0" applyNumberFormat="0" applyBorder="0" applyAlignment="0" applyProtection="0"/>
    <xf numFmtId="0" fontId="26" fillId="21" borderId="0" applyNumberFormat="0" applyBorder="0" applyAlignment="0" applyProtection="0"/>
    <xf numFmtId="0" fontId="26" fillId="21" borderId="0" applyNumberFormat="0" applyBorder="0" applyAlignment="0" applyProtection="0"/>
    <xf numFmtId="0" fontId="35" fillId="22" borderId="0"/>
    <xf numFmtId="0" fontId="35" fillId="22" borderId="0"/>
    <xf numFmtId="0" fontId="26" fillId="23" borderId="0" applyNumberFormat="0" applyBorder="0" applyAlignment="0" applyProtection="0"/>
    <xf numFmtId="0" fontId="26" fillId="23" borderId="0" applyNumberFormat="0" applyBorder="0" applyAlignment="0" applyProtection="0"/>
    <xf numFmtId="0" fontId="26" fillId="23"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26" fillId="24" borderId="0" applyNumberFormat="0" applyBorder="0" applyAlignment="0" applyProtection="0"/>
    <xf numFmtId="0" fontId="26" fillId="24" borderId="0" applyNumberFormat="0" applyBorder="0" applyAlignment="0" applyProtection="0"/>
    <xf numFmtId="0" fontId="26" fillId="24" borderId="0" applyNumberFormat="0" applyBorder="0" applyAlignment="0" applyProtection="0"/>
    <xf numFmtId="0" fontId="26" fillId="25" borderId="0" applyNumberFormat="0" applyBorder="0" applyAlignment="0" applyProtection="0"/>
    <xf numFmtId="0" fontId="26" fillId="25" borderId="0" applyNumberFormat="0" applyBorder="0" applyAlignment="0" applyProtection="0"/>
    <xf numFmtId="0" fontId="26" fillId="25" borderId="0" applyNumberFormat="0" applyBorder="0" applyAlignment="0" applyProtection="0"/>
    <xf numFmtId="0" fontId="26" fillId="25"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23" borderId="0" applyNumberFormat="0" applyBorder="0" applyAlignment="0" applyProtection="0"/>
    <xf numFmtId="0" fontId="26" fillId="23" borderId="0" applyNumberFormat="0" applyBorder="0" applyAlignment="0" applyProtection="0"/>
    <xf numFmtId="0" fontId="26" fillId="23" borderId="0" applyNumberFormat="0" applyBorder="0" applyAlignment="0" applyProtection="0"/>
    <xf numFmtId="0" fontId="26" fillId="23" borderId="0" applyNumberFormat="0" applyBorder="0" applyAlignment="0" applyProtection="0"/>
    <xf numFmtId="0" fontId="26" fillId="26" borderId="0" applyNumberFormat="0" applyBorder="0" applyAlignment="0" applyProtection="0"/>
    <xf numFmtId="0" fontId="26" fillId="26" borderId="0" applyNumberFormat="0" applyBorder="0" applyAlignment="0" applyProtection="0"/>
    <xf numFmtId="0" fontId="26" fillId="26" borderId="0" applyNumberFormat="0" applyBorder="0" applyAlignment="0" applyProtection="0"/>
    <xf numFmtId="0" fontId="26" fillId="2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26" fillId="28" borderId="0" applyNumberFormat="0" applyBorder="0" applyAlignment="0" applyProtection="0"/>
    <xf numFmtId="0" fontId="26" fillId="29" borderId="0" applyNumberFormat="0" applyBorder="0" applyAlignment="0" applyProtection="0"/>
    <xf numFmtId="0" fontId="26" fillId="29" borderId="0" applyNumberFormat="0" applyBorder="0" applyAlignment="0" applyProtection="0"/>
    <xf numFmtId="0" fontId="26" fillId="30" borderId="0" applyNumberFormat="0" applyBorder="0" applyAlignment="0" applyProtection="0"/>
    <xf numFmtId="0" fontId="26" fillId="31" borderId="0" applyNumberFormat="0" applyBorder="0" applyAlignment="0" applyProtection="0"/>
    <xf numFmtId="0" fontId="26" fillId="31" borderId="0" applyNumberFormat="0" applyBorder="0" applyAlignment="0" applyProtection="0"/>
    <xf numFmtId="0" fontId="26" fillId="19" borderId="0" applyNumberFormat="0" applyBorder="0" applyAlignment="0" applyProtection="0"/>
    <xf numFmtId="0" fontId="26" fillId="27" borderId="0" applyNumberFormat="0" applyBorder="0" applyAlignment="0" applyProtection="0"/>
    <xf numFmtId="0" fontId="26" fillId="27" borderId="0" applyNumberFormat="0" applyBorder="0" applyAlignment="0" applyProtection="0"/>
    <xf numFmtId="0" fontId="26" fillId="21" borderId="0" applyNumberFormat="0" applyBorder="0" applyAlignment="0" applyProtection="0"/>
    <xf numFmtId="0" fontId="26" fillId="21" borderId="0" applyNumberFormat="0" applyBorder="0" applyAlignment="0" applyProtection="0"/>
    <xf numFmtId="0" fontId="26" fillId="32" borderId="0" applyNumberFormat="0" applyBorder="0" applyAlignment="0" applyProtection="0"/>
    <xf numFmtId="0" fontId="36" fillId="33" borderId="0" applyNumberFormat="0" applyBorder="0" applyAlignment="0" applyProtection="0"/>
    <xf numFmtId="0" fontId="36" fillId="24" borderId="0" applyNumberFormat="0" applyBorder="0" applyAlignment="0" applyProtection="0"/>
    <xf numFmtId="0" fontId="36" fillId="25" borderId="0" applyNumberFormat="0" applyBorder="0" applyAlignment="0" applyProtection="0"/>
    <xf numFmtId="0" fontId="36" fillId="34" borderId="0" applyNumberFormat="0" applyBorder="0" applyAlignment="0" applyProtection="0"/>
    <xf numFmtId="0" fontId="36" fillId="35" borderId="0" applyNumberFormat="0" applyBorder="0" applyAlignment="0" applyProtection="0"/>
    <xf numFmtId="0" fontId="36" fillId="36" borderId="0" applyNumberFormat="0" applyBorder="0" applyAlignment="0" applyProtection="0"/>
    <xf numFmtId="0" fontId="36" fillId="37" borderId="0" applyNumberFormat="0" applyBorder="0" applyAlignment="0" applyProtection="0"/>
    <xf numFmtId="0" fontId="36" fillId="38" borderId="0" applyNumberFormat="0" applyBorder="0" applyAlignment="0" applyProtection="0"/>
    <xf numFmtId="0" fontId="36" fillId="28" borderId="0" applyNumberFormat="0" applyBorder="0" applyAlignment="0" applyProtection="0"/>
    <xf numFmtId="0" fontId="36" fillId="39" borderId="0" applyNumberFormat="0" applyBorder="0" applyAlignment="0" applyProtection="0"/>
    <xf numFmtId="0" fontId="36" fillId="30" borderId="0" applyNumberFormat="0" applyBorder="0" applyAlignment="0" applyProtection="0"/>
    <xf numFmtId="0" fontId="36" fillId="31" borderId="0" applyNumberFormat="0" applyBorder="0" applyAlignment="0" applyProtection="0"/>
    <xf numFmtId="0" fontId="36" fillId="40" borderId="0" applyNumberFormat="0" applyBorder="0" applyAlignment="0" applyProtection="0"/>
    <xf numFmtId="0" fontId="36" fillId="37" borderId="0" applyNumberFormat="0" applyBorder="0" applyAlignment="0" applyProtection="0"/>
    <xf numFmtId="0" fontId="36" fillId="41" borderId="0" applyNumberFormat="0" applyBorder="0" applyAlignment="0" applyProtection="0"/>
    <xf numFmtId="0" fontId="36" fillId="21" borderId="0" applyNumberFormat="0" applyBorder="0" applyAlignment="0" applyProtection="0"/>
    <xf numFmtId="0" fontId="36" fillId="42" borderId="0" applyNumberFormat="0" applyBorder="0" applyAlignment="0" applyProtection="0"/>
    <xf numFmtId="0" fontId="36" fillId="43" borderId="0" applyNumberFormat="0" applyBorder="0" applyAlignment="0" applyProtection="0"/>
    <xf numFmtId="0" fontId="36" fillId="44" borderId="0" applyNumberFormat="0" applyBorder="0" applyAlignment="0" applyProtection="0"/>
    <xf numFmtId="0" fontId="36" fillId="45" borderId="0" applyNumberFormat="0" applyBorder="0" applyAlignment="0" applyProtection="0"/>
    <xf numFmtId="0" fontId="36" fillId="34" borderId="0" applyNumberFormat="0" applyBorder="0" applyAlignment="0" applyProtection="0"/>
    <xf numFmtId="0" fontId="36" fillId="35" borderId="0" applyNumberFormat="0" applyBorder="0" applyAlignment="0" applyProtection="0"/>
    <xf numFmtId="0" fontId="36" fillId="46" borderId="0" applyNumberFormat="0" applyBorder="0" applyAlignment="0" applyProtection="0"/>
    <xf numFmtId="0" fontId="37" fillId="9" borderId="0" applyNumberFormat="0" applyBorder="0" applyAlignment="0" applyProtection="0"/>
    <xf numFmtId="0" fontId="38" fillId="18" borderId="0" applyNumberFormat="0" applyBorder="0" applyAlignment="0" applyProtection="0"/>
    <xf numFmtId="0" fontId="35" fillId="22" borderId="0"/>
    <xf numFmtId="0" fontId="35" fillId="22" borderId="0"/>
    <xf numFmtId="0" fontId="39" fillId="47" borderId="34" applyNumberFormat="0" applyAlignment="0" applyProtection="0"/>
    <xf numFmtId="0" fontId="39" fillId="14" borderId="34" applyNumberFormat="0" applyAlignment="0" applyProtection="0"/>
    <xf numFmtId="0" fontId="39" fillId="31" borderId="34" applyNumberFormat="0" applyAlignment="0" applyProtection="0"/>
    <xf numFmtId="0" fontId="40" fillId="48" borderId="35" applyNumberFormat="0" applyAlignment="0" applyProtection="0"/>
    <xf numFmtId="0" fontId="41" fillId="0" borderId="36" applyNumberFormat="0" applyFill="0" applyAlignment="0" applyProtection="0"/>
    <xf numFmtId="0" fontId="40" fillId="49" borderId="35" applyNumberFormat="0" applyAlignment="0" applyProtection="0"/>
    <xf numFmtId="4" fontId="42" fillId="0" borderId="0">
      <protection locked="0"/>
    </xf>
    <xf numFmtId="189" fontId="42" fillId="0" borderId="0">
      <protection locked="0"/>
    </xf>
    <xf numFmtId="190" fontId="16" fillId="0" borderId="0" applyFont="0" applyFill="0" applyBorder="0" applyAlignment="0" applyProtection="0"/>
    <xf numFmtId="191" fontId="16" fillId="0" borderId="0" applyFont="0" applyFill="0" applyBorder="0" applyAlignment="0" applyProtection="0"/>
    <xf numFmtId="0" fontId="42" fillId="0" borderId="0">
      <protection locked="0"/>
    </xf>
    <xf numFmtId="0" fontId="28" fillId="0" borderId="0"/>
    <xf numFmtId="0" fontId="18" fillId="0" borderId="0"/>
    <xf numFmtId="0" fontId="43" fillId="0" borderId="0" applyNumberFormat="0" applyFill="0" applyBorder="0" applyAlignment="0" applyProtection="0"/>
    <xf numFmtId="0" fontId="44" fillId="0" borderId="0" applyNumberFormat="0" applyFill="0" applyBorder="0" applyAlignment="0" applyProtection="0"/>
    <xf numFmtId="0" fontId="36" fillId="37" borderId="0" applyNumberFormat="0" applyBorder="0" applyAlignment="0" applyProtection="0"/>
    <xf numFmtId="0" fontId="36" fillId="50" borderId="0" applyNumberFormat="0" applyBorder="0" applyAlignment="0" applyProtection="0"/>
    <xf numFmtId="0" fontId="34" fillId="7" borderId="0" applyNumberFormat="0" applyBorder="0" applyAlignment="0" applyProtection="0"/>
    <xf numFmtId="0" fontId="34" fillId="7" borderId="0" applyNumberFormat="0" applyBorder="0" applyAlignment="0" applyProtection="0"/>
    <xf numFmtId="0" fontId="36" fillId="51" borderId="0" applyNumberFormat="0" applyBorder="0" applyAlignment="0" applyProtection="0"/>
    <xf numFmtId="0" fontId="36" fillId="39" borderId="0" applyNumberFormat="0" applyBorder="0" applyAlignment="0" applyProtection="0"/>
    <xf numFmtId="0" fontId="36" fillId="52" borderId="0" applyNumberFormat="0" applyBorder="0" applyAlignment="0" applyProtection="0"/>
    <xf numFmtId="0" fontId="36" fillId="53" borderId="0" applyNumberFormat="0" applyBorder="0" applyAlignment="0" applyProtection="0"/>
    <xf numFmtId="0" fontId="36" fillId="40" borderId="0" applyNumberFormat="0" applyBorder="0" applyAlignment="0" applyProtection="0"/>
    <xf numFmtId="0" fontId="36" fillId="37" borderId="0" applyNumberFormat="0" applyBorder="0" applyAlignment="0" applyProtection="0"/>
    <xf numFmtId="0" fontId="36" fillId="41" borderId="0" applyNumberFormat="0" applyBorder="0" applyAlignment="0" applyProtection="0"/>
    <xf numFmtId="0" fontId="36" fillId="54" borderId="0" applyNumberFormat="0" applyBorder="0" applyAlignment="0" applyProtection="0"/>
    <xf numFmtId="0" fontId="45" fillId="21" borderId="34" applyNumberFormat="0" applyAlignment="0" applyProtection="0"/>
    <xf numFmtId="0" fontId="46" fillId="21" borderId="34" applyNumberFormat="0" applyAlignment="0" applyProtection="0"/>
    <xf numFmtId="0" fontId="47" fillId="0" borderId="0" applyNumberFormat="0" applyFill="0" applyBorder="0" applyAlignment="0" applyProtection="0"/>
    <xf numFmtId="0" fontId="42" fillId="0" borderId="0">
      <protection locked="0"/>
    </xf>
    <xf numFmtId="0" fontId="42" fillId="0" borderId="0">
      <protection locked="0"/>
    </xf>
    <xf numFmtId="0" fontId="48" fillId="0" borderId="0">
      <protection locked="0"/>
    </xf>
    <xf numFmtId="0" fontId="42" fillId="0" borderId="0">
      <protection locked="0"/>
    </xf>
    <xf numFmtId="0" fontId="42" fillId="0" borderId="0">
      <protection locked="0"/>
    </xf>
    <xf numFmtId="0" fontId="42" fillId="0" borderId="0">
      <protection locked="0"/>
    </xf>
    <xf numFmtId="0" fontId="48" fillId="0" borderId="0">
      <protection locked="0"/>
    </xf>
    <xf numFmtId="14" fontId="16" fillId="0" borderId="0"/>
    <xf numFmtId="2" fontId="16" fillId="0" borderId="0"/>
    <xf numFmtId="192" fontId="42" fillId="0" borderId="0">
      <protection locked="0"/>
    </xf>
    <xf numFmtId="0" fontId="38" fillId="10" borderId="0" applyNumberFormat="0" applyBorder="0" applyAlignment="0" applyProtection="0"/>
    <xf numFmtId="0" fontId="49" fillId="0" borderId="0" applyNumberFormat="0" applyFill="0" applyBorder="0" applyAlignment="0" applyProtection="0"/>
    <xf numFmtId="0" fontId="50" fillId="0" borderId="37" applyNumberFormat="0" applyFill="0" applyAlignment="0" applyProtection="0"/>
    <xf numFmtId="0" fontId="51" fillId="0" borderId="0" applyNumberFormat="0" applyFill="0" applyBorder="0" applyAlignment="0" applyProtection="0"/>
    <xf numFmtId="0" fontId="52" fillId="0" borderId="38" applyNumberFormat="0" applyFill="0" applyAlignment="0" applyProtection="0"/>
    <xf numFmtId="0" fontId="44" fillId="0" borderId="39" applyNumberFormat="0" applyFill="0" applyAlignment="0" applyProtection="0"/>
    <xf numFmtId="0" fontId="44" fillId="0" borderId="0" applyNumberFormat="0" applyFill="0" applyBorder="0" applyAlignment="0" applyProtection="0"/>
    <xf numFmtId="0" fontId="28" fillId="0" borderId="0" applyNumberFormat="0" applyFill="0" applyBorder="0" applyAlignment="0" applyProtection="0"/>
    <xf numFmtId="0" fontId="53" fillId="0" borderId="0">
      <protection locked="0"/>
    </xf>
    <xf numFmtId="0" fontId="18" fillId="0" borderId="0" applyNumberFormat="0" applyFill="0" applyBorder="0" applyAlignment="0" applyProtection="0"/>
    <xf numFmtId="0" fontId="53" fillId="0" borderId="0">
      <protection locked="0"/>
    </xf>
    <xf numFmtId="0" fontId="54" fillId="0" borderId="0" applyNumberFormat="0" applyFill="0" applyBorder="0" applyAlignment="0" applyProtection="0">
      <alignment vertical="top"/>
      <protection locked="0"/>
    </xf>
    <xf numFmtId="0" fontId="37" fillId="16" borderId="0" applyNumberFormat="0" applyBorder="0" applyAlignment="0" applyProtection="0"/>
    <xf numFmtId="0" fontId="46" fillId="13" borderId="34" applyNumberFormat="0" applyAlignment="0" applyProtection="0"/>
    <xf numFmtId="0" fontId="41" fillId="0" borderId="36" applyNumberFormat="0" applyFill="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193" fontId="16" fillId="0" borderId="0" applyFont="0" applyFill="0" applyBorder="0" applyAlignment="0" applyProtection="0"/>
    <xf numFmtId="194" fontId="16" fillId="0" borderId="0" applyFont="0" applyFill="0" applyBorder="0" applyAlignment="0" applyProtection="0"/>
    <xf numFmtId="193" fontId="16" fillId="0" borderId="0" applyFont="0" applyFill="0" applyBorder="0" applyAlignment="0" applyProtection="0"/>
    <xf numFmtId="171" fontId="16" fillId="0" borderId="0" applyFont="0" applyFill="0" applyBorder="0" applyAlignment="0" applyProtection="0"/>
    <xf numFmtId="195" fontId="16" fillId="0" borderId="0" applyFont="0" applyFill="0" applyBorder="0" applyAlignment="0" applyProtection="0"/>
    <xf numFmtId="196" fontId="16" fillId="0" borderId="0" applyFill="0" applyBorder="0" applyAlignment="0" applyProtection="0"/>
    <xf numFmtId="197" fontId="26" fillId="0" borderId="0" applyFont="0" applyFill="0" applyBorder="0" applyAlignment="0" applyProtection="0"/>
    <xf numFmtId="198" fontId="16" fillId="0" borderId="0" applyFill="0" applyBorder="0" applyAlignment="0" applyProtection="0"/>
    <xf numFmtId="199"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200" fontId="16" fillId="0" borderId="0" applyFont="0" applyFill="0" applyBorder="0" applyAlignment="0" applyProtection="0"/>
    <xf numFmtId="201"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202" fontId="16" fillId="0" borderId="0" applyFont="0" applyFill="0" applyBorder="0" applyAlignment="0" applyProtection="0"/>
    <xf numFmtId="203" fontId="16" fillId="0" borderId="0" applyFont="0" applyFill="0" applyBorder="0" applyAlignment="0" applyProtection="0"/>
    <xf numFmtId="43" fontId="16" fillId="0" borderId="0" applyFont="0" applyFill="0" applyBorder="0" applyAlignment="0" applyProtection="0"/>
    <xf numFmtId="198" fontId="16" fillId="0" borderId="0" applyFill="0" applyBorder="0" applyAlignment="0" applyProtection="0"/>
    <xf numFmtId="43" fontId="16"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4" fontId="16" fillId="0" borderId="0" applyFont="0" applyFill="0" applyBorder="0" applyAlignment="0" applyProtection="0"/>
    <xf numFmtId="204" fontId="1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93" fontId="16" fillId="0" borderId="0" applyFont="0" applyFill="0" applyBorder="0" applyAlignment="0" applyProtection="0"/>
    <xf numFmtId="170" fontId="16" fillId="0" borderId="0" applyFont="0" applyFill="0" applyBorder="0" applyAlignment="0" applyProtection="0"/>
    <xf numFmtId="171" fontId="16" fillId="0" borderId="0" applyFont="0" applyFill="0" applyBorder="0" applyAlignment="0" applyProtection="0"/>
    <xf numFmtId="205" fontId="16" fillId="0" borderId="0" applyFont="0" applyFill="0" applyBorder="0" applyAlignment="0" applyProtection="0"/>
    <xf numFmtId="205" fontId="16" fillId="0" borderId="0" applyFont="0" applyFill="0" applyBorder="0" applyAlignment="0" applyProtection="0"/>
    <xf numFmtId="206" fontId="16" fillId="0" borderId="0" applyFont="0" applyFill="0" applyBorder="0" applyAlignment="0" applyProtection="0"/>
    <xf numFmtId="166" fontId="16" fillId="0" borderId="0" applyFont="0" applyFill="0" applyBorder="0" applyAlignment="0" applyProtection="0"/>
    <xf numFmtId="205"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93" fontId="16" fillId="0" borderId="0" applyFont="0" applyFill="0" applyBorder="0" applyAlignment="0" applyProtection="0"/>
    <xf numFmtId="205" fontId="16" fillId="0" borderId="0" applyFont="0" applyFill="0" applyBorder="0" applyAlignment="0" applyProtection="0"/>
    <xf numFmtId="0"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43" fontId="16" fillId="0" borderId="0" applyFont="0" applyFill="0" applyBorder="0" applyAlignment="0" applyProtection="0"/>
    <xf numFmtId="170" fontId="16" fillId="0" borderId="0" applyFont="0" applyFill="0" applyBorder="0" applyAlignment="0" applyProtection="0"/>
    <xf numFmtId="205" fontId="16" fillId="0" borderId="0" applyFont="0" applyFill="0" applyBorder="0" applyAlignment="0" applyProtection="0"/>
    <xf numFmtId="199" fontId="16" fillId="0" borderId="0" applyFont="0" applyFill="0" applyBorder="0" applyAlignment="0" applyProtection="0"/>
    <xf numFmtId="199" fontId="16" fillId="0" borderId="0" applyFont="0" applyFill="0" applyBorder="0" applyAlignment="0" applyProtection="0"/>
    <xf numFmtId="204" fontId="16" fillId="0" borderId="0" applyFont="0" applyFill="0" applyBorder="0" applyAlignment="0" applyProtection="0"/>
    <xf numFmtId="193" fontId="16" fillId="0" borderId="0" applyFont="0" applyFill="0" applyBorder="0" applyAlignment="0" applyProtection="0"/>
    <xf numFmtId="43" fontId="16" fillId="0" borderId="0" applyFont="0" applyFill="0" applyBorder="0" applyAlignment="0" applyProtection="0"/>
    <xf numFmtId="170" fontId="6" fillId="0" borderId="0" applyFont="0" applyFill="0" applyBorder="0" applyAlignment="0" applyProtection="0"/>
    <xf numFmtId="193" fontId="16" fillId="0" borderId="0" applyFont="0" applyFill="0" applyBorder="0" applyAlignment="0" applyProtection="0"/>
    <xf numFmtId="171" fontId="16" fillId="0" borderId="0" applyFont="0" applyFill="0" applyBorder="0" applyAlignment="0" applyProtection="0"/>
    <xf numFmtId="194" fontId="16" fillId="0" borderId="0" applyFont="0" applyFill="0" applyBorder="0" applyAlignment="0" applyProtection="0"/>
    <xf numFmtId="193" fontId="16" fillId="0" borderId="0" applyFont="0" applyFill="0" applyBorder="0" applyAlignment="0" applyProtection="0"/>
    <xf numFmtId="194" fontId="16" fillId="0" borderId="0" applyFont="0" applyFill="0" applyBorder="0" applyAlignment="0" applyProtection="0"/>
    <xf numFmtId="207" fontId="16" fillId="0" borderId="0" applyFont="0" applyFill="0" applyBorder="0" applyAlignment="0" applyProtection="0"/>
    <xf numFmtId="0" fontId="16" fillId="0" borderId="0" applyFont="0" applyFill="0" applyBorder="0" applyAlignment="0" applyProtection="0"/>
    <xf numFmtId="185" fontId="21" fillId="0" borderId="27"/>
    <xf numFmtId="169" fontId="2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169" fontId="6" fillId="0" borderId="0" applyFont="0" applyFill="0" applyBorder="0" applyAlignment="0" applyProtection="0"/>
    <xf numFmtId="169" fontId="16" fillId="0" borderId="0" applyFont="0" applyFill="0" applyBorder="0" applyAlignment="0" applyProtection="0"/>
    <xf numFmtId="169" fontId="26" fillId="0" borderId="0" applyFont="0" applyFill="0" applyBorder="0" applyAlignment="0" applyProtection="0"/>
    <xf numFmtId="170" fontId="16" fillId="0" borderId="0" applyFont="0" applyFill="0" applyBorder="0" applyAlignment="0" applyProtection="0"/>
    <xf numFmtId="209" fontId="16" fillId="0" borderId="0" applyFont="0" applyFill="0" applyBorder="0" applyAlignment="0" applyProtection="0"/>
    <xf numFmtId="169" fontId="6" fillId="0" borderId="0" applyFont="0" applyFill="0" applyBorder="0" applyAlignment="0" applyProtection="0"/>
    <xf numFmtId="169" fontId="16" fillId="0" borderId="0" applyFont="0" applyFill="0" applyBorder="0" applyAlignment="0" applyProtection="0"/>
    <xf numFmtId="0" fontId="16" fillId="0" borderId="0" applyFont="0" applyFill="0" applyBorder="0" applyAlignment="0" applyProtection="0"/>
    <xf numFmtId="169" fontId="16" fillId="0" borderId="0" applyFont="0" applyFill="0" applyBorder="0" applyAlignment="0" applyProtection="0"/>
    <xf numFmtId="210"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ill="0" applyBorder="0" applyAlignment="0" applyProtection="0"/>
    <xf numFmtId="208" fontId="16" fillId="0" borderId="0" applyFont="0" applyFill="0" applyBorder="0" applyAlignment="0" applyProtection="0"/>
    <xf numFmtId="211" fontId="1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93" fontId="16" fillId="0" borderId="0"/>
    <xf numFmtId="0" fontId="55" fillId="29" borderId="0" applyNumberFormat="0" applyBorder="0" applyAlignment="0" applyProtection="0"/>
    <xf numFmtId="0" fontId="6" fillId="0" borderId="0"/>
    <xf numFmtId="0" fontId="56" fillId="0" borderId="0"/>
    <xf numFmtId="0" fontId="16" fillId="0" borderId="0"/>
    <xf numFmtId="0" fontId="6" fillId="0" borderId="0"/>
    <xf numFmtId="0" fontId="16" fillId="0" borderId="0"/>
    <xf numFmtId="0" fontId="16" fillId="0" borderId="0"/>
    <xf numFmtId="0" fontId="16" fillId="0" borderId="0"/>
    <xf numFmtId="0" fontId="16" fillId="0" borderId="0" applyNumberFormat="0" applyFont="0" applyFill="0" applyBorder="0" applyAlignment="0" applyProtection="0">
      <alignment vertical="top"/>
    </xf>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16" fillId="0" borderId="0"/>
    <xf numFmtId="0" fontId="16" fillId="0" borderId="0" applyNumberFormat="0" applyFont="0" applyFill="0" applyBorder="0" applyAlignment="0" applyProtection="0">
      <alignment vertical="top"/>
    </xf>
    <xf numFmtId="0" fontId="16" fillId="0" borderId="0"/>
    <xf numFmtId="0" fontId="16" fillId="0" borderId="0" applyNumberFormat="0" applyFont="0" applyFill="0" applyBorder="0" applyAlignment="0" applyProtection="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3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16" fillId="0" borderId="0"/>
    <xf numFmtId="0" fontId="16" fillId="0" borderId="0"/>
    <xf numFmtId="0" fontId="16" fillId="0" borderId="0"/>
    <xf numFmtId="0" fontId="16" fillId="0" borderId="0"/>
    <xf numFmtId="0" fontId="6" fillId="0" borderId="0"/>
    <xf numFmtId="0" fontId="6" fillId="0" borderId="0"/>
    <xf numFmtId="0" fontId="16" fillId="0" borderId="0" applyNumberFormat="0" applyFont="0" applyFill="0" applyBorder="0" applyAlignment="0" applyProtection="0">
      <alignment vertical="top"/>
    </xf>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1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17" borderId="40" applyNumberForma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57" fillId="47" borderId="41" applyNumberFormat="0" applyAlignment="0" applyProtection="0"/>
    <xf numFmtId="212" fontId="42" fillId="0" borderId="0">
      <protection locked="0"/>
    </xf>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56" fillId="0" borderId="0" applyFont="0" applyFill="0" applyBorder="0" applyAlignment="0" applyProtection="0"/>
    <xf numFmtId="9" fontId="26" fillId="0" borderId="0" applyFont="0" applyFill="0" applyBorder="0" applyAlignment="0" applyProtection="0"/>
    <xf numFmtId="9" fontId="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3" fontId="16" fillId="0" borderId="0"/>
    <xf numFmtId="0" fontId="58" fillId="0" borderId="0">
      <alignment vertical="top"/>
    </xf>
    <xf numFmtId="0" fontId="57" fillId="14" borderId="41" applyNumberFormat="0" applyAlignment="0" applyProtection="0"/>
    <xf numFmtId="0" fontId="57" fillId="31" borderId="41" applyNumberFormat="0" applyAlignment="0" applyProtection="0"/>
    <xf numFmtId="0" fontId="35" fillId="22" borderId="0"/>
    <xf numFmtId="0" fontId="59" fillId="0" borderId="0" applyNumberFormat="0" applyFill="0" applyBorder="0" applyAlignment="0" applyProtection="0"/>
    <xf numFmtId="0" fontId="47" fillId="0" borderId="0" applyNumberFormat="0" applyFill="0" applyBorder="0" applyAlignment="0" applyProtection="0"/>
    <xf numFmtId="0" fontId="60" fillId="0" borderId="0" applyNumberFormat="0" applyFill="0" applyBorder="0" applyAlignment="0" applyProtection="0"/>
    <xf numFmtId="0" fontId="61" fillId="0" borderId="37" applyNumberFormat="0" applyFill="0" applyAlignment="0" applyProtection="0"/>
    <xf numFmtId="0" fontId="50" fillId="0" borderId="37" applyNumberFormat="0" applyFill="0" applyAlignment="0" applyProtection="0"/>
    <xf numFmtId="0" fontId="62" fillId="0" borderId="38" applyNumberFormat="0" applyFill="0" applyAlignment="0" applyProtection="0"/>
    <xf numFmtId="0" fontId="52" fillId="0" borderId="38" applyNumberFormat="0" applyFill="0" applyAlignment="0" applyProtection="0"/>
    <xf numFmtId="0" fontId="43" fillId="0" borderId="42" applyNumberFormat="0" applyFill="0" applyAlignment="0" applyProtection="0"/>
    <xf numFmtId="0" fontId="44" fillId="0" borderId="39" applyNumberFormat="0" applyFill="0" applyAlignment="0" applyProtection="0"/>
    <xf numFmtId="0" fontId="63" fillId="0" borderId="0" applyNumberFormat="0" applyFill="0" applyBorder="0" applyAlignment="0" applyProtection="0"/>
    <xf numFmtId="0" fontId="60" fillId="0" borderId="0" applyNumberFormat="0" applyFill="0" applyBorder="0" applyAlignment="0" applyProtection="0"/>
    <xf numFmtId="0" fontId="27" fillId="0" borderId="43" applyNumberFormat="0" applyFill="0" applyAlignment="0" applyProtection="0"/>
    <xf numFmtId="0" fontId="64" fillId="0" borderId="44" applyNumberFormat="0" applyFill="0" applyAlignment="0" applyProtection="0"/>
    <xf numFmtId="0" fontId="59" fillId="0" borderId="0" applyNumberFormat="0" applyFill="0" applyBorder="0" applyAlignment="0" applyProtection="0"/>
    <xf numFmtId="0" fontId="5" fillId="0" borderId="0"/>
    <xf numFmtId="170" fontId="5" fillId="0" borderId="0" applyFont="0" applyFill="0" applyBorder="0" applyAlignment="0" applyProtection="0"/>
    <xf numFmtId="0" fontId="5" fillId="0" borderId="0"/>
    <xf numFmtId="9" fontId="5" fillId="0" borderId="0" applyFont="0" applyFill="0" applyBorder="0" applyAlignment="0" applyProtection="0"/>
    <xf numFmtId="0" fontId="4" fillId="0" borderId="0"/>
    <xf numFmtId="170" fontId="4" fillId="0" borderId="0" applyFont="0" applyFill="0" applyBorder="0" applyAlignment="0" applyProtection="0"/>
    <xf numFmtId="0" fontId="65" fillId="0" borderId="0"/>
    <xf numFmtId="9" fontId="16" fillId="0" borderId="0" applyFont="0" applyFill="0" applyBorder="0" applyAlignment="0" applyProtection="0"/>
    <xf numFmtId="41" fontId="66" fillId="0" borderId="0" applyFont="0" applyFill="0" applyBorder="0" applyAlignment="0" applyProtection="0"/>
    <xf numFmtId="0" fontId="3" fillId="0" borderId="0"/>
    <xf numFmtId="49" fontId="68" fillId="57" borderId="4">
      <alignment horizontal="center" vertical="center"/>
    </xf>
    <xf numFmtId="0" fontId="67" fillId="58" borderId="60">
      <alignment horizontal="center" vertical="center"/>
    </xf>
    <xf numFmtId="170" fontId="3" fillId="0" borderId="0" applyFont="0" applyFill="0" applyBorder="0" applyAlignment="0" applyProtection="0"/>
    <xf numFmtId="0" fontId="2" fillId="0" borderId="0"/>
    <xf numFmtId="169" fontId="2" fillId="0" borderId="0" applyFont="0" applyFill="0" applyBorder="0" applyAlignment="0" applyProtection="0"/>
    <xf numFmtId="42" fontId="2" fillId="0" borderId="0" applyFont="0" applyFill="0" applyBorder="0" applyAlignment="0" applyProtection="0"/>
    <xf numFmtId="0" fontId="1" fillId="0" borderId="0"/>
    <xf numFmtId="0" fontId="16" fillId="0" borderId="0"/>
    <xf numFmtId="0" fontId="16" fillId="0" borderId="0"/>
    <xf numFmtId="191" fontId="16" fillId="0" borderId="0" applyFont="0" applyFill="0" applyBorder="0" applyAlignment="0" applyProtection="0"/>
    <xf numFmtId="227" fontId="16" fillId="0" borderId="0" applyFont="0" applyFill="0" applyBorder="0" applyAlignment="0" applyProtection="0"/>
    <xf numFmtId="0" fontId="81" fillId="0" borderId="0" applyNumberFormat="0" applyFill="0" applyBorder="0" applyAlignment="0" applyProtection="0">
      <alignment vertical="top"/>
      <protection locked="0"/>
    </xf>
    <xf numFmtId="0" fontId="83" fillId="0" borderId="0"/>
    <xf numFmtId="171" fontId="16" fillId="0" borderId="0" applyFont="0" applyFill="0" applyBorder="0" applyAlignment="0" applyProtection="0"/>
    <xf numFmtId="9" fontId="16" fillId="0" borderId="0" applyFont="0" applyFill="0" applyBorder="0" applyAlignment="0" applyProtection="0"/>
  </cellStyleXfs>
  <cellXfs count="389">
    <xf numFmtId="0" fontId="0" fillId="0" borderId="0" xfId="0"/>
    <xf numFmtId="0" fontId="0" fillId="0" borderId="0" xfId="0" applyAlignment="1">
      <alignment horizontal="center"/>
    </xf>
    <xf numFmtId="172" fontId="22" fillId="2" borderId="1" xfId="1" applyFont="1" applyFill="1" applyBorder="1" applyAlignment="1">
      <alignment horizontal="center"/>
    </xf>
    <xf numFmtId="174" fontId="22" fillId="2" borderId="9" xfId="2" applyNumberFormat="1" applyFont="1" applyFill="1" applyBorder="1"/>
    <xf numFmtId="170" fontId="22" fillId="2" borderId="1" xfId="2" applyFont="1" applyFill="1" applyBorder="1" applyAlignment="1">
      <alignment horizontal="center" vertical="top"/>
    </xf>
    <xf numFmtId="174" fontId="22" fillId="2" borderId="1" xfId="2" applyNumberFormat="1" applyFont="1" applyFill="1" applyBorder="1"/>
    <xf numFmtId="174" fontId="22" fillId="2" borderId="31" xfId="2" applyNumberFormat="1" applyFont="1" applyFill="1" applyBorder="1"/>
    <xf numFmtId="41" fontId="22" fillId="2" borderId="1" xfId="1631" applyFont="1" applyFill="1" applyBorder="1" applyAlignment="1">
      <alignment horizontal="left"/>
    </xf>
    <xf numFmtId="218" fontId="22" fillId="2" borderId="1" xfId="1631" applyNumberFormat="1" applyFont="1" applyFill="1" applyBorder="1" applyAlignment="1">
      <alignment horizontal="left"/>
    </xf>
    <xf numFmtId="170" fontId="22" fillId="2" borderId="60" xfId="2" applyFont="1" applyFill="1" applyBorder="1" applyAlignment="1">
      <alignment horizontal="center" vertical="top"/>
    </xf>
    <xf numFmtId="172" fontId="22" fillId="2" borderId="60" xfId="1" applyFont="1" applyFill="1" applyBorder="1" applyAlignment="1">
      <alignment horizontal="center"/>
    </xf>
    <xf numFmtId="218" fontId="22" fillId="2" borderId="60" xfId="1631" applyNumberFormat="1" applyFont="1" applyFill="1" applyBorder="1" applyAlignment="1">
      <alignment horizontal="left"/>
    </xf>
    <xf numFmtId="41" fontId="22" fillId="2" borderId="60" xfId="1631" applyFont="1" applyFill="1" applyBorder="1" applyAlignment="1">
      <alignment horizontal="left"/>
    </xf>
    <xf numFmtId="174" fontId="22" fillId="2" borderId="60" xfId="2" applyNumberFormat="1" applyFont="1" applyFill="1" applyBorder="1"/>
    <xf numFmtId="0" fontId="70" fillId="4" borderId="6" xfId="4" applyFont="1" applyFill="1" applyBorder="1" applyAlignment="1">
      <alignment horizontal="left" vertical="center"/>
    </xf>
    <xf numFmtId="0" fontId="70" fillId="4" borderId="7" xfId="76" applyFont="1" applyFill="1" applyBorder="1" applyAlignment="1">
      <alignment horizontal="center" vertical="center"/>
    </xf>
    <xf numFmtId="4" fontId="70" fillId="4" borderId="7" xfId="5" applyNumberFormat="1" applyFont="1" applyFill="1" applyBorder="1" applyAlignment="1">
      <alignment vertical="center" wrapText="1"/>
    </xf>
    <xf numFmtId="223" fontId="70" fillId="4" borderId="7" xfId="74" applyNumberFormat="1" applyFont="1" applyFill="1" applyBorder="1" applyAlignment="1">
      <alignment horizontal="right" vertical="center" wrapText="1"/>
    </xf>
    <xf numFmtId="174" fontId="23" fillId="4" borderId="4" xfId="2" applyNumberFormat="1" applyFont="1" applyFill="1" applyBorder="1"/>
    <xf numFmtId="0" fontId="69" fillId="0" borderId="71" xfId="1640" applyFont="1" applyBorder="1" applyAlignment="1">
      <alignment horizontal="center" vertical="center" wrapText="1"/>
    </xf>
    <xf numFmtId="0" fontId="69" fillId="59" borderId="6" xfId="4" applyFont="1" applyFill="1" applyBorder="1" applyAlignment="1">
      <alignment vertical="center"/>
    </xf>
    <xf numFmtId="0" fontId="69" fillId="59" borderId="7" xfId="4" applyFont="1" applyFill="1" applyBorder="1" applyAlignment="1">
      <alignment vertical="center"/>
    </xf>
    <xf numFmtId="0" fontId="69" fillId="59" borderId="17" xfId="4" applyFont="1" applyFill="1" applyBorder="1" applyAlignment="1">
      <alignment vertical="center"/>
    </xf>
    <xf numFmtId="174" fontId="22" fillId="4" borderId="7" xfId="2" applyNumberFormat="1" applyFont="1" applyFill="1" applyBorder="1"/>
    <xf numFmtId="170" fontId="22" fillId="4" borderId="7" xfId="2" applyFont="1" applyFill="1" applyBorder="1" applyAlignment="1">
      <alignment horizontal="center" vertical="top"/>
    </xf>
    <xf numFmtId="172" fontId="22" fillId="4" borderId="7" xfId="1" applyFont="1" applyFill="1" applyBorder="1" applyAlignment="1">
      <alignment horizontal="center"/>
    </xf>
    <xf numFmtId="218" fontId="22" fillId="4" borderId="7" xfId="1631" applyNumberFormat="1" applyFont="1" applyFill="1" applyBorder="1" applyAlignment="1">
      <alignment horizontal="left"/>
    </xf>
    <xf numFmtId="41" fontId="22" fillId="4" borderId="7" xfId="1631" applyFont="1" applyFill="1" applyBorder="1" applyAlignment="1">
      <alignment horizontal="left"/>
    </xf>
    <xf numFmtId="170" fontId="22" fillId="2" borderId="2" xfId="2" applyFont="1" applyFill="1" applyBorder="1" applyAlignment="1">
      <alignment horizontal="center" vertical="top"/>
    </xf>
    <xf numFmtId="172" fontId="22" fillId="2" borderId="2" xfId="1" applyFont="1" applyFill="1" applyBorder="1" applyAlignment="1">
      <alignment horizontal="center"/>
    </xf>
    <xf numFmtId="218" fontId="22" fillId="2" borderId="2" xfId="1631" applyNumberFormat="1" applyFont="1" applyFill="1" applyBorder="1" applyAlignment="1">
      <alignment horizontal="left"/>
    </xf>
    <xf numFmtId="41" fontId="22" fillId="2" borderId="2" xfId="1631" applyFont="1" applyFill="1" applyBorder="1" applyAlignment="1">
      <alignment horizontal="left"/>
    </xf>
    <xf numFmtId="174" fontId="22" fillId="2" borderId="23" xfId="2" applyNumberFormat="1" applyFont="1" applyFill="1" applyBorder="1"/>
    <xf numFmtId="174" fontId="22" fillId="2" borderId="63" xfId="2" applyNumberFormat="1" applyFont="1" applyFill="1" applyBorder="1"/>
    <xf numFmtId="174" fontId="22" fillId="2" borderId="62" xfId="2" applyNumberFormat="1" applyFont="1" applyFill="1" applyBorder="1"/>
    <xf numFmtId="174" fontId="22" fillId="2" borderId="3" xfId="2" applyNumberFormat="1" applyFont="1" applyFill="1" applyBorder="1"/>
    <xf numFmtId="170" fontId="22" fillId="2" borderId="71" xfId="2" applyFont="1" applyFill="1" applyBorder="1" applyAlignment="1">
      <alignment horizontal="center" vertical="top"/>
    </xf>
    <xf numFmtId="172" fontId="22" fillId="2" borderId="71" xfId="1" applyFont="1" applyFill="1" applyBorder="1" applyAlignment="1">
      <alignment horizontal="center"/>
    </xf>
    <xf numFmtId="218" fontId="22" fillId="2" borderId="71" xfId="1631" applyNumberFormat="1" applyFont="1" applyFill="1" applyBorder="1" applyAlignment="1">
      <alignment horizontal="left"/>
    </xf>
    <xf numFmtId="41" fontId="22" fillId="2" borderId="71" xfId="1631" applyFont="1" applyFill="1" applyBorder="1" applyAlignment="1">
      <alignment horizontal="left"/>
    </xf>
    <xf numFmtId="174" fontId="22" fillId="2" borderId="18" xfId="2" applyNumberFormat="1" applyFont="1" applyFill="1" applyBorder="1"/>
    <xf numFmtId="0" fontId="69" fillId="0" borderId="0" xfId="526" applyFont="1" applyAlignment="1">
      <alignment horizontal="center" vertical="top"/>
    </xf>
    <xf numFmtId="0" fontId="19" fillId="0" borderId="76" xfId="0" applyFont="1" applyBorder="1" applyAlignment="1">
      <alignment horizontal="left" vertical="center"/>
    </xf>
    <xf numFmtId="0" fontId="21" fillId="0" borderId="76" xfId="0" applyFont="1" applyBorder="1" applyAlignment="1">
      <alignment horizontal="left" vertical="center"/>
    </xf>
    <xf numFmtId="0" fontId="69" fillId="0" borderId="56" xfId="526" applyFont="1" applyBorder="1" applyAlignment="1">
      <alignment horizontal="center"/>
    </xf>
    <xf numFmtId="0" fontId="69" fillId="59" borderId="55" xfId="4" applyFont="1" applyFill="1" applyBorder="1" applyAlignment="1">
      <alignment vertical="center"/>
    </xf>
    <xf numFmtId="0" fontId="69" fillId="59" borderId="56" xfId="4" applyFont="1" applyFill="1" applyBorder="1" applyAlignment="1">
      <alignment vertical="center"/>
    </xf>
    <xf numFmtId="0" fontId="69" fillId="59" borderId="57" xfId="4" applyFont="1" applyFill="1" applyBorder="1" applyAlignment="1">
      <alignment vertical="center"/>
    </xf>
    <xf numFmtId="0" fontId="21" fillId="0" borderId="75" xfId="23" applyFont="1" applyBorder="1" applyAlignment="1">
      <alignment horizontal="center" wrapText="1"/>
    </xf>
    <xf numFmtId="0" fontId="20" fillId="0" borderId="75" xfId="23" applyFont="1" applyBorder="1" applyAlignment="1">
      <alignment horizontal="center" wrapText="1"/>
    </xf>
    <xf numFmtId="0" fontId="70" fillId="56" borderId="29" xfId="23" applyFont="1" applyFill="1" applyBorder="1" applyAlignment="1">
      <alignment horizontal="left" vertical="center" wrapText="1"/>
    </xf>
    <xf numFmtId="0" fontId="70" fillId="56" borderId="20" xfId="23" applyFont="1" applyFill="1" applyBorder="1" applyAlignment="1">
      <alignment horizontal="left" vertical="center" wrapText="1"/>
    </xf>
    <xf numFmtId="0" fontId="70" fillId="56" borderId="28" xfId="23" applyFont="1" applyFill="1" applyBorder="1" applyAlignment="1">
      <alignment horizontal="left" vertical="center" wrapText="1"/>
    </xf>
    <xf numFmtId="0" fontId="70" fillId="56" borderId="63" xfId="23" applyFont="1" applyFill="1" applyBorder="1" applyAlignment="1">
      <alignment horizontal="left" vertical="center" wrapText="1"/>
    </xf>
    <xf numFmtId="0" fontId="70" fillId="56" borderId="60" xfId="23" applyFont="1" applyFill="1" applyBorder="1" applyAlignment="1">
      <alignment horizontal="left" vertical="center" wrapText="1"/>
    </xf>
    <xf numFmtId="0" fontId="70" fillId="56" borderId="62" xfId="23" applyFont="1" applyFill="1" applyBorder="1" applyAlignment="1">
      <alignment horizontal="left" vertical="center" wrapText="1"/>
    </xf>
    <xf numFmtId="0" fontId="70" fillId="3" borderId="70" xfId="23" applyFont="1" applyFill="1" applyBorder="1" applyAlignment="1">
      <alignment horizontal="center" vertical="center" wrapText="1"/>
    </xf>
    <xf numFmtId="0" fontId="70" fillId="3" borderId="50" xfId="23" applyFont="1" applyFill="1" applyBorder="1" applyAlignment="1">
      <alignment horizontal="center" vertical="center" wrapText="1"/>
    </xf>
    <xf numFmtId="0" fontId="70" fillId="3" borderId="58" xfId="23" applyFont="1" applyFill="1" applyBorder="1" applyAlignment="1">
      <alignment horizontal="center" vertical="center" wrapText="1"/>
    </xf>
    <xf numFmtId="0" fontId="69" fillId="4" borderId="9" xfId="4" applyFont="1" applyFill="1" applyBorder="1" applyAlignment="1">
      <alignment horizontal="center" vertical="center" wrapText="1"/>
    </xf>
    <xf numFmtId="0" fontId="69" fillId="4" borderId="3" xfId="4" applyFont="1" applyFill="1" applyBorder="1" applyAlignment="1">
      <alignment horizontal="center" vertical="center" wrapText="1"/>
    </xf>
    <xf numFmtId="0" fontId="69" fillId="4" borderId="2" xfId="4" applyFont="1" applyFill="1" applyBorder="1" applyAlignment="1">
      <alignment horizontal="center" vertical="center" wrapText="1"/>
    </xf>
    <xf numFmtId="0" fontId="69" fillId="4" borderId="71" xfId="4" applyFont="1" applyFill="1" applyBorder="1" applyAlignment="1">
      <alignment horizontal="center" vertical="center" wrapText="1"/>
    </xf>
    <xf numFmtId="0" fontId="69" fillId="0" borderId="2" xfId="1640" applyFont="1" applyBorder="1" applyAlignment="1">
      <alignment horizontal="center" vertical="center" wrapText="1"/>
    </xf>
    <xf numFmtId="4" fontId="69" fillId="4" borderId="2" xfId="4" applyNumberFormat="1" applyFont="1" applyFill="1" applyBorder="1" applyAlignment="1">
      <alignment horizontal="center" vertical="center" wrapText="1"/>
    </xf>
    <xf numFmtId="4" fontId="69" fillId="4" borderId="71" xfId="4" applyNumberFormat="1" applyFont="1" applyFill="1" applyBorder="1" applyAlignment="1">
      <alignment horizontal="center" vertical="center" wrapText="1"/>
    </xf>
    <xf numFmtId="4" fontId="69" fillId="4" borderId="23" xfId="4" applyNumberFormat="1" applyFont="1" applyFill="1" applyBorder="1" applyAlignment="1">
      <alignment horizontal="center" vertical="center" wrapText="1"/>
    </xf>
    <xf numFmtId="4" fontId="69" fillId="4" borderId="18" xfId="4" applyNumberFormat="1" applyFont="1" applyFill="1" applyBorder="1" applyAlignment="1">
      <alignment horizontal="center" vertical="center" wrapText="1"/>
    </xf>
    <xf numFmtId="174" fontId="22" fillId="2" borderId="48" xfId="2" applyNumberFormat="1" applyFont="1" applyFill="1" applyBorder="1"/>
    <xf numFmtId="170" fontId="22" fillId="2" borderId="49" xfId="2" applyFont="1" applyFill="1" applyBorder="1" applyAlignment="1">
      <alignment horizontal="center" vertical="top"/>
    </xf>
    <xf numFmtId="172" fontId="22" fillId="2" borderId="49" xfId="1" applyFont="1" applyFill="1" applyBorder="1" applyAlignment="1">
      <alignment horizontal="center"/>
    </xf>
    <xf numFmtId="218" fontId="22" fillId="2" borderId="49" xfId="1631" applyNumberFormat="1" applyFont="1" applyFill="1" applyBorder="1" applyAlignment="1">
      <alignment horizontal="left"/>
    </xf>
    <xf numFmtId="41" fontId="22" fillId="2" borderId="49" xfId="1631" applyFont="1" applyFill="1" applyBorder="1" applyAlignment="1">
      <alignment horizontal="left"/>
    </xf>
    <xf numFmtId="174" fontId="22" fillId="2" borderId="67" xfId="2" applyNumberFormat="1" applyFont="1" applyFill="1" applyBorder="1"/>
    <xf numFmtId="0" fontId="21" fillId="0" borderId="76" xfId="0" applyFont="1" applyBorder="1" applyAlignment="1">
      <alignment horizontal="center" vertical="center"/>
    </xf>
    <xf numFmtId="0" fontId="69" fillId="59" borderId="56" xfId="4" applyFont="1" applyFill="1" applyBorder="1" applyAlignment="1">
      <alignment horizontal="center" vertical="center"/>
    </xf>
    <xf numFmtId="0" fontId="69" fillId="59" borderId="7" xfId="4" applyFont="1" applyFill="1" applyBorder="1" applyAlignment="1">
      <alignment horizontal="center" vertical="center"/>
    </xf>
    <xf numFmtId="0" fontId="69" fillId="5" borderId="6" xfId="4" applyFont="1" applyFill="1" applyBorder="1" applyAlignment="1">
      <alignment vertical="center"/>
    </xf>
    <xf numFmtId="0" fontId="69" fillId="5" borderId="7" xfId="4" applyFont="1" applyFill="1" applyBorder="1" applyAlignment="1">
      <alignment horizontal="center" vertical="center"/>
    </xf>
    <xf numFmtId="0" fontId="69" fillId="5" borderId="7" xfId="4" applyFont="1" applyFill="1" applyBorder="1" applyAlignment="1">
      <alignment vertical="center"/>
    </xf>
    <xf numFmtId="174" fontId="69" fillId="5" borderId="17" xfId="129" applyNumberFormat="1" applyFont="1" applyFill="1" applyBorder="1" applyAlignment="1">
      <alignment vertical="center"/>
    </xf>
    <xf numFmtId="2" fontId="69" fillId="0" borderId="0" xfId="526" applyNumberFormat="1" applyFont="1" applyAlignment="1">
      <alignment horizontal="center" vertical="top"/>
    </xf>
    <xf numFmtId="2" fontId="69" fillId="0" borderId="56" xfId="526" applyNumberFormat="1" applyFont="1" applyBorder="1" applyAlignment="1">
      <alignment horizontal="center"/>
    </xf>
    <xf numFmtId="2" fontId="69" fillId="59" borderId="56" xfId="4" applyNumberFormat="1" applyFont="1" applyFill="1" applyBorder="1" applyAlignment="1">
      <alignment vertical="center"/>
    </xf>
    <xf numFmtId="2" fontId="69" fillId="4" borderId="9" xfId="4" applyNumberFormat="1" applyFont="1" applyFill="1" applyBorder="1" applyAlignment="1">
      <alignment horizontal="center" vertical="center" wrapText="1"/>
    </xf>
    <xf numFmtId="2" fontId="69" fillId="4" borderId="3" xfId="4" applyNumberFormat="1" applyFont="1" applyFill="1" applyBorder="1" applyAlignment="1">
      <alignment horizontal="center" vertical="center" wrapText="1"/>
    </xf>
    <xf numFmtId="2" fontId="69" fillId="59" borderId="7" xfId="4" applyNumberFormat="1" applyFont="1" applyFill="1" applyBorder="1" applyAlignment="1">
      <alignment vertical="center"/>
    </xf>
    <xf numFmtId="2" fontId="22" fillId="2" borderId="2" xfId="1" applyNumberFormat="1" applyFont="1" applyFill="1" applyBorder="1" applyAlignment="1">
      <alignment horizontal="justify" vertical="top" wrapText="1"/>
    </xf>
    <xf numFmtId="2" fontId="70" fillId="4" borderId="7" xfId="76" applyNumberFormat="1" applyFont="1" applyFill="1" applyBorder="1" applyAlignment="1">
      <alignment horizontal="left" vertical="center" wrapText="1"/>
    </xf>
    <xf numFmtId="2" fontId="22" fillId="4" borderId="7" xfId="1" applyNumberFormat="1" applyFont="1" applyFill="1" applyBorder="1" applyAlignment="1">
      <alignment horizontal="justify" vertical="top" wrapText="1"/>
    </xf>
    <xf numFmtId="2" fontId="22" fillId="2" borderId="60" xfId="1" applyNumberFormat="1" applyFont="1" applyFill="1" applyBorder="1" applyAlignment="1">
      <alignment horizontal="justify" vertical="top" wrapText="1"/>
    </xf>
    <xf numFmtId="2" fontId="22" fillId="2" borderId="49" xfId="1" applyNumberFormat="1" applyFont="1" applyFill="1" applyBorder="1" applyAlignment="1">
      <alignment horizontal="justify" vertical="top" wrapText="1"/>
    </xf>
    <xf numFmtId="2" fontId="22" fillId="2" borderId="71" xfId="1" applyNumberFormat="1" applyFont="1" applyFill="1" applyBorder="1" applyAlignment="1">
      <alignment horizontal="justify" vertical="top" wrapText="1"/>
    </xf>
    <xf numFmtId="2" fontId="69" fillId="5" borderId="7" xfId="4" applyNumberFormat="1" applyFont="1" applyFill="1" applyBorder="1" applyAlignment="1">
      <alignment vertical="center"/>
    </xf>
    <xf numFmtId="2" fontId="22" fillId="2" borderId="1" xfId="1" applyNumberFormat="1" applyFont="1" applyFill="1" applyBorder="1" applyAlignment="1">
      <alignment horizontal="justify" vertical="top" wrapText="1"/>
    </xf>
    <xf numFmtId="2" fontId="0" fillId="0" borderId="0" xfId="0" applyNumberFormat="1"/>
    <xf numFmtId="0" fontId="69" fillId="59" borderId="6" xfId="4" applyFont="1" applyFill="1" applyBorder="1" applyAlignment="1">
      <alignment horizontal="right" vertical="center"/>
    </xf>
    <xf numFmtId="0" fontId="69" fillId="59" borderId="7" xfId="4" applyFont="1" applyFill="1" applyBorder="1" applyAlignment="1">
      <alignment horizontal="right" vertical="center"/>
    </xf>
    <xf numFmtId="0" fontId="69" fillId="59" borderId="54" xfId="4" applyFont="1" applyFill="1" applyBorder="1" applyAlignment="1">
      <alignment horizontal="right" vertical="center"/>
    </xf>
    <xf numFmtId="49" fontId="69" fillId="0" borderId="0" xfId="1641" applyNumberFormat="1" applyFont="1" applyAlignment="1">
      <alignment horizontal="right" vertical="center"/>
    </xf>
    <xf numFmtId="225" fontId="69" fillId="0" borderId="0" xfId="1641" applyNumberFormat="1" applyFont="1" applyAlignment="1">
      <alignment vertical="center"/>
    </xf>
    <xf numFmtId="0" fontId="70" fillId="0" borderId="0" xfId="617" applyFont="1"/>
    <xf numFmtId="0" fontId="70" fillId="0" borderId="0" xfId="617" applyFont="1" applyAlignment="1">
      <alignment horizontal="center"/>
    </xf>
    <xf numFmtId="0" fontId="70" fillId="0" borderId="0" xfId="1640" applyFont="1" applyAlignment="1">
      <alignment horizontal="center" vertical="center"/>
    </xf>
    <xf numFmtId="9" fontId="70" fillId="0" borderId="50" xfId="1642" applyNumberFormat="1" applyFont="1" applyBorder="1" applyAlignment="1">
      <alignment horizontal="center" vertical="center"/>
    </xf>
    <xf numFmtId="206" fontId="70" fillId="0" borderId="50" xfId="1642" applyNumberFormat="1" applyFont="1" applyBorder="1" applyAlignment="1">
      <alignment vertical="center"/>
    </xf>
    <xf numFmtId="0" fontId="70" fillId="0" borderId="47" xfId="617" applyFont="1" applyBorder="1" applyAlignment="1">
      <alignment vertical="center"/>
    </xf>
    <xf numFmtId="0" fontId="69" fillId="0" borderId="70" xfId="617" applyFont="1" applyBorder="1" applyAlignment="1">
      <alignment horizontal="left" vertical="center"/>
    </xf>
    <xf numFmtId="0" fontId="70" fillId="0" borderId="70" xfId="617" applyFont="1" applyBorder="1" applyAlignment="1">
      <alignment horizontal="left" vertical="center" wrapText="1"/>
    </xf>
    <xf numFmtId="0" fontId="70" fillId="0" borderId="47" xfId="617" applyFont="1" applyBorder="1" applyAlignment="1">
      <alignment horizontal="right" vertical="center"/>
    </xf>
    <xf numFmtId="0" fontId="70" fillId="0" borderId="0" xfId="617" applyFont="1" applyAlignment="1">
      <alignment horizontal="center" vertical="center" wrapText="1"/>
    </xf>
    <xf numFmtId="0" fontId="69" fillId="0" borderId="13" xfId="617" applyFont="1" applyBorder="1" applyAlignment="1">
      <alignment horizontal="left" vertical="center"/>
    </xf>
    <xf numFmtId="9" fontId="70" fillId="0" borderId="68" xfId="1642" applyNumberFormat="1" applyFont="1" applyBorder="1" applyAlignment="1">
      <alignment horizontal="center" vertical="center"/>
    </xf>
    <xf numFmtId="206" fontId="69" fillId="0" borderId="68" xfId="1642" applyNumberFormat="1" applyFont="1" applyBorder="1" applyAlignment="1">
      <alignment vertical="center"/>
    </xf>
    <xf numFmtId="0" fontId="70" fillId="0" borderId="69" xfId="617" applyFont="1" applyBorder="1" applyAlignment="1">
      <alignment vertical="center"/>
    </xf>
    <xf numFmtId="2" fontId="70" fillId="0" borderId="0" xfId="617" applyNumberFormat="1" applyFont="1"/>
    <xf numFmtId="206" fontId="70" fillId="0" borderId="0" xfId="1642" applyNumberFormat="1" applyFont="1"/>
    <xf numFmtId="39" fontId="69" fillId="0" borderId="0" xfId="1642" applyNumberFormat="1" applyFont="1" applyAlignment="1">
      <alignment vertical="center"/>
    </xf>
    <xf numFmtId="0" fontId="69" fillId="0" borderId="11" xfId="26" applyFont="1" applyBorder="1" applyAlignment="1">
      <alignment vertical="center"/>
    </xf>
    <xf numFmtId="0" fontId="70" fillId="0" borderId="12" xfId="26" applyFont="1" applyBorder="1" applyAlignment="1">
      <alignment horizontal="center" vertical="center"/>
    </xf>
    <xf numFmtId="0" fontId="70" fillId="0" borderId="22" xfId="26" applyFont="1" applyBorder="1" applyAlignment="1">
      <alignment horizontal="center" vertical="center"/>
    </xf>
    <xf numFmtId="0" fontId="70" fillId="3" borderId="63" xfId="526" applyFont="1" applyFill="1" applyBorder="1" applyAlignment="1">
      <alignment vertical="center" wrapText="1"/>
    </xf>
    <xf numFmtId="0" fontId="70" fillId="3" borderId="60" xfId="526" applyFont="1" applyFill="1" applyBorder="1" applyAlignment="1">
      <alignment vertical="center" wrapText="1"/>
    </xf>
    <xf numFmtId="3" fontId="69" fillId="3" borderId="20" xfId="526" applyNumberFormat="1" applyFont="1" applyFill="1" applyBorder="1" applyAlignment="1">
      <alignment horizontal="center" vertical="center" wrapText="1"/>
    </xf>
    <xf numFmtId="225" fontId="69" fillId="3" borderId="28" xfId="1643" applyNumberFormat="1" applyFont="1" applyFill="1" applyBorder="1" applyAlignment="1">
      <alignment horizontal="center" vertical="center"/>
    </xf>
    <xf numFmtId="3" fontId="69" fillId="3" borderId="60" xfId="526" applyNumberFormat="1" applyFont="1" applyFill="1" applyBorder="1" applyAlignment="1">
      <alignment horizontal="center" vertical="center"/>
    </xf>
    <xf numFmtId="225" fontId="69" fillId="3" borderId="60" xfId="1643" applyNumberFormat="1" applyFont="1" applyFill="1" applyBorder="1" applyAlignment="1">
      <alignment horizontal="center" vertical="center"/>
    </xf>
    <xf numFmtId="0" fontId="69" fillId="3" borderId="60" xfId="526" applyFont="1" applyFill="1" applyBorder="1" applyAlignment="1">
      <alignment horizontal="center" vertical="center" wrapText="1"/>
    </xf>
    <xf numFmtId="0" fontId="69" fillId="3" borderId="60" xfId="526" applyFont="1" applyFill="1" applyBorder="1" applyAlignment="1">
      <alignment horizontal="center" vertical="center"/>
    </xf>
    <xf numFmtId="0" fontId="70" fillId="0" borderId="74" xfId="0" applyFont="1" applyBorder="1" applyAlignment="1">
      <alignment vertical="center" wrapText="1"/>
    </xf>
    <xf numFmtId="0" fontId="72" fillId="0" borderId="0" xfId="617" applyFont="1"/>
    <xf numFmtId="0" fontId="70" fillId="0" borderId="51" xfId="0" applyFont="1" applyBorder="1" applyAlignment="1">
      <alignment vertical="center" wrapText="1"/>
    </xf>
    <xf numFmtId="0" fontId="70" fillId="0" borderId="53" xfId="0" applyFont="1" applyBorder="1" applyAlignment="1">
      <alignment vertical="center" wrapText="1"/>
    </xf>
    <xf numFmtId="3" fontId="69" fillId="3" borderId="60" xfId="526" applyNumberFormat="1" applyFont="1" applyFill="1" applyBorder="1" applyAlignment="1">
      <alignment horizontal="center" vertical="center" wrapText="1"/>
    </xf>
    <xf numFmtId="0" fontId="70" fillId="0" borderId="8" xfId="0" applyFont="1" applyBorder="1" applyAlignment="1">
      <alignment vertical="center" wrapText="1"/>
    </xf>
    <xf numFmtId="0" fontId="70" fillId="0" borderId="0" xfId="0" applyFont="1" applyAlignment="1">
      <alignment vertical="center" wrapText="1"/>
    </xf>
    <xf numFmtId="0" fontId="70" fillId="0" borderId="61" xfId="0" applyFont="1" applyBorder="1" applyAlignment="1">
      <alignment vertical="center" wrapText="1"/>
    </xf>
    <xf numFmtId="0" fontId="70" fillId="0" borderId="26" xfId="0" applyFont="1" applyBorder="1" applyAlignment="1">
      <alignment vertical="center" wrapText="1"/>
    </xf>
    <xf numFmtId="0" fontId="70" fillId="0" borderId="56" xfId="0" applyFont="1" applyBorder="1" applyAlignment="1">
      <alignment vertical="center" wrapText="1"/>
    </xf>
    <xf numFmtId="0" fontId="70" fillId="0" borderId="77" xfId="0" applyFont="1" applyBorder="1" applyAlignment="1">
      <alignment vertical="center" wrapText="1"/>
    </xf>
    <xf numFmtId="0" fontId="70" fillId="4" borderId="71" xfId="526" applyFont="1" applyFill="1" applyBorder="1" applyAlignment="1">
      <alignment horizontal="center" vertical="center" wrapText="1"/>
    </xf>
    <xf numFmtId="0" fontId="70" fillId="4" borderId="18" xfId="526" applyFont="1" applyFill="1" applyBorder="1" applyAlignment="1">
      <alignment horizontal="center" vertical="center" wrapText="1"/>
    </xf>
    <xf numFmtId="174" fontId="69" fillId="59" borderId="17" xfId="129" applyNumberFormat="1" applyFont="1" applyFill="1" applyBorder="1" applyAlignment="1">
      <alignment vertical="center"/>
    </xf>
    <xf numFmtId="174" fontId="69" fillId="0" borderId="62" xfId="129" applyNumberFormat="1" applyFont="1" applyBorder="1" applyAlignment="1">
      <alignment vertical="center"/>
    </xf>
    <xf numFmtId="174" fontId="70" fillId="0" borderId="62" xfId="129" applyNumberFormat="1" applyFont="1" applyBorder="1" applyAlignment="1">
      <alignment vertical="center"/>
    </xf>
    <xf numFmtId="0" fontId="70" fillId="0" borderId="74" xfId="617" applyFont="1" applyBorder="1" applyAlignment="1">
      <alignment horizontal="left" vertical="center" wrapText="1"/>
    </xf>
    <xf numFmtId="9" fontId="70" fillId="0" borderId="51" xfId="1642" applyNumberFormat="1" applyFont="1" applyBorder="1" applyAlignment="1">
      <alignment horizontal="center" vertical="center"/>
    </xf>
    <xf numFmtId="206" fontId="70" fillId="0" borderId="51" xfId="1642" applyNumberFormat="1" applyFont="1" applyBorder="1" applyAlignment="1">
      <alignment vertical="center"/>
    </xf>
    <xf numFmtId="0" fontId="70" fillId="0" borderId="53" xfId="617" applyFont="1" applyBorder="1" applyAlignment="1">
      <alignment horizontal="right" vertical="center"/>
    </xf>
    <xf numFmtId="174" fontId="69" fillId="59" borderId="57" xfId="129" applyNumberFormat="1" applyFont="1" applyFill="1" applyBorder="1" applyAlignment="1">
      <alignment vertical="center"/>
    </xf>
    <xf numFmtId="174" fontId="70" fillId="0" borderId="60" xfId="129" applyNumberFormat="1" applyFont="1" applyBorder="1" applyAlignment="1">
      <alignment vertical="center"/>
    </xf>
    <xf numFmtId="10" fontId="70" fillId="56" borderId="62" xfId="3" applyNumberFormat="1" applyFont="1" applyFill="1" applyBorder="1" applyAlignment="1" applyProtection="1">
      <alignment horizontal="center" vertical="center"/>
    </xf>
    <xf numFmtId="10" fontId="69" fillId="56" borderId="62" xfId="3" applyNumberFormat="1" applyFont="1" applyFill="1" applyBorder="1" applyAlignment="1" applyProtection="1">
      <alignment horizontal="center" vertical="center"/>
    </xf>
    <xf numFmtId="0" fontId="73" fillId="56" borderId="9" xfId="23" applyFont="1" applyFill="1" applyBorder="1" applyAlignment="1">
      <alignment horizontal="left" vertical="top" wrapText="1"/>
    </xf>
    <xf numFmtId="0" fontId="73" fillId="56" borderId="2" xfId="23" applyFont="1" applyFill="1" applyBorder="1" applyAlignment="1">
      <alignment horizontal="left" vertical="top" wrapText="1"/>
    </xf>
    <xf numFmtId="0" fontId="73" fillId="56" borderId="23" xfId="23" applyFont="1" applyFill="1" applyBorder="1" applyAlignment="1">
      <alignment horizontal="left" vertical="top" wrapText="1"/>
    </xf>
    <xf numFmtId="0" fontId="73" fillId="56" borderId="3" xfId="23" applyFont="1" applyFill="1" applyBorder="1" applyAlignment="1">
      <alignment horizontal="left" vertical="top" wrapText="1"/>
    </xf>
    <xf numFmtId="0" fontId="73" fillId="56" borderId="71" xfId="23" applyFont="1" applyFill="1" applyBorder="1" applyAlignment="1">
      <alignment horizontal="left" vertical="top" wrapText="1"/>
    </xf>
    <xf numFmtId="0" fontId="73" fillId="56" borderId="18" xfId="23" applyFont="1" applyFill="1" applyBorder="1" applyAlignment="1">
      <alignment horizontal="left" vertical="top" wrapText="1"/>
    </xf>
    <xf numFmtId="0" fontId="75" fillId="3" borderId="78" xfId="23" applyFont="1" applyFill="1" applyBorder="1" applyAlignment="1">
      <alignment horizontal="center" vertical="center" wrapText="1"/>
    </xf>
    <xf numFmtId="0" fontId="75" fillId="3" borderId="5" xfId="23" applyFont="1" applyFill="1" applyBorder="1" applyAlignment="1">
      <alignment horizontal="center" vertical="center" wrapText="1"/>
    </xf>
    <xf numFmtId="0" fontId="75" fillId="3" borderId="15" xfId="23" applyFont="1" applyFill="1" applyBorder="1" applyAlignment="1">
      <alignment horizontal="center" vertical="center" wrapText="1"/>
    </xf>
    <xf numFmtId="0" fontId="21" fillId="4" borderId="75" xfId="23" applyFont="1" applyFill="1" applyBorder="1" applyAlignment="1">
      <alignment horizontal="center" wrapText="1"/>
    </xf>
    <xf numFmtId="0" fontId="20" fillId="4" borderId="75" xfId="23" applyFont="1" applyFill="1" applyBorder="1" applyAlignment="1">
      <alignment horizontal="center" wrapText="1"/>
    </xf>
    <xf numFmtId="0" fontId="22" fillId="4" borderId="0" xfId="23" applyFont="1" applyFill="1"/>
    <xf numFmtId="0" fontId="19" fillId="4" borderId="76" xfId="0" applyFont="1" applyFill="1" applyBorder="1" applyAlignment="1">
      <alignment horizontal="left" vertical="center"/>
    </xf>
    <xf numFmtId="0" fontId="21" fillId="4" borderId="76" xfId="0" applyFont="1" applyFill="1" applyBorder="1" applyAlignment="1">
      <alignment horizontal="left" vertical="center"/>
    </xf>
    <xf numFmtId="0" fontId="29" fillId="4" borderId="0" xfId="526" applyFont="1" applyFill="1" applyAlignment="1">
      <alignment horizontal="center" vertical="center"/>
    </xf>
    <xf numFmtId="0" fontId="29" fillId="4" borderId="56" xfId="526" applyFont="1" applyFill="1" applyBorder="1" applyAlignment="1">
      <alignment horizontal="center"/>
    </xf>
    <xf numFmtId="0" fontId="56" fillId="0" borderId="0" xfId="495" applyFont="1"/>
    <xf numFmtId="0" fontId="56" fillId="0" borderId="79" xfId="495" applyFont="1" applyBorder="1"/>
    <xf numFmtId="0" fontId="56" fillId="0" borderId="80" xfId="495" applyFont="1" applyBorder="1"/>
    <xf numFmtId="0" fontId="56" fillId="0" borderId="81" xfId="495" applyFont="1" applyBorder="1"/>
    <xf numFmtId="0" fontId="56" fillId="0" borderId="82" xfId="495" applyFont="1" applyBorder="1"/>
    <xf numFmtId="0" fontId="21" fillId="0" borderId="75" xfId="495" applyFont="1" applyBorder="1" applyAlignment="1">
      <alignment horizontal="center" wrapText="1"/>
    </xf>
    <xf numFmtId="0" fontId="76" fillId="0" borderId="75" xfId="495" applyFont="1" applyBorder="1" applyAlignment="1">
      <alignment horizontal="center" wrapText="1"/>
    </xf>
    <xf numFmtId="0" fontId="56" fillId="0" borderId="83" xfId="495" applyFont="1" applyBorder="1"/>
    <xf numFmtId="0" fontId="77" fillId="0" borderId="75" xfId="495" applyFont="1" applyBorder="1" applyAlignment="1">
      <alignment horizontal="left" vertical="center"/>
    </xf>
    <xf numFmtId="0" fontId="21" fillId="0" borderId="75" xfId="495" applyFont="1" applyBorder="1" applyAlignment="1">
      <alignment horizontal="left" vertical="center"/>
    </xf>
    <xf numFmtId="0" fontId="78" fillId="0" borderId="75" xfId="495" applyFont="1" applyBorder="1" applyAlignment="1">
      <alignment horizontal="left" vertical="center"/>
    </xf>
    <xf numFmtId="0" fontId="79" fillId="0" borderId="0" xfId="495" applyFont="1"/>
    <xf numFmtId="0" fontId="80" fillId="0" borderId="0" xfId="495" applyFont="1"/>
    <xf numFmtId="0" fontId="75" fillId="56" borderId="60" xfId="495" applyFont="1" applyFill="1" applyBorder="1" applyAlignment="1">
      <alignment horizontal="center" vertical="center" wrapText="1"/>
    </xf>
    <xf numFmtId="0" fontId="22" fillId="0" borderId="83" xfId="495" applyFont="1" applyBorder="1" applyAlignment="1">
      <alignment horizontal="center" wrapText="1"/>
    </xf>
    <xf numFmtId="0" fontId="75" fillId="0" borderId="0" xfId="495" applyFont="1"/>
    <xf numFmtId="0" fontId="82" fillId="0" borderId="32" xfId="1644" applyFont="1" applyBorder="1" applyAlignment="1" applyProtection="1">
      <alignment horizontal="center"/>
    </xf>
    <xf numFmtId="0" fontId="29" fillId="0" borderId="65" xfId="495" applyFont="1" applyBorder="1" applyAlignment="1">
      <alignment horizontal="center"/>
    </xf>
    <xf numFmtId="0" fontId="29" fillId="0" borderId="25" xfId="495" applyFont="1" applyBorder="1" applyAlignment="1">
      <alignment horizontal="center"/>
    </xf>
    <xf numFmtId="0" fontId="29" fillId="0" borderId="66" xfId="495" applyFont="1" applyBorder="1" applyAlignment="1">
      <alignment horizontal="center"/>
    </xf>
    <xf numFmtId="0" fontId="75" fillId="0" borderId="65" xfId="1645" applyFont="1" applyBorder="1" applyAlignment="1">
      <alignment horizontal="center" vertical="center"/>
    </xf>
    <xf numFmtId="0" fontId="75" fillId="0" borderId="25" xfId="1645" applyFont="1" applyBorder="1" applyAlignment="1">
      <alignment horizontal="center" vertical="center"/>
    </xf>
    <xf numFmtId="0" fontId="75" fillId="0" borderId="19" xfId="1645" applyFont="1" applyBorder="1" applyAlignment="1">
      <alignment horizontal="center" vertical="center"/>
    </xf>
    <xf numFmtId="0" fontId="76" fillId="0" borderId="83" xfId="1645" applyFont="1" applyBorder="1" applyAlignment="1">
      <alignment horizontal="center" vertical="center"/>
    </xf>
    <xf numFmtId="0" fontId="82" fillId="0" borderId="84" xfId="1644" applyFont="1" applyBorder="1" applyAlignment="1" applyProtection="1">
      <alignment horizontal="center"/>
    </xf>
    <xf numFmtId="0" fontId="29" fillId="0" borderId="33" xfId="495" applyFont="1" applyBorder="1" applyAlignment="1">
      <alignment horizontal="center"/>
    </xf>
    <xf numFmtId="0" fontId="29" fillId="0" borderId="0" xfId="495" applyFont="1" applyAlignment="1">
      <alignment horizontal="center"/>
    </xf>
    <xf numFmtId="0" fontId="29" fillId="0" borderId="61" xfId="495" applyFont="1" applyBorder="1" applyAlignment="1">
      <alignment horizontal="center"/>
    </xf>
    <xf numFmtId="0" fontId="75" fillId="0" borderId="30" xfId="1645" applyFont="1" applyBorder="1" applyAlignment="1">
      <alignment horizontal="center" vertical="center"/>
    </xf>
    <xf numFmtId="0" fontId="75" fillId="0" borderId="5" xfId="1645" applyFont="1" applyBorder="1" applyAlignment="1">
      <alignment horizontal="center" vertical="center"/>
    </xf>
    <xf numFmtId="0" fontId="75" fillId="0" borderId="15" xfId="1645" applyFont="1" applyBorder="1" applyAlignment="1">
      <alignment horizontal="center" vertical="center"/>
    </xf>
    <xf numFmtId="0" fontId="75" fillId="0" borderId="49" xfId="1645" applyFont="1" applyBorder="1" applyAlignment="1">
      <alignment horizontal="center" vertical="center"/>
    </xf>
    <xf numFmtId="0" fontId="75" fillId="0" borderId="52" xfId="1645" applyFont="1" applyBorder="1" applyAlignment="1">
      <alignment horizontal="center" vertical="center"/>
    </xf>
    <xf numFmtId="0" fontId="75" fillId="0" borderId="51" xfId="1645" applyFont="1" applyBorder="1" applyAlignment="1">
      <alignment horizontal="center" vertical="center"/>
    </xf>
    <xf numFmtId="0" fontId="75" fillId="0" borderId="59" xfId="1645" applyFont="1" applyBorder="1" applyAlignment="1">
      <alignment horizontal="center" vertical="center"/>
    </xf>
    <xf numFmtId="0" fontId="75" fillId="0" borderId="20" xfId="495" applyFont="1" applyBorder="1" applyAlignment="1">
      <alignment horizontal="center" vertical="center"/>
    </xf>
    <xf numFmtId="0" fontId="75" fillId="0" borderId="30" xfId="495" applyFont="1" applyBorder="1" applyAlignment="1">
      <alignment horizontal="center" vertical="center"/>
    </xf>
    <xf numFmtId="0" fontId="75" fillId="0" borderId="5" xfId="495" applyFont="1" applyBorder="1" applyAlignment="1">
      <alignment horizontal="center" vertical="center"/>
    </xf>
    <xf numFmtId="0" fontId="75" fillId="0" borderId="15" xfId="495" applyFont="1" applyBorder="1" applyAlignment="1">
      <alignment horizontal="center" vertical="center"/>
    </xf>
    <xf numFmtId="0" fontId="76" fillId="0" borderId="83" xfId="495" applyFont="1" applyBorder="1" applyAlignment="1">
      <alignment horizontal="center" vertical="center"/>
    </xf>
    <xf numFmtId="0" fontId="29" fillId="0" borderId="33" xfId="495" applyFont="1" applyBorder="1" applyAlignment="1">
      <alignment horizontal="center" vertical="center" wrapText="1"/>
    </xf>
    <xf numFmtId="0" fontId="29" fillId="0" borderId="0" xfId="495" applyFont="1" applyAlignment="1">
      <alignment horizontal="center" vertical="center" wrapText="1"/>
    </xf>
    <xf numFmtId="0" fontId="29" fillId="0" borderId="61" xfId="495" applyFont="1" applyBorder="1" applyAlignment="1">
      <alignment horizontal="center" vertical="center" wrapText="1"/>
    </xf>
    <xf numFmtId="0" fontId="75" fillId="0" borderId="67" xfId="1645" applyFont="1" applyBorder="1" applyAlignment="1">
      <alignment horizontal="center" vertical="center"/>
    </xf>
    <xf numFmtId="0" fontId="75" fillId="0" borderId="21" xfId="1645" applyFont="1" applyBorder="1" applyAlignment="1">
      <alignment horizontal="center" vertical="center"/>
    </xf>
    <xf numFmtId="0" fontId="75" fillId="0" borderId="85" xfId="1645" applyFont="1" applyBorder="1" applyAlignment="1">
      <alignment horizontal="center" vertical="center"/>
    </xf>
    <xf numFmtId="0" fontId="75" fillId="0" borderId="74" xfId="495" applyFont="1" applyBorder="1" applyAlignment="1">
      <alignment horizontal="center"/>
    </xf>
    <xf numFmtId="0" fontId="29" fillId="0" borderId="51" xfId="495" applyFont="1" applyBorder="1" applyAlignment="1">
      <alignment horizontal="center"/>
    </xf>
    <xf numFmtId="0" fontId="75" fillId="0" borderId="51" xfId="495" applyFont="1" applyBorder="1" applyAlignment="1">
      <alignment vertical="center"/>
    </xf>
    <xf numFmtId="0" fontId="75" fillId="0" borderId="59" xfId="495" applyFont="1" applyBorder="1" applyAlignment="1">
      <alignment vertical="center"/>
    </xf>
    <xf numFmtId="0" fontId="76" fillId="0" borderId="83" xfId="495" applyFont="1" applyBorder="1" applyAlignment="1">
      <alignment vertical="center"/>
    </xf>
    <xf numFmtId="0" fontId="75" fillId="0" borderId="24" xfId="495" applyFont="1" applyBorder="1" applyAlignment="1">
      <alignment horizontal="center"/>
    </xf>
    <xf numFmtId="0" fontId="29" fillId="0" borderId="25" xfId="495" applyFont="1" applyBorder="1" applyAlignment="1">
      <alignment horizontal="center"/>
    </xf>
    <xf numFmtId="0" fontId="75" fillId="0" borderId="25" xfId="495" applyFont="1" applyBorder="1" applyAlignment="1">
      <alignment horizontal="right" vertical="center"/>
    </xf>
    <xf numFmtId="0" fontId="75" fillId="0" borderId="2" xfId="495" applyFont="1" applyBorder="1" applyAlignment="1">
      <alignment horizontal="center" vertical="center"/>
    </xf>
    <xf numFmtId="0" fontId="75" fillId="0" borderId="23" xfId="495" applyFont="1" applyBorder="1" applyAlignment="1">
      <alignment horizontal="center" vertical="center"/>
    </xf>
    <xf numFmtId="0" fontId="75" fillId="0" borderId="8" xfId="495" applyFont="1" applyBorder="1" applyAlignment="1">
      <alignment horizontal="center"/>
    </xf>
    <xf numFmtId="0" fontId="29" fillId="0" borderId="0" xfId="495" applyFont="1" applyAlignment="1">
      <alignment horizontal="center"/>
    </xf>
    <xf numFmtId="0" fontId="75" fillId="0" borderId="0" xfId="495" applyFont="1" applyAlignment="1">
      <alignment horizontal="right" vertical="center"/>
    </xf>
    <xf numFmtId="1" fontId="75" fillId="0" borderId="60" xfId="495" applyNumberFormat="1" applyFont="1" applyBorder="1" applyAlignment="1">
      <alignment horizontal="center" vertical="center"/>
    </xf>
    <xf numFmtId="1" fontId="75" fillId="0" borderId="62" xfId="495" applyNumberFormat="1" applyFont="1" applyBorder="1" applyAlignment="1">
      <alignment horizontal="center" vertical="center"/>
    </xf>
    <xf numFmtId="1" fontId="76" fillId="0" borderId="83" xfId="495" applyNumberFormat="1" applyFont="1" applyBorder="1" applyAlignment="1">
      <alignment horizontal="center" vertical="center"/>
    </xf>
    <xf numFmtId="0" fontId="29" fillId="0" borderId="8" xfId="495" applyFont="1" applyBorder="1" applyAlignment="1">
      <alignment horizontal="right" vertical="center"/>
    </xf>
    <xf numFmtId="0" fontId="29" fillId="0" borderId="0" xfId="495" applyFont="1" applyAlignment="1">
      <alignment horizontal="right" vertical="center"/>
    </xf>
    <xf numFmtId="1" fontId="75" fillId="0" borderId="16" xfId="495" applyNumberFormat="1" applyFont="1" applyBorder="1" applyAlignment="1">
      <alignment horizontal="center" vertical="center"/>
    </xf>
    <xf numFmtId="0" fontId="75" fillId="0" borderId="78" xfId="495" applyFont="1" applyBorder="1" applyAlignment="1">
      <alignment horizontal="left"/>
    </xf>
    <xf numFmtId="0" fontId="75" fillId="0" borderId="5" xfId="495" applyFont="1" applyBorder="1" applyAlignment="1">
      <alignment horizontal="center"/>
    </xf>
    <xf numFmtId="0" fontId="75" fillId="0" borderId="15" xfId="495" applyFont="1" applyBorder="1" applyAlignment="1">
      <alignment horizontal="center"/>
    </xf>
    <xf numFmtId="0" fontId="76" fillId="0" borderId="83" xfId="495" applyFont="1" applyBorder="1" applyAlignment="1">
      <alignment horizontal="center"/>
    </xf>
    <xf numFmtId="0" fontId="75" fillId="0" borderId="13" xfId="495" applyFont="1" applyBorder="1"/>
    <xf numFmtId="0" fontId="75" fillId="0" borderId="68" xfId="495" applyFont="1" applyBorder="1"/>
    <xf numFmtId="0" fontId="75" fillId="0" borderId="64" xfId="495" applyFont="1" applyBorder="1"/>
    <xf numFmtId="0" fontId="75" fillId="0" borderId="24" xfId="495" applyFont="1" applyBorder="1"/>
    <xf numFmtId="0" fontId="75" fillId="0" borderId="25" xfId="495" applyFont="1" applyBorder="1"/>
    <xf numFmtId="0" fontId="75" fillId="0" borderId="19" xfId="495" applyFont="1" applyBorder="1"/>
    <xf numFmtId="0" fontId="29" fillId="0" borderId="24" xfId="495" applyFont="1" applyBorder="1" applyAlignment="1" applyProtection="1">
      <alignment horizontal="center"/>
      <protection locked="0"/>
    </xf>
    <xf numFmtId="0" fontId="29" fillId="0" borderId="25" xfId="495" applyFont="1" applyBorder="1" applyAlignment="1" applyProtection="1">
      <alignment horizontal="center"/>
      <protection locked="0"/>
    </xf>
    <xf numFmtId="0" fontId="29" fillId="0" borderId="19" xfId="495" applyFont="1" applyBorder="1" applyAlignment="1" applyProtection="1">
      <alignment horizontal="center"/>
      <protection locked="0"/>
    </xf>
    <xf numFmtId="0" fontId="84" fillId="0" borderId="83" xfId="495" applyFont="1" applyBorder="1" applyAlignment="1" applyProtection="1">
      <alignment horizontal="center"/>
      <protection locked="0"/>
    </xf>
    <xf numFmtId="0" fontId="75" fillId="0" borderId="8" xfId="495" applyFont="1" applyBorder="1"/>
    <xf numFmtId="0" fontId="75" fillId="0" borderId="16" xfId="495" applyFont="1" applyBorder="1"/>
    <xf numFmtId="0" fontId="29" fillId="59" borderId="14" xfId="495" applyFont="1" applyFill="1" applyBorder="1" applyAlignment="1">
      <alignment horizontal="center" vertical="center"/>
    </xf>
    <xf numFmtId="0" fontId="29" fillId="59" borderId="11" xfId="495" applyFont="1" applyFill="1" applyBorder="1" applyAlignment="1">
      <alignment horizontal="center" vertical="center" wrapText="1"/>
    </xf>
    <xf numFmtId="0" fontId="29" fillId="59" borderId="12" xfId="495" applyFont="1" applyFill="1" applyBorder="1" applyAlignment="1">
      <alignment horizontal="center" vertical="center" wrapText="1"/>
    </xf>
    <xf numFmtId="0" fontId="29" fillId="59" borderId="22" xfId="495" applyFont="1" applyFill="1" applyBorder="1" applyAlignment="1">
      <alignment horizontal="center" vertical="center" wrapText="1"/>
    </xf>
    <xf numFmtId="0" fontId="29" fillId="59" borderId="11" xfId="495" applyFont="1" applyFill="1" applyBorder="1" applyAlignment="1">
      <alignment horizontal="center" vertical="center"/>
    </xf>
    <xf numFmtId="0" fontId="29" fillId="59" borderId="22" xfId="495" applyFont="1" applyFill="1" applyBorder="1" applyAlignment="1">
      <alignment horizontal="center" vertical="center"/>
    </xf>
    <xf numFmtId="0" fontId="84" fillId="0" borderId="83" xfId="495" applyFont="1" applyBorder="1" applyAlignment="1">
      <alignment horizontal="center" vertical="center"/>
    </xf>
    <xf numFmtId="0" fontId="75" fillId="59" borderId="72" xfId="495" applyFont="1" applyFill="1" applyBorder="1" applyAlignment="1">
      <alignment horizontal="center" vertical="center"/>
    </xf>
    <xf numFmtId="0" fontId="75" fillId="59" borderId="13" xfId="495" applyFont="1" applyFill="1" applyBorder="1" applyAlignment="1">
      <alignment horizontal="center" vertical="center"/>
    </xf>
    <xf numFmtId="0" fontId="75" fillId="59" borderId="68" xfId="495" applyFont="1" applyFill="1" applyBorder="1" applyAlignment="1">
      <alignment horizontal="center" vertical="center"/>
    </xf>
    <xf numFmtId="0" fontId="75" fillId="59" borderId="64" xfId="495" applyFont="1" applyFill="1" applyBorder="1" applyAlignment="1">
      <alignment horizontal="center" vertical="center"/>
    </xf>
    <xf numFmtId="4" fontId="75" fillId="59" borderId="72" xfId="495" applyNumberFormat="1" applyFont="1" applyFill="1" applyBorder="1" applyAlignment="1">
      <alignment horizontal="center" vertical="center"/>
    </xf>
    <xf numFmtId="4" fontId="56" fillId="0" borderId="83" xfId="495" applyNumberFormat="1" applyFont="1" applyBorder="1" applyAlignment="1">
      <alignment horizontal="center" vertical="center"/>
    </xf>
    <xf numFmtId="0" fontId="29" fillId="0" borderId="24" xfId="495" applyFont="1" applyBorder="1" applyAlignment="1">
      <alignment horizontal="left" vertical="center"/>
    </xf>
    <xf numFmtId="0" fontId="29" fillId="0" borderId="25" xfId="495" applyFont="1" applyBorder="1" applyAlignment="1">
      <alignment horizontal="left" vertical="center"/>
    </xf>
    <xf numFmtId="0" fontId="29" fillId="0" borderId="19" xfId="495" applyFont="1" applyBorder="1" applyAlignment="1">
      <alignment horizontal="left" vertical="center"/>
    </xf>
    <xf numFmtId="0" fontId="84" fillId="0" borderId="83" xfId="495" applyFont="1" applyBorder="1" applyAlignment="1">
      <alignment horizontal="left" vertical="center"/>
    </xf>
    <xf numFmtId="0" fontId="29" fillId="0" borderId="8" xfId="495" applyFont="1" applyBorder="1" applyAlignment="1">
      <alignment horizontal="left" vertical="center"/>
    </xf>
    <xf numFmtId="0" fontId="29" fillId="0" borderId="0" xfId="495" applyFont="1" applyAlignment="1">
      <alignment horizontal="left" vertical="center"/>
    </xf>
    <xf numFmtId="0" fontId="29" fillId="0" borderId="16" xfId="495" applyFont="1" applyBorder="1" applyAlignment="1">
      <alignment horizontal="left" vertical="center"/>
    </xf>
    <xf numFmtId="0" fontId="29" fillId="0" borderId="26" xfId="495" applyFont="1" applyBorder="1" applyAlignment="1">
      <alignment horizontal="left" vertical="center"/>
    </xf>
    <xf numFmtId="0" fontId="29" fillId="0" borderId="56" xfId="495" applyFont="1" applyBorder="1" applyAlignment="1">
      <alignment horizontal="left" vertical="center"/>
    </xf>
    <xf numFmtId="0" fontId="29" fillId="0" borderId="57" xfId="495" applyFont="1" applyBorder="1" applyAlignment="1">
      <alignment horizontal="left" vertical="center"/>
    </xf>
    <xf numFmtId="0" fontId="29" fillId="59" borderId="11" xfId="495" applyFont="1" applyFill="1" applyBorder="1" applyAlignment="1">
      <alignment horizontal="center"/>
    </xf>
    <xf numFmtId="0" fontId="75" fillId="59" borderId="12" xfId="495" applyFont="1" applyFill="1" applyBorder="1" applyAlignment="1">
      <alignment horizontal="center"/>
    </xf>
    <xf numFmtId="0" fontId="75" fillId="59" borderId="45" xfId="495" applyFont="1" applyFill="1" applyBorder="1" applyAlignment="1">
      <alignment horizontal="center"/>
    </xf>
    <xf numFmtId="0" fontId="29" fillId="59" borderId="10" xfId="495" applyFont="1" applyFill="1" applyBorder="1" applyAlignment="1">
      <alignment horizontal="center"/>
    </xf>
    <xf numFmtId="0" fontId="29" fillId="59" borderId="30" xfId="495" applyFont="1" applyFill="1" applyBorder="1" applyAlignment="1">
      <alignment horizontal="center"/>
    </xf>
    <xf numFmtId="0" fontId="29" fillId="59" borderId="31" xfId="495" applyFont="1" applyFill="1" applyBorder="1" applyAlignment="1">
      <alignment horizontal="center"/>
    </xf>
    <xf numFmtId="0" fontId="29" fillId="59" borderId="2" xfId="495" applyFont="1" applyFill="1" applyBorder="1" applyAlignment="1">
      <alignment horizontal="center"/>
    </xf>
    <xf numFmtId="0" fontId="29" fillId="59" borderId="45" xfId="495" applyFont="1" applyFill="1" applyBorder="1" applyAlignment="1">
      <alignment horizontal="center"/>
    </xf>
    <xf numFmtId="0" fontId="29" fillId="59" borderId="23" xfId="495" applyFont="1" applyFill="1" applyBorder="1" applyAlignment="1">
      <alignment horizontal="center"/>
    </xf>
    <xf numFmtId="0" fontId="84" fillId="0" borderId="83" xfId="495" applyFont="1" applyBorder="1" applyAlignment="1">
      <alignment horizontal="center"/>
    </xf>
    <xf numFmtId="0" fontId="75" fillId="0" borderId="70" xfId="495" applyFont="1" applyBorder="1"/>
    <xf numFmtId="0" fontId="75" fillId="0" borderId="50" xfId="495" applyFont="1" applyBorder="1"/>
    <xf numFmtId="0" fontId="75" fillId="0" borderId="47" xfId="495" applyFont="1" applyBorder="1"/>
    <xf numFmtId="0" fontId="75" fillId="0" borderId="46" xfId="495" applyFont="1" applyBorder="1"/>
    <xf numFmtId="171" fontId="75" fillId="0" borderId="60" xfId="1646" applyFont="1" applyBorder="1"/>
    <xf numFmtId="0" fontId="75" fillId="0" borderId="46" xfId="495" applyFont="1" applyBorder="1" applyAlignment="1">
      <alignment horizontal="center"/>
    </xf>
    <xf numFmtId="0" fontId="75" fillId="0" borderId="47" xfId="495" applyFont="1" applyBorder="1" applyAlignment="1">
      <alignment horizontal="center"/>
    </xf>
    <xf numFmtId="171" fontId="75" fillId="0" borderId="62" xfId="1646" applyFont="1" applyBorder="1"/>
    <xf numFmtId="171" fontId="56" fillId="0" borderId="83" xfId="1646" applyFont="1" applyFill="1" applyBorder="1"/>
    <xf numFmtId="0" fontId="75" fillId="0" borderId="74" xfId="495" applyFont="1" applyBorder="1"/>
    <xf numFmtId="0" fontId="75" fillId="0" borderId="51" xfId="495" applyFont="1" applyBorder="1"/>
    <xf numFmtId="0" fontId="75" fillId="0" borderId="53" xfId="495" applyFont="1" applyBorder="1"/>
    <xf numFmtId="0" fontId="75" fillId="0" borderId="52" xfId="495" applyFont="1" applyBorder="1"/>
    <xf numFmtId="0" fontId="75" fillId="0" borderId="13" xfId="495" applyFont="1" applyBorder="1"/>
    <xf numFmtId="0" fontId="75" fillId="0" borderId="68" xfId="495" applyFont="1" applyBorder="1"/>
    <xf numFmtId="0" fontId="75" fillId="0" borderId="69" xfId="495" applyFont="1" applyBorder="1"/>
    <xf numFmtId="0" fontId="75" fillId="0" borderId="73" xfId="495" applyFont="1" applyBorder="1"/>
    <xf numFmtId="171" fontId="75" fillId="0" borderId="86" xfId="1646" applyFont="1" applyBorder="1"/>
    <xf numFmtId="2" fontId="75" fillId="0" borderId="73" xfId="495" applyNumberFormat="1" applyFont="1" applyBorder="1" applyAlignment="1">
      <alignment horizontal="center"/>
    </xf>
    <xf numFmtId="2" fontId="75" fillId="0" borderId="69" xfId="495" applyNumberFormat="1" applyFont="1" applyBorder="1" applyAlignment="1">
      <alignment horizontal="center"/>
    </xf>
    <xf numFmtId="0" fontId="29" fillId="0" borderId="6" xfId="495" applyFont="1" applyBorder="1" applyAlignment="1">
      <alignment horizontal="right"/>
    </xf>
    <xf numFmtId="0" fontId="29" fillId="0" borderId="7" xfId="495" applyFont="1" applyBorder="1" applyAlignment="1">
      <alignment horizontal="right"/>
    </xf>
    <xf numFmtId="0" fontId="29" fillId="0" borderId="17" xfId="495" applyFont="1" applyBorder="1" applyAlignment="1">
      <alignment horizontal="right"/>
    </xf>
    <xf numFmtId="171" fontId="75" fillId="0" borderId="4" xfId="495" applyNumberFormat="1" applyFont="1" applyBorder="1"/>
    <xf numFmtId="171" fontId="56" fillId="0" borderId="83" xfId="495" applyNumberFormat="1" applyFont="1" applyBorder="1"/>
    <xf numFmtId="0" fontId="29" fillId="59" borderId="12" xfId="495" applyFont="1" applyFill="1" applyBorder="1" applyAlignment="1">
      <alignment horizontal="center"/>
    </xf>
    <xf numFmtId="0" fontId="29" fillId="59" borderId="10" xfId="495" applyFont="1" applyFill="1" applyBorder="1" applyAlignment="1">
      <alignment horizontal="center"/>
    </xf>
    <xf numFmtId="0" fontId="75" fillId="0" borderId="50" xfId="495" applyFont="1" applyBorder="1" applyAlignment="1">
      <alignment horizontal="center"/>
    </xf>
    <xf numFmtId="2" fontId="75" fillId="0" borderId="60" xfId="495" applyNumberFormat="1" applyFont="1" applyBorder="1"/>
    <xf numFmtId="171" fontId="75" fillId="0" borderId="46" xfId="1646" applyFont="1" applyBorder="1" applyAlignment="1">
      <alignment horizontal="center"/>
    </xf>
    <xf numFmtId="171" fontId="75" fillId="0" borderId="47" xfId="1646" applyFont="1" applyBorder="1" applyAlignment="1">
      <alignment horizontal="center"/>
    </xf>
    <xf numFmtId="0" fontId="75" fillId="0" borderId="71" xfId="495" applyFont="1" applyBorder="1"/>
    <xf numFmtId="0" fontId="75" fillId="0" borderId="73" xfId="495" applyFont="1" applyBorder="1" applyAlignment="1">
      <alignment horizontal="center"/>
    </xf>
    <xf numFmtId="0" fontId="75" fillId="0" borderId="69" xfId="495" applyFont="1" applyBorder="1" applyAlignment="1">
      <alignment horizontal="center"/>
    </xf>
    <xf numFmtId="171" fontId="75" fillId="0" borderId="18" xfId="1646" applyFont="1" applyBorder="1"/>
    <xf numFmtId="171" fontId="75" fillId="0" borderId="4" xfId="1646" applyFont="1" applyBorder="1"/>
    <xf numFmtId="0" fontId="29" fillId="59" borderId="12" xfId="495" applyFont="1" applyFill="1" applyBorder="1" applyAlignment="1">
      <alignment horizontal="center"/>
    </xf>
    <xf numFmtId="0" fontId="29" fillId="59" borderId="2" xfId="495" applyFont="1" applyFill="1" applyBorder="1"/>
    <xf numFmtId="2" fontId="75" fillId="0" borderId="60" xfId="495" applyNumberFormat="1" applyFont="1" applyBorder="1" applyAlignment="1">
      <alignment horizontal="center"/>
    </xf>
    <xf numFmtId="2" fontId="75" fillId="0" borderId="50" xfId="495" applyNumberFormat="1" applyFont="1" applyBorder="1" applyAlignment="1">
      <alignment horizontal="center"/>
    </xf>
    <xf numFmtId="2" fontId="75" fillId="0" borderId="46" xfId="495" applyNumberFormat="1" applyFont="1" applyBorder="1" applyAlignment="1">
      <alignment horizontal="center"/>
    </xf>
    <xf numFmtId="2" fontId="75" fillId="0" borderId="47" xfId="495" applyNumberFormat="1" applyFont="1" applyBorder="1" applyAlignment="1">
      <alignment horizontal="center"/>
    </xf>
    <xf numFmtId="0" fontId="75" fillId="0" borderId="86" xfId="495" applyFont="1" applyBorder="1"/>
    <xf numFmtId="0" fontId="75" fillId="0" borderId="56" xfId="495" applyFont="1" applyBorder="1"/>
    <xf numFmtId="171" fontId="75" fillId="0" borderId="87" xfId="1646" applyFont="1" applyBorder="1"/>
    <xf numFmtId="0" fontId="29" fillId="59" borderId="12" xfId="495" applyFont="1" applyFill="1" applyBorder="1" applyAlignment="1">
      <alignment horizontal="center" wrapText="1"/>
    </xf>
    <xf numFmtId="0" fontId="29" fillId="59" borderId="2" xfId="495" applyFont="1" applyFill="1" applyBorder="1" applyAlignment="1">
      <alignment horizontal="center" wrapText="1"/>
    </xf>
    <xf numFmtId="0" fontId="29" fillId="59" borderId="10" xfId="495" applyFont="1" applyFill="1" applyBorder="1" applyAlignment="1">
      <alignment horizontal="center" wrapText="1"/>
    </xf>
    <xf numFmtId="0" fontId="29" fillId="59" borderId="45" xfId="495" applyFont="1" applyFill="1" applyBorder="1" applyAlignment="1">
      <alignment horizontal="center" wrapText="1"/>
    </xf>
    <xf numFmtId="0" fontId="29" fillId="59" borderId="23" xfId="495" applyFont="1" applyFill="1" applyBorder="1" applyAlignment="1">
      <alignment horizontal="center" wrapText="1"/>
    </xf>
    <xf numFmtId="0" fontId="84" fillId="0" borderId="83" xfId="495" applyFont="1" applyBorder="1" applyAlignment="1">
      <alignment horizontal="center" wrapText="1"/>
    </xf>
    <xf numFmtId="0" fontId="75" fillId="0" borderId="70" xfId="495" applyFont="1" applyBorder="1" applyAlignment="1">
      <alignment horizontal="left"/>
    </xf>
    <xf numFmtId="0" fontId="75" fillId="0" borderId="50" xfId="495" applyFont="1" applyBorder="1" applyAlignment="1">
      <alignment horizontal="left"/>
    </xf>
    <xf numFmtId="171" fontId="75" fillId="0" borderId="60" xfId="1646" applyFont="1" applyBorder="1" applyAlignment="1">
      <alignment horizontal="center"/>
    </xf>
    <xf numFmtId="0" fontId="75" fillId="0" borderId="50" xfId="1647" applyNumberFormat="1" applyFont="1" applyBorder="1" applyAlignment="1">
      <alignment horizontal="center"/>
    </xf>
    <xf numFmtId="228" fontId="75" fillId="0" borderId="20" xfId="495" applyNumberFormat="1" applyFont="1" applyBorder="1" applyAlignment="1">
      <alignment horizontal="center" wrapText="1"/>
    </xf>
    <xf numFmtId="2" fontId="75" fillId="0" borderId="46" xfId="495" applyNumberFormat="1" applyFont="1" applyBorder="1" applyAlignment="1">
      <alignment horizontal="center" wrapText="1"/>
    </xf>
    <xf numFmtId="2" fontId="75" fillId="0" borderId="47" xfId="495" applyNumberFormat="1" applyFont="1" applyBorder="1" applyAlignment="1">
      <alignment horizontal="center" wrapText="1"/>
    </xf>
    <xf numFmtId="171" fontId="75" fillId="0" borderId="28" xfId="1646" applyFont="1" applyBorder="1" applyAlignment="1">
      <alignment horizontal="center" wrapText="1"/>
    </xf>
    <xf numFmtId="171" fontId="56" fillId="0" borderId="83" xfId="1646" applyFont="1" applyFill="1" applyBorder="1" applyAlignment="1">
      <alignment horizontal="center" wrapText="1"/>
    </xf>
    <xf numFmtId="0" fontId="29" fillId="59" borderId="6" xfId="495" applyFont="1" applyFill="1" applyBorder="1" applyAlignment="1">
      <alignment horizontal="right"/>
    </xf>
    <xf numFmtId="0" fontId="29" fillId="59" borderId="7" xfId="495" applyFont="1" applyFill="1" applyBorder="1" applyAlignment="1">
      <alignment horizontal="right"/>
    </xf>
    <xf numFmtId="0" fontId="29" fillId="59" borderId="17" xfId="495" applyFont="1" applyFill="1" applyBorder="1" applyAlignment="1">
      <alignment horizontal="right"/>
    </xf>
    <xf numFmtId="228" fontId="75" fillId="59" borderId="4" xfId="495" applyNumberFormat="1" applyFont="1" applyFill="1" applyBorder="1"/>
    <xf numFmtId="228" fontId="56" fillId="0" borderId="83" xfId="495" applyNumberFormat="1" applyFont="1" applyBorder="1"/>
    <xf numFmtId="0" fontId="29" fillId="59" borderId="45" xfId="495" applyFont="1" applyFill="1" applyBorder="1" applyAlignment="1">
      <alignment horizontal="center" wrapText="1"/>
    </xf>
    <xf numFmtId="43" fontId="75" fillId="0" borderId="50" xfId="1646" applyNumberFormat="1" applyFont="1" applyBorder="1"/>
    <xf numFmtId="9" fontId="75" fillId="0" borderId="47" xfId="1647" applyFont="1" applyBorder="1"/>
    <xf numFmtId="9" fontId="75" fillId="0" borderId="60" xfId="1647" applyFont="1" applyBorder="1" applyAlignment="1">
      <alignment horizontal="center"/>
    </xf>
    <xf numFmtId="43" fontId="75" fillId="0" borderId="46" xfId="1646" applyNumberFormat="1" applyFont="1" applyBorder="1" applyAlignment="1">
      <alignment horizontal="center"/>
    </xf>
    <xf numFmtId="43" fontId="75" fillId="0" borderId="47" xfId="1646" applyNumberFormat="1" applyFont="1" applyBorder="1" applyAlignment="1">
      <alignment horizontal="center"/>
    </xf>
    <xf numFmtId="43" fontId="75" fillId="0" borderId="62" xfId="1646" applyNumberFormat="1" applyFont="1" applyBorder="1"/>
    <xf numFmtId="43" fontId="56" fillId="0" borderId="83" xfId="1646" applyNumberFormat="1" applyFont="1" applyFill="1" applyBorder="1"/>
    <xf numFmtId="43" fontId="75" fillId="0" borderId="68" xfId="1646" applyNumberFormat="1" applyFont="1" applyBorder="1"/>
    <xf numFmtId="9" fontId="75" fillId="0" borderId="69" xfId="1647" applyFont="1" applyBorder="1"/>
    <xf numFmtId="43" fontId="75" fillId="0" borderId="73" xfId="1646" applyNumberFormat="1" applyFont="1" applyBorder="1" applyAlignment="1">
      <alignment horizontal="center"/>
    </xf>
    <xf numFmtId="43" fontId="75" fillId="0" borderId="69" xfId="1646" applyNumberFormat="1" applyFont="1" applyBorder="1" applyAlignment="1">
      <alignment horizontal="center"/>
    </xf>
    <xf numFmtId="43" fontId="75" fillId="0" borderId="4" xfId="495" applyNumberFormat="1" applyFont="1" applyBorder="1"/>
    <xf numFmtId="43" fontId="56" fillId="0" borderId="83" xfId="495" applyNumberFormat="1" applyFont="1" applyBorder="1"/>
    <xf numFmtId="43" fontId="75" fillId="59" borderId="4" xfId="495" applyNumberFormat="1" applyFont="1" applyFill="1" applyBorder="1"/>
    <xf numFmtId="0" fontId="75" fillId="0" borderId="5" xfId="495" applyFont="1" applyBorder="1"/>
    <xf numFmtId="0" fontId="30" fillId="0" borderId="83" xfId="495" applyFont="1" applyBorder="1"/>
    <xf numFmtId="0" fontId="75" fillId="0" borderId="0" xfId="495" applyFont="1" applyAlignment="1">
      <alignment horizontal="center"/>
    </xf>
    <xf numFmtId="0" fontId="75" fillId="0" borderId="16" xfId="495" applyFont="1" applyBorder="1" applyAlignment="1">
      <alignment horizontal="center"/>
    </xf>
    <xf numFmtId="0" fontId="56" fillId="0" borderId="83" xfId="495" applyFont="1" applyBorder="1" applyAlignment="1">
      <alignment horizontal="center"/>
    </xf>
    <xf numFmtId="0" fontId="29" fillId="0" borderId="70" xfId="495" applyFont="1" applyBorder="1"/>
    <xf numFmtId="0" fontId="75" fillId="0" borderId="50" xfId="495" applyFont="1" applyBorder="1"/>
    <xf numFmtId="0" fontId="75" fillId="0" borderId="58" xfId="495" applyFont="1" applyBorder="1"/>
    <xf numFmtId="0" fontId="75" fillId="0" borderId="70" xfId="495" applyFont="1" applyBorder="1" applyAlignment="1">
      <alignment horizontal="center"/>
    </xf>
    <xf numFmtId="0" fontId="75" fillId="0" borderId="50" xfId="495" applyFont="1" applyBorder="1" applyAlignment="1">
      <alignment horizontal="center"/>
    </xf>
    <xf numFmtId="0" fontId="75" fillId="0" borderId="58" xfId="495" applyFont="1" applyBorder="1" applyAlignment="1">
      <alignment horizontal="center"/>
    </xf>
    <xf numFmtId="0" fontId="29" fillId="0" borderId="8" xfId="495" applyFont="1" applyBorder="1" applyAlignment="1">
      <alignment horizontal="left"/>
    </xf>
    <xf numFmtId="0" fontId="29" fillId="0" borderId="8" xfId="495" applyFont="1" applyBorder="1" applyAlignment="1">
      <alignment wrapText="1"/>
    </xf>
    <xf numFmtId="0" fontId="29" fillId="0" borderId="0" xfId="495" applyFont="1" applyAlignment="1">
      <alignment wrapText="1"/>
    </xf>
    <xf numFmtId="0" fontId="29" fillId="0" borderId="16" xfId="495" applyFont="1" applyBorder="1" applyAlignment="1">
      <alignment wrapText="1"/>
    </xf>
    <xf numFmtId="0" fontId="17" fillId="0" borderId="83" xfId="495" applyFont="1" applyBorder="1" applyAlignment="1">
      <alignment wrapText="1"/>
    </xf>
    <xf numFmtId="0" fontId="75" fillId="0" borderId="0" xfId="495" applyFont="1" applyAlignment="1">
      <alignment horizontal="left"/>
    </xf>
    <xf numFmtId="0" fontId="75" fillId="0" borderId="8" xfId="495" applyFont="1" applyBorder="1" applyAlignment="1">
      <alignment horizontal="left"/>
    </xf>
    <xf numFmtId="0" fontId="75" fillId="0" borderId="26" xfId="495" applyFont="1" applyBorder="1" applyAlignment="1">
      <alignment horizontal="left"/>
    </xf>
    <xf numFmtId="0" fontId="75" fillId="0" borderId="56" xfId="495" applyFont="1" applyBorder="1" applyAlignment="1">
      <alignment horizontal="left"/>
    </xf>
    <xf numFmtId="0" fontId="75" fillId="0" borderId="56" xfId="495" applyFont="1" applyBorder="1" applyAlignment="1">
      <alignment horizontal="right"/>
    </xf>
    <xf numFmtId="0" fontId="75" fillId="0" borderId="57" xfId="495" applyFont="1" applyBorder="1" applyAlignment="1">
      <alignment horizontal="right"/>
    </xf>
    <xf numFmtId="0" fontId="22" fillId="0" borderId="83" xfId="495" applyFont="1" applyBorder="1" applyAlignment="1">
      <alignment horizontal="right"/>
    </xf>
    <xf numFmtId="0" fontId="56" fillId="0" borderId="88" xfId="495" applyFont="1" applyBorder="1"/>
    <xf numFmtId="0" fontId="56" fillId="0" borderId="89" xfId="495" applyFont="1" applyBorder="1"/>
    <xf numFmtId="0" fontId="56" fillId="0" borderId="90" xfId="495" applyFont="1" applyBorder="1"/>
  </cellXfs>
  <cellStyles count="1648">
    <cellStyle name="%" xfId="141" xr:uid="{00000000-0005-0000-0000-000000000000}"/>
    <cellStyle name="% 2" xfId="142" xr:uid="{00000000-0005-0000-0000-000001000000}"/>
    <cellStyle name="% 3" xfId="143" xr:uid="{00000000-0005-0000-0000-000002000000}"/>
    <cellStyle name="%_Acta No.03 Jorge Buelvas Requena (Sec. El Concord)" xfId="144" xr:uid="{00000000-0005-0000-0000-000003000000}"/>
    <cellStyle name="%_Acta No.03 Jorge Buelvas Requena (Sec. El Concord)_Xl0000059" xfId="145" xr:uid="{00000000-0005-0000-0000-000004000000}"/>
    <cellStyle name="%_Acta No.05 Jorge Buelvas Requena (Sec. El Concord)" xfId="146" xr:uid="{00000000-0005-0000-0000-000005000000}"/>
    <cellStyle name="%_Acta No.05 Jorge Buelvas Requena (Sec. El Concord)_Xl0000059" xfId="147" xr:uid="{00000000-0005-0000-0000-000006000000}"/>
    <cellStyle name="%_Acta No.07 Jorge Buelvas (Sector Villa Esther)" xfId="148" xr:uid="{00000000-0005-0000-0000-000007000000}"/>
    <cellStyle name="%_Acta No.07 Jorge Buelvas (Sector Villa Esther)_Acta No(1).18 Jorge Buelvas (Sector Bellavista)" xfId="149" xr:uid="{00000000-0005-0000-0000-000008000000}"/>
    <cellStyle name="%_Acta No.07 Jorge Buelvas (Sector Villa Esther)_Acta No. 09 Jorge Buelvas (Distrito 2)" xfId="150" xr:uid="{00000000-0005-0000-0000-000009000000}"/>
    <cellStyle name="%_Acta No.07 Jorge Buelvas (Sector Villa Esther)_Acta No. 09 Jorge Buelvas (Distrito 2)_Xl0000059" xfId="151" xr:uid="{00000000-0005-0000-0000-00000A000000}"/>
    <cellStyle name="%_Acta No.07 Jorge Buelvas (Sector Villa Esther)_Acta No. 14 Jorge Buelvas (Distrito 2)" xfId="152" xr:uid="{00000000-0005-0000-0000-00000B000000}"/>
    <cellStyle name="%_Acta No.07 Jorge Buelvas (Sector Villa Esther)_Acta No. 14 Jorge Buelvas (Distrito 2)_Xl0000059" xfId="153" xr:uid="{00000000-0005-0000-0000-00000C000000}"/>
    <cellStyle name="%_Acta No.07 Jorge Buelvas (Sector Villa Esther)_Acta No.10 Jorge Buelvas (Sector Bellavista)" xfId="154" xr:uid="{00000000-0005-0000-0000-00000D000000}"/>
    <cellStyle name="%_Acta No.07 Jorge Buelvas (Sector Villa Esther)_Acta No.10 Jorge Buelvas (Sector Bellavista)_Acta No(1).18 Jorge Buelvas (Sector Bellavista)" xfId="155" xr:uid="{00000000-0005-0000-0000-00000E000000}"/>
    <cellStyle name="%_Acta No.07 Jorge Buelvas (Sector Villa Esther)_Acta No.10 Jorge Buelvas (Sector Bellavista)_Xl0000059" xfId="156" xr:uid="{00000000-0005-0000-0000-00000F000000}"/>
    <cellStyle name="%_Acta No.07 Jorge Buelvas (Sector Villa Esther)_Acta No.11 Jorge Buelvas (Sector Bellavista)" xfId="157" xr:uid="{00000000-0005-0000-0000-000010000000}"/>
    <cellStyle name="%_Acta No.07 Jorge Buelvas (Sector Villa Esther)_Acta No.11 Jorge Buelvas (Sector Bellavista)_Acta No(1).18 Jorge Buelvas (Sector Bellavista)" xfId="158" xr:uid="{00000000-0005-0000-0000-000011000000}"/>
    <cellStyle name="%_Acta No.07 Jorge Buelvas (Sector Villa Esther)_Acta No.11 Jorge Buelvas (Sector Bellavista)_Xl0000059" xfId="159" xr:uid="{00000000-0005-0000-0000-000012000000}"/>
    <cellStyle name="%_Acta No.07 Jorge Buelvas (Sector Villa Esther)_Acta No.12 Jorge Buelvas (Sector Bellavista)" xfId="160" xr:uid="{00000000-0005-0000-0000-000013000000}"/>
    <cellStyle name="%_Acta No.07 Jorge Buelvas (Sector Villa Esther)_Acta No.12 Jorge Buelvas (Sector Bellavista)_Acta No(1).18 Jorge Buelvas (Sector Bellavista)" xfId="161" xr:uid="{00000000-0005-0000-0000-000014000000}"/>
    <cellStyle name="%_Acta No.07 Jorge Buelvas (Sector Villa Esther)_Acta No.12 Jorge Buelvas (Sector Bellavista)_Xl0000059" xfId="162" xr:uid="{00000000-0005-0000-0000-000015000000}"/>
    <cellStyle name="%_Acta No.07 Jorge Buelvas (Sector Villa Esther)_Xl0000059" xfId="163" xr:uid="{00000000-0005-0000-0000-000016000000}"/>
    <cellStyle name="%_Acta Parcial No.04-(27-03-08)" xfId="164" xr:uid="{00000000-0005-0000-0000-000017000000}"/>
    <cellStyle name="%_Acta Parcial No.04-(27-03-08)_Acta No(1).18 Jorge Buelvas (Sector Bellavista)" xfId="165" xr:uid="{00000000-0005-0000-0000-000018000000}"/>
    <cellStyle name="%_Acta Parcial No.04-(27-03-08)_Xl0000059" xfId="166" xr:uid="{00000000-0005-0000-0000-000019000000}"/>
    <cellStyle name="%_Linea de Conduccion Acta 05" xfId="167" xr:uid="{00000000-0005-0000-0000-00001A000000}"/>
    <cellStyle name="0,0_x000d__x000a_NA_x000d__x000a_" xfId="118" xr:uid="{00000000-0005-0000-0000-00001B000000}"/>
    <cellStyle name="20% - Accent1" xfId="168" xr:uid="{00000000-0005-0000-0000-00001C000000}"/>
    <cellStyle name="20% - Accent1 2" xfId="169" xr:uid="{00000000-0005-0000-0000-00001D000000}"/>
    <cellStyle name="20% - Accent1 2 2" xfId="170" xr:uid="{00000000-0005-0000-0000-00001E000000}"/>
    <cellStyle name="20% - Accent1 3" xfId="171" xr:uid="{00000000-0005-0000-0000-00001F000000}"/>
    <cellStyle name="20% - Accent2" xfId="172" xr:uid="{00000000-0005-0000-0000-000020000000}"/>
    <cellStyle name="20% - Accent2 2" xfId="173" xr:uid="{00000000-0005-0000-0000-000021000000}"/>
    <cellStyle name="20% - Accent2 2 2" xfId="174" xr:uid="{00000000-0005-0000-0000-000022000000}"/>
    <cellStyle name="20% - Accent2 3" xfId="175" xr:uid="{00000000-0005-0000-0000-000023000000}"/>
    <cellStyle name="20% - Accent3" xfId="176" xr:uid="{00000000-0005-0000-0000-000024000000}"/>
    <cellStyle name="20% - Accent3 2" xfId="177" xr:uid="{00000000-0005-0000-0000-000025000000}"/>
    <cellStyle name="20% - Accent3 2 2" xfId="178" xr:uid="{00000000-0005-0000-0000-000026000000}"/>
    <cellStyle name="20% - Accent3 3" xfId="179" xr:uid="{00000000-0005-0000-0000-000027000000}"/>
    <cellStyle name="20% - Accent4" xfId="180" xr:uid="{00000000-0005-0000-0000-000028000000}"/>
    <cellStyle name="20% - Accent4 2" xfId="181" xr:uid="{00000000-0005-0000-0000-000029000000}"/>
    <cellStyle name="20% - Accent4 2 2" xfId="182" xr:uid="{00000000-0005-0000-0000-00002A000000}"/>
    <cellStyle name="20% - Accent4 3" xfId="183" xr:uid="{00000000-0005-0000-0000-00002B000000}"/>
    <cellStyle name="20% - Accent5" xfId="184" xr:uid="{00000000-0005-0000-0000-00002C000000}"/>
    <cellStyle name="20% - Accent5 2" xfId="185" xr:uid="{00000000-0005-0000-0000-00002D000000}"/>
    <cellStyle name="20% - Accent5 2 2" xfId="186" xr:uid="{00000000-0005-0000-0000-00002E000000}"/>
    <cellStyle name="20% - Accent5 3" xfId="187" xr:uid="{00000000-0005-0000-0000-00002F000000}"/>
    <cellStyle name="20% - Accent6" xfId="188" xr:uid="{00000000-0005-0000-0000-000030000000}"/>
    <cellStyle name="20% - Accent6 2" xfId="189" xr:uid="{00000000-0005-0000-0000-000031000000}"/>
    <cellStyle name="20% - Accent6 2 2" xfId="190" xr:uid="{00000000-0005-0000-0000-000032000000}"/>
    <cellStyle name="20% - Accent6 3" xfId="191" xr:uid="{00000000-0005-0000-0000-000033000000}"/>
    <cellStyle name="20% - Énfasis1 2" xfId="192" xr:uid="{00000000-0005-0000-0000-000034000000}"/>
    <cellStyle name="20% - Énfasis1 2 2" xfId="193" xr:uid="{00000000-0005-0000-0000-000035000000}"/>
    <cellStyle name="20% - Énfasis1 2 3" xfId="194" xr:uid="{00000000-0005-0000-0000-000036000000}"/>
    <cellStyle name="20% - Énfasis2 2" xfId="195" xr:uid="{00000000-0005-0000-0000-000037000000}"/>
    <cellStyle name="20% - Énfasis2 2 2" xfId="196" xr:uid="{00000000-0005-0000-0000-000038000000}"/>
    <cellStyle name="20% - Énfasis2 2 3" xfId="197" xr:uid="{00000000-0005-0000-0000-000039000000}"/>
    <cellStyle name="20% - Énfasis3 2" xfId="198" xr:uid="{00000000-0005-0000-0000-00003A000000}"/>
    <cellStyle name="20% - Énfasis3 2 2" xfId="199" xr:uid="{00000000-0005-0000-0000-00003B000000}"/>
    <cellStyle name="20% - Énfasis3 2 3" xfId="200" xr:uid="{00000000-0005-0000-0000-00003C000000}"/>
    <cellStyle name="20% - Énfasis4 2" xfId="201" xr:uid="{00000000-0005-0000-0000-00003D000000}"/>
    <cellStyle name="20% - Énfasis4 2 2" xfId="202" xr:uid="{00000000-0005-0000-0000-00003E000000}"/>
    <cellStyle name="20% - Énfasis4 2 3" xfId="203" xr:uid="{00000000-0005-0000-0000-00003F000000}"/>
    <cellStyle name="20% - Énfasis5 2" xfId="204" xr:uid="{00000000-0005-0000-0000-000040000000}"/>
    <cellStyle name="20% - Énfasis5 2 2" xfId="205" xr:uid="{00000000-0005-0000-0000-000041000000}"/>
    <cellStyle name="20% - Énfasis6 2" xfId="206" xr:uid="{00000000-0005-0000-0000-000042000000}"/>
    <cellStyle name="20% - Énfasis6 2 2" xfId="207" xr:uid="{00000000-0005-0000-0000-000043000000}"/>
    <cellStyle name="4" xfId="208" xr:uid="{00000000-0005-0000-0000-000044000000}"/>
    <cellStyle name="4_B" xfId="209" xr:uid="{00000000-0005-0000-0000-000045000000}"/>
    <cellStyle name="40% - Accent1" xfId="210" xr:uid="{00000000-0005-0000-0000-000046000000}"/>
    <cellStyle name="40% - Accent1 2" xfId="211" xr:uid="{00000000-0005-0000-0000-000047000000}"/>
    <cellStyle name="40% - Accent1 2 2" xfId="212" xr:uid="{00000000-0005-0000-0000-000048000000}"/>
    <cellStyle name="40% - Accent1 3" xfId="213" xr:uid="{00000000-0005-0000-0000-000049000000}"/>
    <cellStyle name="40% - Accent2" xfId="214" xr:uid="{00000000-0005-0000-0000-00004A000000}"/>
    <cellStyle name="40% - Accent2 2" xfId="215" xr:uid="{00000000-0005-0000-0000-00004B000000}"/>
    <cellStyle name="40% - Accent2 2 2" xfId="216" xr:uid="{00000000-0005-0000-0000-00004C000000}"/>
    <cellStyle name="40% - Accent2 3" xfId="217" xr:uid="{00000000-0005-0000-0000-00004D000000}"/>
    <cellStyle name="40% - Accent3" xfId="218" xr:uid="{00000000-0005-0000-0000-00004E000000}"/>
    <cellStyle name="40% - Accent3 2" xfId="219" xr:uid="{00000000-0005-0000-0000-00004F000000}"/>
    <cellStyle name="40% - Accent3 2 2" xfId="220" xr:uid="{00000000-0005-0000-0000-000050000000}"/>
    <cellStyle name="40% - Accent3 3" xfId="221" xr:uid="{00000000-0005-0000-0000-000051000000}"/>
    <cellStyle name="40% - Accent4" xfId="222" xr:uid="{00000000-0005-0000-0000-000052000000}"/>
    <cellStyle name="40% - Accent4 2" xfId="223" xr:uid="{00000000-0005-0000-0000-000053000000}"/>
    <cellStyle name="40% - Accent4 2 2" xfId="224" xr:uid="{00000000-0005-0000-0000-000054000000}"/>
    <cellStyle name="40% - Accent4 3" xfId="225" xr:uid="{00000000-0005-0000-0000-000055000000}"/>
    <cellStyle name="40% - Accent5" xfId="226" xr:uid="{00000000-0005-0000-0000-000056000000}"/>
    <cellStyle name="40% - Accent5 2" xfId="227" xr:uid="{00000000-0005-0000-0000-000057000000}"/>
    <cellStyle name="40% - Accent5 2 2" xfId="228" xr:uid="{00000000-0005-0000-0000-000058000000}"/>
    <cellStyle name="40% - Accent5 3" xfId="229" xr:uid="{00000000-0005-0000-0000-000059000000}"/>
    <cellStyle name="40% - Accent6" xfId="230" xr:uid="{00000000-0005-0000-0000-00005A000000}"/>
    <cellStyle name="40% - Accent6 2" xfId="231" xr:uid="{00000000-0005-0000-0000-00005B000000}"/>
    <cellStyle name="40% - Accent6 2 2" xfId="232" xr:uid="{00000000-0005-0000-0000-00005C000000}"/>
    <cellStyle name="40% - Accent6 3" xfId="233" xr:uid="{00000000-0005-0000-0000-00005D000000}"/>
    <cellStyle name="40% - Énfasis1 2" xfId="234" xr:uid="{00000000-0005-0000-0000-00005E000000}"/>
    <cellStyle name="40% - Énfasis1 2 2" xfId="235" xr:uid="{00000000-0005-0000-0000-00005F000000}"/>
    <cellStyle name="40% - Énfasis1 2 3" xfId="236" xr:uid="{00000000-0005-0000-0000-000060000000}"/>
    <cellStyle name="40% - Énfasis2 2" xfId="237" xr:uid="{00000000-0005-0000-0000-000061000000}"/>
    <cellStyle name="40% - Énfasis2 2 2" xfId="238" xr:uid="{00000000-0005-0000-0000-000062000000}"/>
    <cellStyle name="40% - Énfasis3 2" xfId="239" xr:uid="{00000000-0005-0000-0000-000063000000}"/>
    <cellStyle name="40% - Énfasis3 2 2" xfId="240" xr:uid="{00000000-0005-0000-0000-000064000000}"/>
    <cellStyle name="40% - Énfasis3 2 3" xfId="241" xr:uid="{00000000-0005-0000-0000-000065000000}"/>
    <cellStyle name="40% - Énfasis4 2" xfId="242" xr:uid="{00000000-0005-0000-0000-000066000000}"/>
    <cellStyle name="40% - Énfasis4 2 2" xfId="243" xr:uid="{00000000-0005-0000-0000-000067000000}"/>
    <cellStyle name="40% - Énfasis4 2 3" xfId="244" xr:uid="{00000000-0005-0000-0000-000068000000}"/>
    <cellStyle name="40% - Énfasis5 2" xfId="245" xr:uid="{00000000-0005-0000-0000-000069000000}"/>
    <cellStyle name="40% - Énfasis5 2 2" xfId="246" xr:uid="{00000000-0005-0000-0000-00006A000000}"/>
    <cellStyle name="40% - Énfasis6 2" xfId="247" xr:uid="{00000000-0005-0000-0000-00006B000000}"/>
    <cellStyle name="40% - Énfasis6 2 2" xfId="248" xr:uid="{00000000-0005-0000-0000-00006C000000}"/>
    <cellStyle name="40% - Énfasis6 2 3" xfId="249" xr:uid="{00000000-0005-0000-0000-00006D000000}"/>
    <cellStyle name="60% - Accent1" xfId="250" xr:uid="{00000000-0005-0000-0000-00006E000000}"/>
    <cellStyle name="60% - Accent2" xfId="251" xr:uid="{00000000-0005-0000-0000-00006F000000}"/>
    <cellStyle name="60% - Accent3" xfId="252" xr:uid="{00000000-0005-0000-0000-000070000000}"/>
    <cellStyle name="60% - Accent4" xfId="253" xr:uid="{00000000-0005-0000-0000-000071000000}"/>
    <cellStyle name="60% - Accent5" xfId="254" xr:uid="{00000000-0005-0000-0000-000072000000}"/>
    <cellStyle name="60% - Accent6" xfId="255" xr:uid="{00000000-0005-0000-0000-000073000000}"/>
    <cellStyle name="60% - Énfasis1 2" xfId="256" xr:uid="{00000000-0005-0000-0000-000074000000}"/>
    <cellStyle name="60% - Énfasis1 2 2" xfId="257" xr:uid="{00000000-0005-0000-0000-000075000000}"/>
    <cellStyle name="60% - Énfasis2 2" xfId="258" xr:uid="{00000000-0005-0000-0000-000076000000}"/>
    <cellStyle name="60% - Énfasis3 2" xfId="259" xr:uid="{00000000-0005-0000-0000-000077000000}"/>
    <cellStyle name="60% - Énfasis3 2 2" xfId="260" xr:uid="{00000000-0005-0000-0000-000078000000}"/>
    <cellStyle name="60% - Énfasis4 2" xfId="261" xr:uid="{00000000-0005-0000-0000-000079000000}"/>
    <cellStyle name="60% - Énfasis4 2 2" xfId="262" xr:uid="{00000000-0005-0000-0000-00007A000000}"/>
    <cellStyle name="60% - Énfasis5 2" xfId="263" xr:uid="{00000000-0005-0000-0000-00007B000000}"/>
    <cellStyle name="60% - Énfasis5 2 2" xfId="264" xr:uid="{00000000-0005-0000-0000-00007C000000}"/>
    <cellStyle name="60% - Énfasis6 2" xfId="265" xr:uid="{00000000-0005-0000-0000-00007D000000}"/>
    <cellStyle name="60% - Énfasis6 2 2" xfId="266" xr:uid="{00000000-0005-0000-0000-00007E000000}"/>
    <cellStyle name="Accent1" xfId="267" xr:uid="{00000000-0005-0000-0000-00007F000000}"/>
    <cellStyle name="Accent2" xfId="268" xr:uid="{00000000-0005-0000-0000-000080000000}"/>
    <cellStyle name="Accent3" xfId="269" xr:uid="{00000000-0005-0000-0000-000081000000}"/>
    <cellStyle name="Accent4" xfId="270" xr:uid="{00000000-0005-0000-0000-000082000000}"/>
    <cellStyle name="Accent5" xfId="271" xr:uid="{00000000-0005-0000-0000-000083000000}"/>
    <cellStyle name="Accent6" xfId="272" xr:uid="{00000000-0005-0000-0000-000084000000}"/>
    <cellStyle name="Bad" xfId="273" xr:uid="{00000000-0005-0000-0000-000085000000}"/>
    <cellStyle name="Buena 2" xfId="274" xr:uid="{00000000-0005-0000-0000-000086000000}"/>
    <cellStyle name="c2" xfId="275" xr:uid="{00000000-0005-0000-0000-000087000000}"/>
    <cellStyle name="c50" xfId="276" xr:uid="{00000000-0005-0000-0000-000088000000}"/>
    <cellStyle name="Calculation" xfId="277" xr:uid="{00000000-0005-0000-0000-000089000000}"/>
    <cellStyle name="Cálculo 2" xfId="278" xr:uid="{00000000-0005-0000-0000-00008A000000}"/>
    <cellStyle name="Cálculo 2 2" xfId="279" xr:uid="{00000000-0005-0000-0000-00008B000000}"/>
    <cellStyle name="Celda de comprobación 2" xfId="280" xr:uid="{00000000-0005-0000-0000-00008C000000}"/>
    <cellStyle name="Celda vinculada 2" xfId="281" xr:uid="{00000000-0005-0000-0000-00008D000000}"/>
    <cellStyle name="Check Cell" xfId="282" xr:uid="{00000000-0005-0000-0000-00008E000000}"/>
    <cellStyle name="Comma" xfId="283" xr:uid="{00000000-0005-0000-0000-00008F000000}"/>
    <cellStyle name="Comma 2" xfId="32" xr:uid="{00000000-0005-0000-0000-000090000000}"/>
    <cellStyle name="Comma 3" xfId="1646" xr:uid="{96AD3095-467F-4EB5-B49E-A91E0665FB21}"/>
    <cellStyle name="Comma0" xfId="33" xr:uid="{00000000-0005-0000-0000-000091000000}"/>
    <cellStyle name="Currency" xfId="284" xr:uid="{00000000-0005-0000-0000-000092000000}"/>
    <cellStyle name="Currency [0]_APU" xfId="285" xr:uid="{00000000-0005-0000-0000-000093000000}"/>
    <cellStyle name="Currency_APU" xfId="286" xr:uid="{00000000-0005-0000-0000-000094000000}"/>
    <cellStyle name="Currency0" xfId="34" xr:uid="{00000000-0005-0000-0000-000095000000}"/>
    <cellStyle name="Date" xfId="35" xr:uid="{00000000-0005-0000-0000-000096000000}"/>
    <cellStyle name="Date 2" xfId="287" xr:uid="{00000000-0005-0000-0000-000097000000}"/>
    <cellStyle name="Encabezado 1" xfId="288" xr:uid="{00000000-0005-0000-0000-000098000000}"/>
    <cellStyle name="Encabezado 2" xfId="289" xr:uid="{00000000-0005-0000-0000-000099000000}"/>
    <cellStyle name="Encabezado 4 2" xfId="290" xr:uid="{00000000-0005-0000-0000-00009A000000}"/>
    <cellStyle name="Encabezado 4 2 2" xfId="291" xr:uid="{00000000-0005-0000-0000-00009B000000}"/>
    <cellStyle name="Encabezado-1" xfId="1633" xr:uid="{00000000-0005-0000-0000-00009D000000}"/>
    <cellStyle name="Énfasis1 2" xfId="292" xr:uid="{00000000-0005-0000-0000-00009E000000}"/>
    <cellStyle name="Énfasis1 2 2" xfId="293" xr:uid="{00000000-0005-0000-0000-00009F000000}"/>
    <cellStyle name="Énfasis2 2" xfId="294" xr:uid="{00000000-0005-0000-0000-0000A0000000}"/>
    <cellStyle name="Énfasis2 2 2" xfId="295" xr:uid="{00000000-0005-0000-0000-0000A1000000}"/>
    <cellStyle name="Énfasis2 2 3" xfId="296" xr:uid="{00000000-0005-0000-0000-0000A2000000}"/>
    <cellStyle name="Énfasis3 2" xfId="297" xr:uid="{00000000-0005-0000-0000-0000A3000000}"/>
    <cellStyle name="Énfasis3 2 2" xfId="298" xr:uid="{00000000-0005-0000-0000-0000A4000000}"/>
    <cellStyle name="Énfasis4 2" xfId="299" xr:uid="{00000000-0005-0000-0000-0000A5000000}"/>
    <cellStyle name="Énfasis4 2 2" xfId="300" xr:uid="{00000000-0005-0000-0000-0000A6000000}"/>
    <cellStyle name="Énfasis5 2" xfId="301" xr:uid="{00000000-0005-0000-0000-0000A7000000}"/>
    <cellStyle name="Énfasis5 2 2" xfId="302" xr:uid="{00000000-0005-0000-0000-0000A8000000}"/>
    <cellStyle name="Énfasis6 2" xfId="303" xr:uid="{00000000-0005-0000-0000-0000A9000000}"/>
    <cellStyle name="Entrada 2" xfId="304" xr:uid="{00000000-0005-0000-0000-0000AA000000}"/>
    <cellStyle name="Entrada 2 2" xfId="305" xr:uid="{00000000-0005-0000-0000-0000AB000000}"/>
    <cellStyle name="Euro" xfId="36" xr:uid="{00000000-0005-0000-0000-0000AC000000}"/>
    <cellStyle name="Euro 10" xfId="37" xr:uid="{00000000-0005-0000-0000-0000AD000000}"/>
    <cellStyle name="Euro 11" xfId="38" xr:uid="{00000000-0005-0000-0000-0000AE000000}"/>
    <cellStyle name="Euro 12" xfId="39" xr:uid="{00000000-0005-0000-0000-0000AF000000}"/>
    <cellStyle name="Euro 13" xfId="40" xr:uid="{00000000-0005-0000-0000-0000B0000000}"/>
    <cellStyle name="Euro 14" xfId="41" xr:uid="{00000000-0005-0000-0000-0000B1000000}"/>
    <cellStyle name="Euro 15" xfId="42" xr:uid="{00000000-0005-0000-0000-0000B2000000}"/>
    <cellStyle name="Euro 16" xfId="43" xr:uid="{00000000-0005-0000-0000-0000B3000000}"/>
    <cellStyle name="Euro 17" xfId="44" xr:uid="{00000000-0005-0000-0000-0000B4000000}"/>
    <cellStyle name="Euro 18" xfId="45" xr:uid="{00000000-0005-0000-0000-0000B5000000}"/>
    <cellStyle name="Euro 19" xfId="46" xr:uid="{00000000-0005-0000-0000-0000B6000000}"/>
    <cellStyle name="Euro 2" xfId="47" xr:uid="{00000000-0005-0000-0000-0000B7000000}"/>
    <cellStyle name="Euro 20" xfId="48" xr:uid="{00000000-0005-0000-0000-0000B8000000}"/>
    <cellStyle name="Euro 21" xfId="49" xr:uid="{00000000-0005-0000-0000-0000B9000000}"/>
    <cellStyle name="Euro 22" xfId="50" xr:uid="{00000000-0005-0000-0000-0000BA000000}"/>
    <cellStyle name="Euro 23" xfId="51" xr:uid="{00000000-0005-0000-0000-0000BB000000}"/>
    <cellStyle name="Euro 24" xfId="52" xr:uid="{00000000-0005-0000-0000-0000BC000000}"/>
    <cellStyle name="Euro 25" xfId="53" xr:uid="{00000000-0005-0000-0000-0000BD000000}"/>
    <cellStyle name="Euro 26" xfId="54" xr:uid="{00000000-0005-0000-0000-0000BE000000}"/>
    <cellStyle name="Euro 27" xfId="55" xr:uid="{00000000-0005-0000-0000-0000BF000000}"/>
    <cellStyle name="Euro 28" xfId="56" xr:uid="{00000000-0005-0000-0000-0000C0000000}"/>
    <cellStyle name="Euro 29" xfId="57" xr:uid="{00000000-0005-0000-0000-0000C1000000}"/>
    <cellStyle name="Euro 3" xfId="58" xr:uid="{00000000-0005-0000-0000-0000C2000000}"/>
    <cellStyle name="Euro 30" xfId="59" xr:uid="{00000000-0005-0000-0000-0000C3000000}"/>
    <cellStyle name="Euro 31" xfId="60" xr:uid="{00000000-0005-0000-0000-0000C4000000}"/>
    <cellStyle name="Euro 32" xfId="61" xr:uid="{00000000-0005-0000-0000-0000C5000000}"/>
    <cellStyle name="Euro 33" xfId="62" xr:uid="{00000000-0005-0000-0000-0000C6000000}"/>
    <cellStyle name="Euro 34" xfId="63" xr:uid="{00000000-0005-0000-0000-0000C7000000}"/>
    <cellStyle name="Euro 4" xfId="64" xr:uid="{00000000-0005-0000-0000-0000C8000000}"/>
    <cellStyle name="Euro 5" xfId="65" xr:uid="{00000000-0005-0000-0000-0000C9000000}"/>
    <cellStyle name="Euro 6" xfId="66" xr:uid="{00000000-0005-0000-0000-0000CA000000}"/>
    <cellStyle name="Euro 7" xfId="67" xr:uid="{00000000-0005-0000-0000-0000CB000000}"/>
    <cellStyle name="Euro 8" xfId="68" xr:uid="{00000000-0005-0000-0000-0000CC000000}"/>
    <cellStyle name="Euro 9" xfId="69" xr:uid="{00000000-0005-0000-0000-0000CD000000}"/>
    <cellStyle name="Explanatory Text" xfId="306" xr:uid="{00000000-0005-0000-0000-0000CE000000}"/>
    <cellStyle name="F2" xfId="307" xr:uid="{00000000-0005-0000-0000-0000CF000000}"/>
    <cellStyle name="F3" xfId="308" xr:uid="{00000000-0005-0000-0000-0000D0000000}"/>
    <cellStyle name="F4" xfId="309" xr:uid="{00000000-0005-0000-0000-0000D1000000}"/>
    <cellStyle name="F5" xfId="310" xr:uid="{00000000-0005-0000-0000-0000D2000000}"/>
    <cellStyle name="F6" xfId="311" xr:uid="{00000000-0005-0000-0000-0000D3000000}"/>
    <cellStyle name="F7" xfId="312" xr:uid="{00000000-0005-0000-0000-0000D4000000}"/>
    <cellStyle name="F8" xfId="313" xr:uid="{00000000-0005-0000-0000-0000D5000000}"/>
    <cellStyle name="Fecha" xfId="314" xr:uid="{00000000-0005-0000-0000-0000D6000000}"/>
    <cellStyle name="Fijo" xfId="315" xr:uid="{00000000-0005-0000-0000-0000D7000000}"/>
    <cellStyle name="Fixed" xfId="70" xr:uid="{00000000-0005-0000-0000-0000D8000000}"/>
    <cellStyle name="Fixed 2" xfId="316" xr:uid="{00000000-0005-0000-0000-0000D9000000}"/>
    <cellStyle name="Good" xfId="317" xr:uid="{00000000-0005-0000-0000-0000DA000000}"/>
    <cellStyle name="Heading 1" xfId="318" xr:uid="{00000000-0005-0000-0000-0000DB000000}"/>
    <cellStyle name="Heading 1 2" xfId="319" xr:uid="{00000000-0005-0000-0000-0000DC000000}"/>
    <cellStyle name="Heading 2" xfId="320" xr:uid="{00000000-0005-0000-0000-0000DD000000}"/>
    <cellStyle name="Heading 2 2" xfId="321" xr:uid="{00000000-0005-0000-0000-0000DE000000}"/>
    <cellStyle name="Heading 3" xfId="322" xr:uid="{00000000-0005-0000-0000-0000DF000000}"/>
    <cellStyle name="Heading 4" xfId="323" xr:uid="{00000000-0005-0000-0000-0000E0000000}"/>
    <cellStyle name="HEADING1" xfId="324" xr:uid="{00000000-0005-0000-0000-0000E1000000}"/>
    <cellStyle name="Heading1 2" xfId="325" xr:uid="{00000000-0005-0000-0000-0000E2000000}"/>
    <cellStyle name="HEADING2" xfId="326" xr:uid="{00000000-0005-0000-0000-0000E3000000}"/>
    <cellStyle name="Heading2 2" xfId="327" xr:uid="{00000000-0005-0000-0000-0000E4000000}"/>
    <cellStyle name="Hipervínculo 2" xfId="328" xr:uid="{00000000-0005-0000-0000-0000E6000000}"/>
    <cellStyle name="Hipervínculo 3" xfId="1644" xr:uid="{4D345BD2-56F3-4618-92B5-B6CB00FCCB08}"/>
    <cellStyle name="Incorrecto 2" xfId="329" xr:uid="{00000000-0005-0000-0000-0000E7000000}"/>
    <cellStyle name="Input" xfId="330" xr:uid="{00000000-0005-0000-0000-0000E8000000}"/>
    <cellStyle name="Item-1" xfId="1634" xr:uid="{00000000-0005-0000-0000-0000E9000000}"/>
    <cellStyle name="Linked Cell" xfId="331" xr:uid="{00000000-0005-0000-0000-0000EA000000}"/>
    <cellStyle name="Millares" xfId="129" builtinId="3"/>
    <cellStyle name="Millares [0]" xfId="1631" builtinId="6"/>
    <cellStyle name="Millares [0] 2" xfId="71" xr:uid="{00000000-0005-0000-0000-0000ED000000}"/>
    <cellStyle name="Millares [0] 2 10" xfId="332" xr:uid="{00000000-0005-0000-0000-0000EE000000}"/>
    <cellStyle name="Millares [0] 2 11" xfId="333" xr:uid="{00000000-0005-0000-0000-0000EF000000}"/>
    <cellStyle name="Millares [0] 2 12" xfId="334" xr:uid="{00000000-0005-0000-0000-0000F0000000}"/>
    <cellStyle name="Millares [0] 2 13" xfId="335" xr:uid="{00000000-0005-0000-0000-0000F1000000}"/>
    <cellStyle name="Millares [0] 2 14" xfId="336" xr:uid="{00000000-0005-0000-0000-0000F2000000}"/>
    <cellStyle name="Millares [0] 2 15" xfId="337" xr:uid="{00000000-0005-0000-0000-0000F3000000}"/>
    <cellStyle name="Millares [0] 2 16" xfId="338" xr:uid="{00000000-0005-0000-0000-0000F4000000}"/>
    <cellStyle name="Millares [0] 2 17" xfId="339" xr:uid="{00000000-0005-0000-0000-0000F5000000}"/>
    <cellStyle name="Millares [0] 2 18" xfId="340" xr:uid="{00000000-0005-0000-0000-0000F6000000}"/>
    <cellStyle name="Millares [0] 2 19" xfId="341" xr:uid="{00000000-0005-0000-0000-0000F7000000}"/>
    <cellStyle name="Millares [0] 2 2" xfId="121" xr:uid="{00000000-0005-0000-0000-0000F8000000}"/>
    <cellStyle name="Millares [0] 2 20" xfId="342" xr:uid="{00000000-0005-0000-0000-0000F9000000}"/>
    <cellStyle name="Millares [0] 2 21" xfId="343" xr:uid="{00000000-0005-0000-0000-0000FA000000}"/>
    <cellStyle name="Millares [0] 2 22" xfId="344" xr:uid="{00000000-0005-0000-0000-0000FB000000}"/>
    <cellStyle name="Millares [0] 2 23" xfId="345" xr:uid="{00000000-0005-0000-0000-0000FC000000}"/>
    <cellStyle name="Millares [0] 2 3" xfId="346" xr:uid="{00000000-0005-0000-0000-0000FD000000}"/>
    <cellStyle name="Millares [0] 2 4" xfId="347" xr:uid="{00000000-0005-0000-0000-0000FE000000}"/>
    <cellStyle name="Millares [0] 2 5" xfId="348" xr:uid="{00000000-0005-0000-0000-0000FF000000}"/>
    <cellStyle name="Millares [0] 2 6" xfId="349" xr:uid="{00000000-0005-0000-0000-000000010000}"/>
    <cellStyle name="Millares [0] 2 7" xfId="350" xr:uid="{00000000-0005-0000-0000-000001010000}"/>
    <cellStyle name="Millares [0] 2 8" xfId="351" xr:uid="{00000000-0005-0000-0000-000002010000}"/>
    <cellStyle name="Millares [0] 2 9" xfId="352" xr:uid="{00000000-0005-0000-0000-000003010000}"/>
    <cellStyle name="Millares [0] 3" xfId="114" xr:uid="{00000000-0005-0000-0000-000004010000}"/>
    <cellStyle name="Millares 10" xfId="122" xr:uid="{00000000-0005-0000-0000-000005010000}"/>
    <cellStyle name="Millares 10 2" xfId="353" xr:uid="{00000000-0005-0000-0000-000006010000}"/>
    <cellStyle name="Millares 10 3" xfId="354" xr:uid="{00000000-0005-0000-0000-000007010000}"/>
    <cellStyle name="Millares 11" xfId="8" xr:uid="{00000000-0005-0000-0000-000008010000}"/>
    <cellStyle name="Millares 11 2" xfId="355" xr:uid="{00000000-0005-0000-0000-000009010000}"/>
    <cellStyle name="Millares 11 3" xfId="356" xr:uid="{00000000-0005-0000-0000-00000A010000}"/>
    <cellStyle name="Millares 12" xfId="120" xr:uid="{00000000-0005-0000-0000-00000B010000}"/>
    <cellStyle name="Millares 13" xfId="123" xr:uid="{00000000-0005-0000-0000-00000C010000}"/>
    <cellStyle name="Millares 14" xfId="13" xr:uid="{00000000-0005-0000-0000-00000D010000}"/>
    <cellStyle name="Millares 15" xfId="357" xr:uid="{00000000-0005-0000-0000-00000E010000}"/>
    <cellStyle name="Millares 16" xfId="14" xr:uid="{00000000-0005-0000-0000-00000F010000}"/>
    <cellStyle name="Millares 16 2" xfId="358" xr:uid="{00000000-0005-0000-0000-000010010000}"/>
    <cellStyle name="Millares 16 3" xfId="359" xr:uid="{00000000-0005-0000-0000-000011010000}"/>
    <cellStyle name="Millares 17" xfId="360" xr:uid="{00000000-0005-0000-0000-000012010000}"/>
    <cellStyle name="Millares 18" xfId="15" xr:uid="{00000000-0005-0000-0000-000013010000}"/>
    <cellStyle name="Millares 19" xfId="361" xr:uid="{00000000-0005-0000-0000-000014010000}"/>
    <cellStyle name="Millares 2" xfId="5" xr:uid="{00000000-0005-0000-0000-000015010000}"/>
    <cellStyle name="Millares 2 10" xfId="362" xr:uid="{00000000-0005-0000-0000-000016010000}"/>
    <cellStyle name="Millares 2 11" xfId="363" xr:uid="{00000000-0005-0000-0000-000017010000}"/>
    <cellStyle name="Millares 2 12" xfId="364" xr:uid="{00000000-0005-0000-0000-000018010000}"/>
    <cellStyle name="Millares 2 13" xfId="365" xr:uid="{00000000-0005-0000-0000-000019010000}"/>
    <cellStyle name="Millares 2 14" xfId="366" xr:uid="{00000000-0005-0000-0000-00001A010000}"/>
    <cellStyle name="Millares 2 15" xfId="367" xr:uid="{00000000-0005-0000-0000-00001B010000}"/>
    <cellStyle name="Millares 2 16" xfId="368" xr:uid="{00000000-0005-0000-0000-00001C010000}"/>
    <cellStyle name="Millares 2 17" xfId="369" xr:uid="{00000000-0005-0000-0000-00001D010000}"/>
    <cellStyle name="Millares 2 18" xfId="370" xr:uid="{00000000-0005-0000-0000-00001E010000}"/>
    <cellStyle name="Millares 2 19" xfId="371" xr:uid="{00000000-0005-0000-0000-00001F010000}"/>
    <cellStyle name="Millares 2 2" xfId="124" xr:uid="{00000000-0005-0000-0000-000020010000}"/>
    <cellStyle name="Millares 2 2 10" xfId="372" xr:uid="{00000000-0005-0000-0000-000021010000}"/>
    <cellStyle name="Millares 2 2 11" xfId="373" xr:uid="{00000000-0005-0000-0000-000022010000}"/>
    <cellStyle name="Millares 2 2 12" xfId="374" xr:uid="{00000000-0005-0000-0000-000023010000}"/>
    <cellStyle name="Millares 2 2 13" xfId="375" xr:uid="{00000000-0005-0000-0000-000024010000}"/>
    <cellStyle name="Millares 2 2 14" xfId="376" xr:uid="{00000000-0005-0000-0000-000025010000}"/>
    <cellStyle name="Millares 2 2 15" xfId="377" xr:uid="{00000000-0005-0000-0000-000026010000}"/>
    <cellStyle name="Millares 2 2 16" xfId="378" xr:uid="{00000000-0005-0000-0000-000027010000}"/>
    <cellStyle name="Millares 2 2 17" xfId="379" xr:uid="{00000000-0005-0000-0000-000028010000}"/>
    <cellStyle name="Millares 2 2 18" xfId="380" xr:uid="{00000000-0005-0000-0000-000029010000}"/>
    <cellStyle name="Millares 2 2 19" xfId="381" xr:uid="{00000000-0005-0000-0000-00002A010000}"/>
    <cellStyle name="Millares 2 2 2" xfId="131" xr:uid="{00000000-0005-0000-0000-00002B010000}"/>
    <cellStyle name="Millares 2 2 20" xfId="382" xr:uid="{00000000-0005-0000-0000-00002C010000}"/>
    <cellStyle name="Millares 2 2 21" xfId="383" xr:uid="{00000000-0005-0000-0000-00002D010000}"/>
    <cellStyle name="Millares 2 2 22" xfId="384" xr:uid="{00000000-0005-0000-0000-00002E010000}"/>
    <cellStyle name="Millares 2 2 23" xfId="385" xr:uid="{00000000-0005-0000-0000-00002F010000}"/>
    <cellStyle name="Millares 2 2 24" xfId="386" xr:uid="{00000000-0005-0000-0000-000030010000}"/>
    <cellStyle name="Millares 2 2 25" xfId="387" xr:uid="{00000000-0005-0000-0000-000031010000}"/>
    <cellStyle name="Millares 2 2 3" xfId="388" xr:uid="{00000000-0005-0000-0000-000032010000}"/>
    <cellStyle name="Millares 2 2 4" xfId="389" xr:uid="{00000000-0005-0000-0000-000033010000}"/>
    <cellStyle name="Millares 2 2 5" xfId="390" xr:uid="{00000000-0005-0000-0000-000034010000}"/>
    <cellStyle name="Millares 2 2 6" xfId="391" xr:uid="{00000000-0005-0000-0000-000035010000}"/>
    <cellStyle name="Millares 2 2 7" xfId="392" xr:uid="{00000000-0005-0000-0000-000036010000}"/>
    <cellStyle name="Millares 2 2 8" xfId="393" xr:uid="{00000000-0005-0000-0000-000037010000}"/>
    <cellStyle name="Millares 2 2 9" xfId="394" xr:uid="{00000000-0005-0000-0000-000038010000}"/>
    <cellStyle name="Millares 2 20" xfId="395" xr:uid="{00000000-0005-0000-0000-000039010000}"/>
    <cellStyle name="Millares 2 21" xfId="396" xr:uid="{00000000-0005-0000-0000-00003A010000}"/>
    <cellStyle name="Millares 2 22" xfId="397" xr:uid="{00000000-0005-0000-0000-00003B010000}"/>
    <cellStyle name="Millares 2 23" xfId="398" xr:uid="{00000000-0005-0000-0000-00003C010000}"/>
    <cellStyle name="Millares 2 24" xfId="399" xr:uid="{00000000-0005-0000-0000-00003D010000}"/>
    <cellStyle name="Millares 2 25" xfId="400" xr:uid="{00000000-0005-0000-0000-00003E010000}"/>
    <cellStyle name="Millares 2 26" xfId="401" xr:uid="{00000000-0005-0000-0000-00003F010000}"/>
    <cellStyle name="Millares 2 3" xfId="402" xr:uid="{00000000-0005-0000-0000-000040010000}"/>
    <cellStyle name="Millares 2 3 2" xfId="403" xr:uid="{00000000-0005-0000-0000-000041010000}"/>
    <cellStyle name="Millares 2 4" xfId="404" xr:uid="{00000000-0005-0000-0000-000042010000}"/>
    <cellStyle name="Millares 2 4 2" xfId="405" xr:uid="{00000000-0005-0000-0000-000043010000}"/>
    <cellStyle name="Millares 2 5" xfId="406" xr:uid="{00000000-0005-0000-0000-000044010000}"/>
    <cellStyle name="Millares 2 5 2" xfId="407" xr:uid="{00000000-0005-0000-0000-000045010000}"/>
    <cellStyle name="Millares 2 6" xfId="408" xr:uid="{00000000-0005-0000-0000-000046010000}"/>
    <cellStyle name="Millares 2 7" xfId="409" xr:uid="{00000000-0005-0000-0000-000047010000}"/>
    <cellStyle name="Millares 2 8" xfId="410" xr:uid="{00000000-0005-0000-0000-000048010000}"/>
    <cellStyle name="Millares 2 9" xfId="411" xr:uid="{00000000-0005-0000-0000-000049010000}"/>
    <cellStyle name="Millares 20" xfId="412" xr:uid="{00000000-0005-0000-0000-00004A010000}"/>
    <cellStyle name="Millares 21" xfId="413" xr:uid="{00000000-0005-0000-0000-00004B010000}"/>
    <cellStyle name="Millares 22" xfId="12" xr:uid="{00000000-0005-0000-0000-00004C010000}"/>
    <cellStyle name="Millares 22 2" xfId="414" xr:uid="{00000000-0005-0000-0000-00004D010000}"/>
    <cellStyle name="Millares 22 2 2" xfId="139" xr:uid="{00000000-0005-0000-0000-00004E010000}"/>
    <cellStyle name="Millares 22 2 2 2" xfId="1624" xr:uid="{00000000-0005-0000-0000-00004F010000}"/>
    <cellStyle name="Millares 22 3" xfId="415" xr:uid="{00000000-0005-0000-0000-000050010000}"/>
    <cellStyle name="Millares 22 4" xfId="416" xr:uid="{00000000-0005-0000-0000-000051010000}"/>
    <cellStyle name="Millares 23" xfId="417" xr:uid="{00000000-0005-0000-0000-000052010000}"/>
    <cellStyle name="Millares 23 2" xfId="418" xr:uid="{00000000-0005-0000-0000-000053010000}"/>
    <cellStyle name="Millares 24" xfId="9" xr:uid="{00000000-0005-0000-0000-000054010000}"/>
    <cellStyle name="Millares 25" xfId="419" xr:uid="{00000000-0005-0000-0000-000055010000}"/>
    <cellStyle name="Millares 26" xfId="16" xr:uid="{00000000-0005-0000-0000-000056010000}"/>
    <cellStyle name="Millares 27" xfId="420" xr:uid="{00000000-0005-0000-0000-000057010000}"/>
    <cellStyle name="Millares 28" xfId="10" xr:uid="{00000000-0005-0000-0000-000058010000}"/>
    <cellStyle name="Millares 29" xfId="1628" xr:uid="{00000000-0005-0000-0000-000059010000}"/>
    <cellStyle name="Millares 29 2" xfId="1635" xr:uid="{00000000-0005-0000-0000-00005A010000}"/>
    <cellStyle name="Millares 3" xfId="6" xr:uid="{00000000-0005-0000-0000-00005B010000}"/>
    <cellStyle name="Millares 3 10" xfId="421" xr:uid="{00000000-0005-0000-0000-00005C010000}"/>
    <cellStyle name="Millares 3 11" xfId="422" xr:uid="{00000000-0005-0000-0000-00005D010000}"/>
    <cellStyle name="Millares 3 12" xfId="423" xr:uid="{00000000-0005-0000-0000-00005E010000}"/>
    <cellStyle name="Millares 3 13" xfId="424" xr:uid="{00000000-0005-0000-0000-00005F010000}"/>
    <cellStyle name="Millares 3 14" xfId="425" xr:uid="{00000000-0005-0000-0000-000060010000}"/>
    <cellStyle name="Millares 3 15" xfId="426" xr:uid="{00000000-0005-0000-0000-000061010000}"/>
    <cellStyle name="Millares 3 16" xfId="427" xr:uid="{00000000-0005-0000-0000-000062010000}"/>
    <cellStyle name="Millares 3 17" xfId="428" xr:uid="{00000000-0005-0000-0000-000063010000}"/>
    <cellStyle name="Millares 3 18" xfId="429" xr:uid="{00000000-0005-0000-0000-000064010000}"/>
    <cellStyle name="Millares 3 19" xfId="430" xr:uid="{00000000-0005-0000-0000-000065010000}"/>
    <cellStyle name="Millares 3 2" xfId="431" xr:uid="{00000000-0005-0000-0000-000066010000}"/>
    <cellStyle name="Millares 3 2 2" xfId="432" xr:uid="{00000000-0005-0000-0000-000067010000}"/>
    <cellStyle name="Millares 3 20" xfId="433" xr:uid="{00000000-0005-0000-0000-000068010000}"/>
    <cellStyle name="Millares 3 3" xfId="434" xr:uid="{00000000-0005-0000-0000-000069010000}"/>
    <cellStyle name="Millares 3 3 2" xfId="435" xr:uid="{00000000-0005-0000-0000-00006A010000}"/>
    <cellStyle name="Millares 3 4" xfId="436" xr:uid="{00000000-0005-0000-0000-00006B010000}"/>
    <cellStyle name="Millares 3 4 2" xfId="437" xr:uid="{00000000-0005-0000-0000-00006C010000}"/>
    <cellStyle name="Millares 3 5" xfId="438" xr:uid="{00000000-0005-0000-0000-00006D010000}"/>
    <cellStyle name="Millares 3 5 2" xfId="439" xr:uid="{00000000-0005-0000-0000-00006E010000}"/>
    <cellStyle name="Millares 3 6" xfId="440" xr:uid="{00000000-0005-0000-0000-00006F010000}"/>
    <cellStyle name="Millares 3 7" xfId="441" xr:uid="{00000000-0005-0000-0000-000070010000}"/>
    <cellStyle name="Millares 3 8" xfId="442" xr:uid="{00000000-0005-0000-0000-000071010000}"/>
    <cellStyle name="Millares 3 9" xfId="443" xr:uid="{00000000-0005-0000-0000-000072010000}"/>
    <cellStyle name="Millares 30" xfId="17" xr:uid="{00000000-0005-0000-0000-000073010000}"/>
    <cellStyle name="Millares 32" xfId="18" xr:uid="{00000000-0005-0000-0000-000074010000}"/>
    <cellStyle name="Millares 34" xfId="11" xr:uid="{00000000-0005-0000-0000-000075010000}"/>
    <cellStyle name="Millares 36" xfId="19" xr:uid="{00000000-0005-0000-0000-000076010000}"/>
    <cellStyle name="Millares 38" xfId="20" xr:uid="{00000000-0005-0000-0000-000077010000}"/>
    <cellStyle name="Millares 4" xfId="25" xr:uid="{00000000-0005-0000-0000-000078010000}"/>
    <cellStyle name="Millares 4 2" xfId="444" xr:uid="{00000000-0005-0000-0000-000079010000}"/>
    <cellStyle name="Millares 4 2 2" xfId="445" xr:uid="{00000000-0005-0000-0000-00007A010000}"/>
    <cellStyle name="Millares 4 3" xfId="446" xr:uid="{00000000-0005-0000-0000-00007B010000}"/>
    <cellStyle name="Millares 4 3 2" xfId="447" xr:uid="{00000000-0005-0000-0000-00007C010000}"/>
    <cellStyle name="Millares 4 3 3" xfId="448" xr:uid="{00000000-0005-0000-0000-00007D010000}"/>
    <cellStyle name="Millares 4 4" xfId="449" xr:uid="{00000000-0005-0000-0000-00007E010000}"/>
    <cellStyle name="Millares 4 5" xfId="450" xr:uid="{00000000-0005-0000-0000-00007F010000}"/>
    <cellStyle name="Millares 5" xfId="29" xr:uid="{00000000-0005-0000-0000-000080010000}"/>
    <cellStyle name="Millares 5 2" xfId="125" xr:uid="{00000000-0005-0000-0000-000081010000}"/>
    <cellStyle name="Millares 5 2 2" xfId="451" xr:uid="{00000000-0005-0000-0000-000082010000}"/>
    <cellStyle name="Millares 5 3" xfId="452" xr:uid="{00000000-0005-0000-0000-000083010000}"/>
    <cellStyle name="Millares 6" xfId="31" xr:uid="{00000000-0005-0000-0000-000084010000}"/>
    <cellStyle name="Millares 6 2" xfId="116" xr:uid="{00000000-0005-0000-0000-000085010000}"/>
    <cellStyle name="Millares 6 2 2" xfId="453" xr:uid="{00000000-0005-0000-0000-000086010000}"/>
    <cellStyle name="Millares 6 3" xfId="454" xr:uid="{00000000-0005-0000-0000-000087010000}"/>
    <cellStyle name="Millares 6 4" xfId="455" xr:uid="{00000000-0005-0000-0000-000088010000}"/>
    <cellStyle name="Millares 7" xfId="21" xr:uid="{00000000-0005-0000-0000-000089010000}"/>
    <cellStyle name="Millares 7 2" xfId="456" xr:uid="{00000000-0005-0000-0000-00008A010000}"/>
    <cellStyle name="Millares 7 3" xfId="457" xr:uid="{00000000-0005-0000-0000-00008B010000}"/>
    <cellStyle name="Millares 7 4" xfId="458" xr:uid="{00000000-0005-0000-0000-00008C010000}"/>
    <cellStyle name="Millares 8" xfId="72" xr:uid="{00000000-0005-0000-0000-00008D010000}"/>
    <cellStyle name="Millares 8 2" xfId="459" xr:uid="{00000000-0005-0000-0000-00008E010000}"/>
    <cellStyle name="Millares 8 3" xfId="460" xr:uid="{00000000-0005-0000-0000-00008F010000}"/>
    <cellStyle name="Millares 8 4" xfId="461" xr:uid="{00000000-0005-0000-0000-000090010000}"/>
    <cellStyle name="Millares 9" xfId="7" xr:uid="{00000000-0005-0000-0000-000091010000}"/>
    <cellStyle name="Millares 9 2" xfId="462" xr:uid="{00000000-0005-0000-0000-000092010000}"/>
    <cellStyle name="Millares 9 3" xfId="463" xr:uid="{00000000-0005-0000-0000-000093010000}"/>
    <cellStyle name="Millares_FORMULARIO 4 - M-OFERENTE PPTA ECONOMICA" xfId="1643" xr:uid="{466FEC06-CDEF-4DB1-83ED-28FB68024284}"/>
    <cellStyle name="Millares_Hoja2" xfId="1" xr:uid="{00000000-0005-0000-0000-000094010000}"/>
    <cellStyle name="Millares_Puesto Salud Socorro Ejecucion" xfId="2" xr:uid="{00000000-0005-0000-0000-000096010000}"/>
    <cellStyle name="Moneda [0] 2" xfId="73" xr:uid="{00000000-0005-0000-0000-000099010000}"/>
    <cellStyle name="Moneda [0] 2 2" xfId="464" xr:uid="{00000000-0005-0000-0000-00009A010000}"/>
    <cellStyle name="Moneda [0] 3" xfId="465" xr:uid="{00000000-0005-0000-0000-00009B010000}"/>
    <cellStyle name="Moneda [0] 4" xfId="1638" xr:uid="{82E2A7B7-4D7F-4D81-B1A3-24EBCDE551F9}"/>
    <cellStyle name="Moneda [00]" xfId="466" xr:uid="{00000000-0005-0000-0000-00009C010000}"/>
    <cellStyle name="Moneda 10" xfId="467" xr:uid="{00000000-0005-0000-0000-00009D010000}"/>
    <cellStyle name="Moneda 11" xfId="468" xr:uid="{00000000-0005-0000-0000-00009E010000}"/>
    <cellStyle name="Moneda 12" xfId="469" xr:uid="{00000000-0005-0000-0000-00009F010000}"/>
    <cellStyle name="Moneda 13" xfId="470" xr:uid="{00000000-0005-0000-0000-0000A0010000}"/>
    <cellStyle name="Moneda 14" xfId="471" xr:uid="{00000000-0005-0000-0000-0000A1010000}"/>
    <cellStyle name="Moneda 15" xfId="472" xr:uid="{00000000-0005-0000-0000-0000A2010000}"/>
    <cellStyle name="Moneda 16" xfId="473" xr:uid="{00000000-0005-0000-0000-0000A3010000}"/>
    <cellStyle name="Moneda 17" xfId="474" xr:uid="{00000000-0005-0000-0000-0000A4010000}"/>
    <cellStyle name="Moneda 2" xfId="74" xr:uid="{00000000-0005-0000-0000-0000A5010000}"/>
    <cellStyle name="Moneda 2 2" xfId="132" xr:uid="{00000000-0005-0000-0000-0000A6010000}"/>
    <cellStyle name="Moneda 2 2 2" xfId="475" xr:uid="{00000000-0005-0000-0000-0000A7010000}"/>
    <cellStyle name="Moneda 2 2 2 2 2" xfId="1642" xr:uid="{B5B273C8-9771-4B36-9262-575F27B66C1B}"/>
    <cellStyle name="Moneda 2 3" xfId="476" xr:uid="{00000000-0005-0000-0000-0000A8010000}"/>
    <cellStyle name="Moneda 2 4" xfId="477" xr:uid="{00000000-0005-0000-0000-0000A9010000}"/>
    <cellStyle name="Moneda 2 5" xfId="1637" xr:uid="{42154A3E-A5FF-45FF-A278-5C2005825A37}"/>
    <cellStyle name="Moneda 3" xfId="75" xr:uid="{00000000-0005-0000-0000-0000AA010000}"/>
    <cellStyle name="Moneda 3 2" xfId="478" xr:uid="{00000000-0005-0000-0000-0000AB010000}"/>
    <cellStyle name="Moneda 3 2 2" xfId="479" xr:uid="{00000000-0005-0000-0000-0000AC010000}"/>
    <cellStyle name="Moneda 3 3" xfId="480" xr:uid="{00000000-0005-0000-0000-0000AD010000}"/>
    <cellStyle name="Moneda 3 4" xfId="481" xr:uid="{00000000-0005-0000-0000-0000AE010000}"/>
    <cellStyle name="Moneda 4" xfId="126" xr:uid="{00000000-0005-0000-0000-0000AF010000}"/>
    <cellStyle name="Moneda 4 2" xfId="482" xr:uid="{00000000-0005-0000-0000-0000B0010000}"/>
    <cellStyle name="Moneda 4 3" xfId="483" xr:uid="{00000000-0005-0000-0000-0000B1010000}"/>
    <cellStyle name="Moneda 5" xfId="130" xr:uid="{00000000-0005-0000-0000-0000B2010000}"/>
    <cellStyle name="Moneda 5 2" xfId="484" xr:uid="{00000000-0005-0000-0000-0000B3010000}"/>
    <cellStyle name="Moneda 6" xfId="133" xr:uid="{00000000-0005-0000-0000-0000B4010000}"/>
    <cellStyle name="Moneda 6 2" xfId="485" xr:uid="{00000000-0005-0000-0000-0000B5010000}"/>
    <cellStyle name="Moneda 7" xfId="486" xr:uid="{00000000-0005-0000-0000-0000B6010000}"/>
    <cellStyle name="Moneda 7 2" xfId="487" xr:uid="{00000000-0005-0000-0000-0000B7010000}"/>
    <cellStyle name="Moneda 8" xfId="488" xr:uid="{00000000-0005-0000-0000-0000B8010000}"/>
    <cellStyle name="Moneda 9" xfId="489" xr:uid="{00000000-0005-0000-0000-0000B9010000}"/>
    <cellStyle name="Moneda 9 2" xfId="490" xr:uid="{00000000-0005-0000-0000-0000BA010000}"/>
    <cellStyle name="Moneda0" xfId="491" xr:uid="{00000000-0005-0000-0000-0000BC010000}"/>
    <cellStyle name="Neutral 2" xfId="492" xr:uid="{00000000-0005-0000-0000-0000BD010000}"/>
    <cellStyle name="Normal" xfId="0" builtinId="0"/>
    <cellStyle name="Normal 10" xfId="493" xr:uid="{00000000-0005-0000-0000-0000BF010000}"/>
    <cellStyle name="Normal 10 2" xfId="494" xr:uid="{00000000-0005-0000-0000-0000C0010000}"/>
    <cellStyle name="Normal 10 3" xfId="495" xr:uid="{00000000-0005-0000-0000-0000C1010000}"/>
    <cellStyle name="Normal 10 4" xfId="496" xr:uid="{00000000-0005-0000-0000-0000C2010000}"/>
    <cellStyle name="Normal 11" xfId="497" xr:uid="{00000000-0005-0000-0000-0000C3010000}"/>
    <cellStyle name="Normal 11 2" xfId="498" xr:uid="{00000000-0005-0000-0000-0000C4010000}"/>
    <cellStyle name="Normal 12" xfId="499" xr:uid="{00000000-0005-0000-0000-0000C5010000}"/>
    <cellStyle name="Normal 12 2" xfId="500" xr:uid="{00000000-0005-0000-0000-0000C6010000}"/>
    <cellStyle name="Normal 13" xfId="501" xr:uid="{00000000-0005-0000-0000-0000C7010000}"/>
    <cellStyle name="Normal 14" xfId="502" xr:uid="{00000000-0005-0000-0000-0000C8010000}"/>
    <cellStyle name="Normal 15" xfId="503" xr:uid="{00000000-0005-0000-0000-0000C9010000}"/>
    <cellStyle name="Normal 16" xfId="504" xr:uid="{00000000-0005-0000-0000-0000CA010000}"/>
    <cellStyle name="Normal 17" xfId="1623" xr:uid="{00000000-0005-0000-0000-0000CB010000}"/>
    <cellStyle name="Normal 18" xfId="1627" xr:uid="{00000000-0005-0000-0000-0000CC010000}"/>
    <cellStyle name="Normal 18 2" xfId="1632" xr:uid="{00000000-0005-0000-0000-0000CD010000}"/>
    <cellStyle name="Normal 19" xfId="1636" xr:uid="{5BC97262-4245-4185-956A-EC0B54AE1CBA}"/>
    <cellStyle name="Normal 2" xfId="4" xr:uid="{00000000-0005-0000-0000-0000CE010000}"/>
    <cellStyle name="Normal 2 10" xfId="76" xr:uid="{00000000-0005-0000-0000-0000CF010000}"/>
    <cellStyle name="Normal 2 10 3" xfId="1640" xr:uid="{2FBD74D1-3CE5-4516-8B40-DFC9B4ACDCA7}"/>
    <cellStyle name="Normal 2 11" xfId="77" xr:uid="{00000000-0005-0000-0000-0000D0010000}"/>
    <cellStyle name="Normal 2 12" xfId="78" xr:uid="{00000000-0005-0000-0000-0000D1010000}"/>
    <cellStyle name="Normal 2 13" xfId="79" xr:uid="{00000000-0005-0000-0000-0000D2010000}"/>
    <cellStyle name="Normal 2 14" xfId="80" xr:uid="{00000000-0005-0000-0000-0000D3010000}"/>
    <cellStyle name="Normal 2 15" xfId="81" xr:uid="{00000000-0005-0000-0000-0000D4010000}"/>
    <cellStyle name="Normal 2 16" xfId="82" xr:uid="{00000000-0005-0000-0000-0000D5010000}"/>
    <cellStyle name="Normal 2 17" xfId="83" xr:uid="{00000000-0005-0000-0000-0000D6010000}"/>
    <cellStyle name="Normal 2 18" xfId="84" xr:uid="{00000000-0005-0000-0000-0000D7010000}"/>
    <cellStyle name="Normal 2 19" xfId="85" xr:uid="{00000000-0005-0000-0000-0000D8010000}"/>
    <cellStyle name="Normal 2 2" xfId="26" xr:uid="{00000000-0005-0000-0000-0000D9010000}"/>
    <cellStyle name="Normal 2 2 2" xfId="505" xr:uid="{00000000-0005-0000-0000-0000DA010000}"/>
    <cellStyle name="Normal 2 2 3" xfId="137" xr:uid="{00000000-0005-0000-0000-0000DB010000}"/>
    <cellStyle name="Normal 2 2 4" xfId="506" xr:uid="{00000000-0005-0000-0000-0000DC010000}"/>
    <cellStyle name="Normal 2 2 4 2" xfId="507" xr:uid="{00000000-0005-0000-0000-0000DD010000}"/>
    <cellStyle name="Normal 2 20" xfId="86" xr:uid="{00000000-0005-0000-0000-0000DE010000}"/>
    <cellStyle name="Normal 2 21" xfId="87" xr:uid="{00000000-0005-0000-0000-0000DF010000}"/>
    <cellStyle name="Normal 2 22" xfId="88" xr:uid="{00000000-0005-0000-0000-0000E0010000}"/>
    <cellStyle name="Normal 2 23" xfId="89" xr:uid="{00000000-0005-0000-0000-0000E1010000}"/>
    <cellStyle name="Normal 2 24" xfId="90" xr:uid="{00000000-0005-0000-0000-0000E2010000}"/>
    <cellStyle name="Normal 2 25" xfId="91" xr:uid="{00000000-0005-0000-0000-0000E3010000}"/>
    <cellStyle name="Normal 2 26" xfId="92" xr:uid="{00000000-0005-0000-0000-0000E4010000}"/>
    <cellStyle name="Normal 2 27" xfId="93" xr:uid="{00000000-0005-0000-0000-0000E5010000}"/>
    <cellStyle name="Normal 2 28" xfId="94" xr:uid="{00000000-0005-0000-0000-0000E6010000}"/>
    <cellStyle name="Normal 2 29" xfId="95" xr:uid="{00000000-0005-0000-0000-0000E7010000}"/>
    <cellStyle name="Normal 2 3" xfId="96" xr:uid="{00000000-0005-0000-0000-0000E8010000}"/>
    <cellStyle name="Normal 2 3 2" xfId="508" xr:uid="{00000000-0005-0000-0000-0000E9010000}"/>
    <cellStyle name="Normal 2 3 2 2" xfId="509" xr:uid="{00000000-0005-0000-0000-0000EA010000}"/>
    <cellStyle name="Normal 2 3 3" xfId="510" xr:uid="{00000000-0005-0000-0000-0000EB010000}"/>
    <cellStyle name="Normal 2 3 4" xfId="511" xr:uid="{00000000-0005-0000-0000-0000EC010000}"/>
    <cellStyle name="Normal 2 30" xfId="97" xr:uid="{00000000-0005-0000-0000-0000ED010000}"/>
    <cellStyle name="Normal 2 31" xfId="98" xr:uid="{00000000-0005-0000-0000-0000EE010000}"/>
    <cellStyle name="Normal 2 32" xfId="99" xr:uid="{00000000-0005-0000-0000-0000EF010000}"/>
    <cellStyle name="Normal 2 33" xfId="100" xr:uid="{00000000-0005-0000-0000-0000F0010000}"/>
    <cellStyle name="Normal 2 34" xfId="101" xr:uid="{00000000-0005-0000-0000-0000F1010000}"/>
    <cellStyle name="Normal 2 35" xfId="1629" xr:uid="{00000000-0005-0000-0000-0000F2010000}"/>
    <cellStyle name="Normal 2 4" xfId="102" xr:uid="{00000000-0005-0000-0000-0000F3010000}"/>
    <cellStyle name="Normal 2 4 2" xfId="512" xr:uid="{00000000-0005-0000-0000-0000F4010000}"/>
    <cellStyle name="Normal 2 4 2 2" xfId="513" xr:uid="{00000000-0005-0000-0000-0000F5010000}"/>
    <cellStyle name="Normal 2 4 3" xfId="514" xr:uid="{00000000-0005-0000-0000-0000F6010000}"/>
    <cellStyle name="Normal 2 4 3 2" xfId="515" xr:uid="{00000000-0005-0000-0000-0000F7010000}"/>
    <cellStyle name="Normal 2 4 3 3" xfId="516" xr:uid="{00000000-0005-0000-0000-0000F8010000}"/>
    <cellStyle name="Normal 2 4 4" xfId="517" xr:uid="{00000000-0005-0000-0000-0000F9010000}"/>
    <cellStyle name="Normal 2 4 5" xfId="518" xr:uid="{00000000-0005-0000-0000-0000FA010000}"/>
    <cellStyle name="Normal 2 5" xfId="103" xr:uid="{00000000-0005-0000-0000-0000FB010000}"/>
    <cellStyle name="Normal 2 6" xfId="104" xr:uid="{00000000-0005-0000-0000-0000FC010000}"/>
    <cellStyle name="Normal 2 7" xfId="105" xr:uid="{00000000-0005-0000-0000-0000FD010000}"/>
    <cellStyle name="Normal 2 8" xfId="106" xr:uid="{00000000-0005-0000-0000-0000FE010000}"/>
    <cellStyle name="Normal 2 9" xfId="107" xr:uid="{00000000-0005-0000-0000-0000FF010000}"/>
    <cellStyle name="Normal 2_081204 orden de magnitudl" xfId="119" xr:uid="{00000000-0005-0000-0000-000000020000}"/>
    <cellStyle name="Normal 20" xfId="1639" xr:uid="{80F32681-30BB-42B8-8A18-C0F23BAF4E1B}"/>
    <cellStyle name="Normal 3" xfId="23" xr:uid="{00000000-0005-0000-0000-000001020000}"/>
    <cellStyle name="Normal 3 10" xfId="519" xr:uid="{00000000-0005-0000-0000-000002020000}"/>
    <cellStyle name="Normal 3 10 2" xfId="520" xr:uid="{00000000-0005-0000-0000-000003020000}"/>
    <cellStyle name="Normal 3 10 3" xfId="521" xr:uid="{00000000-0005-0000-0000-000004020000}"/>
    <cellStyle name="Normal 3 10 4" xfId="522" xr:uid="{00000000-0005-0000-0000-000005020000}"/>
    <cellStyle name="Normal 3 10 5" xfId="523" xr:uid="{00000000-0005-0000-0000-000006020000}"/>
    <cellStyle name="Normal 3 10 6" xfId="524" xr:uid="{00000000-0005-0000-0000-000007020000}"/>
    <cellStyle name="Normal 3 10 7" xfId="525" xr:uid="{00000000-0005-0000-0000-000008020000}"/>
    <cellStyle name="Normal 3 11" xfId="526" xr:uid="{00000000-0005-0000-0000-000009020000}"/>
    <cellStyle name="Normal 3 11 2" xfId="527" xr:uid="{00000000-0005-0000-0000-00000A020000}"/>
    <cellStyle name="Normal 3 11 3" xfId="528" xr:uid="{00000000-0005-0000-0000-00000B020000}"/>
    <cellStyle name="Normal 3 11 4" xfId="529" xr:uid="{00000000-0005-0000-0000-00000C020000}"/>
    <cellStyle name="Normal 3 11 5" xfId="530" xr:uid="{00000000-0005-0000-0000-00000D020000}"/>
    <cellStyle name="Normal 3 11 6" xfId="531" xr:uid="{00000000-0005-0000-0000-00000E020000}"/>
    <cellStyle name="Normal 3 11 7" xfId="532" xr:uid="{00000000-0005-0000-0000-00000F020000}"/>
    <cellStyle name="Normal 3 12" xfId="533" xr:uid="{00000000-0005-0000-0000-000010020000}"/>
    <cellStyle name="Normal 3 12 2" xfId="534" xr:uid="{00000000-0005-0000-0000-000011020000}"/>
    <cellStyle name="Normal 3 12 3" xfId="535" xr:uid="{00000000-0005-0000-0000-000012020000}"/>
    <cellStyle name="Normal 3 12 4" xfId="536" xr:uid="{00000000-0005-0000-0000-000013020000}"/>
    <cellStyle name="Normal 3 12 5" xfId="537" xr:uid="{00000000-0005-0000-0000-000014020000}"/>
    <cellStyle name="Normal 3 12 6" xfId="538" xr:uid="{00000000-0005-0000-0000-000015020000}"/>
    <cellStyle name="Normal 3 12 7" xfId="539" xr:uid="{00000000-0005-0000-0000-000016020000}"/>
    <cellStyle name="Normal 3 13" xfId="540" xr:uid="{00000000-0005-0000-0000-000017020000}"/>
    <cellStyle name="Normal 3 13 2" xfId="541" xr:uid="{00000000-0005-0000-0000-000018020000}"/>
    <cellStyle name="Normal 3 13 3" xfId="542" xr:uid="{00000000-0005-0000-0000-000019020000}"/>
    <cellStyle name="Normal 3 13 4" xfId="543" xr:uid="{00000000-0005-0000-0000-00001A020000}"/>
    <cellStyle name="Normal 3 13 5" xfId="544" xr:uid="{00000000-0005-0000-0000-00001B020000}"/>
    <cellStyle name="Normal 3 13 6" xfId="545" xr:uid="{00000000-0005-0000-0000-00001C020000}"/>
    <cellStyle name="Normal 3 13 7" xfId="546" xr:uid="{00000000-0005-0000-0000-00001D020000}"/>
    <cellStyle name="Normal 3 14" xfId="547" xr:uid="{00000000-0005-0000-0000-00001E020000}"/>
    <cellStyle name="Normal 3 14 2" xfId="548" xr:uid="{00000000-0005-0000-0000-00001F020000}"/>
    <cellStyle name="Normal 3 14 3" xfId="549" xr:uid="{00000000-0005-0000-0000-000020020000}"/>
    <cellStyle name="Normal 3 14 4" xfId="550" xr:uid="{00000000-0005-0000-0000-000021020000}"/>
    <cellStyle name="Normal 3 14 5" xfId="551" xr:uid="{00000000-0005-0000-0000-000022020000}"/>
    <cellStyle name="Normal 3 14 6" xfId="552" xr:uid="{00000000-0005-0000-0000-000023020000}"/>
    <cellStyle name="Normal 3 14 7" xfId="553" xr:uid="{00000000-0005-0000-0000-000024020000}"/>
    <cellStyle name="Normal 3 15" xfId="554" xr:uid="{00000000-0005-0000-0000-000025020000}"/>
    <cellStyle name="Normal 3 15 2" xfId="555" xr:uid="{00000000-0005-0000-0000-000026020000}"/>
    <cellStyle name="Normal 3 15 3" xfId="556" xr:uid="{00000000-0005-0000-0000-000027020000}"/>
    <cellStyle name="Normal 3 15 4" xfId="557" xr:uid="{00000000-0005-0000-0000-000028020000}"/>
    <cellStyle name="Normal 3 15 5" xfId="558" xr:uid="{00000000-0005-0000-0000-000029020000}"/>
    <cellStyle name="Normal 3 15 6" xfId="559" xr:uid="{00000000-0005-0000-0000-00002A020000}"/>
    <cellStyle name="Normal 3 15 7" xfId="560" xr:uid="{00000000-0005-0000-0000-00002B020000}"/>
    <cellStyle name="Normal 3 16" xfId="561" xr:uid="{00000000-0005-0000-0000-00002C020000}"/>
    <cellStyle name="Normal 3 16 2" xfId="562" xr:uid="{00000000-0005-0000-0000-00002D020000}"/>
    <cellStyle name="Normal 3 16 3" xfId="563" xr:uid="{00000000-0005-0000-0000-00002E020000}"/>
    <cellStyle name="Normal 3 16 4" xfId="564" xr:uid="{00000000-0005-0000-0000-00002F020000}"/>
    <cellStyle name="Normal 3 16 5" xfId="565" xr:uid="{00000000-0005-0000-0000-000030020000}"/>
    <cellStyle name="Normal 3 16 6" xfId="566" xr:uid="{00000000-0005-0000-0000-000031020000}"/>
    <cellStyle name="Normal 3 16 7" xfId="567" xr:uid="{00000000-0005-0000-0000-000032020000}"/>
    <cellStyle name="Normal 3 17" xfId="568" xr:uid="{00000000-0005-0000-0000-000033020000}"/>
    <cellStyle name="Normal 3 17 2" xfId="569" xr:uid="{00000000-0005-0000-0000-000034020000}"/>
    <cellStyle name="Normal 3 17 3" xfId="570" xr:uid="{00000000-0005-0000-0000-000035020000}"/>
    <cellStyle name="Normal 3 17 4" xfId="571" xr:uid="{00000000-0005-0000-0000-000036020000}"/>
    <cellStyle name="Normal 3 17 5" xfId="572" xr:uid="{00000000-0005-0000-0000-000037020000}"/>
    <cellStyle name="Normal 3 17 6" xfId="573" xr:uid="{00000000-0005-0000-0000-000038020000}"/>
    <cellStyle name="Normal 3 17 7" xfId="574" xr:uid="{00000000-0005-0000-0000-000039020000}"/>
    <cellStyle name="Normal 3 18" xfId="575" xr:uid="{00000000-0005-0000-0000-00003A020000}"/>
    <cellStyle name="Normal 3 19" xfId="576" xr:uid="{00000000-0005-0000-0000-00003B020000}"/>
    <cellStyle name="Normal 3 2" xfId="111" xr:uid="{00000000-0005-0000-0000-00003C020000}"/>
    <cellStyle name="Normal 3 2 10" xfId="577" xr:uid="{00000000-0005-0000-0000-00003D020000}"/>
    <cellStyle name="Normal 3 2 10 2" xfId="578" xr:uid="{00000000-0005-0000-0000-00003E020000}"/>
    <cellStyle name="Normal 3 2 10 3" xfId="579" xr:uid="{00000000-0005-0000-0000-00003F020000}"/>
    <cellStyle name="Normal 3 2 10 4" xfId="580" xr:uid="{00000000-0005-0000-0000-000040020000}"/>
    <cellStyle name="Normal 3 2 10 5" xfId="581" xr:uid="{00000000-0005-0000-0000-000041020000}"/>
    <cellStyle name="Normal 3 2 10 6" xfId="582" xr:uid="{00000000-0005-0000-0000-000042020000}"/>
    <cellStyle name="Normal 3 2 10 7" xfId="583" xr:uid="{00000000-0005-0000-0000-000043020000}"/>
    <cellStyle name="Normal 3 2 11" xfId="584" xr:uid="{00000000-0005-0000-0000-000044020000}"/>
    <cellStyle name="Normal 3 2 11 2" xfId="585" xr:uid="{00000000-0005-0000-0000-000045020000}"/>
    <cellStyle name="Normal 3 2 11 3" xfId="586" xr:uid="{00000000-0005-0000-0000-000046020000}"/>
    <cellStyle name="Normal 3 2 11 4" xfId="587" xr:uid="{00000000-0005-0000-0000-000047020000}"/>
    <cellStyle name="Normal 3 2 11 5" xfId="588" xr:uid="{00000000-0005-0000-0000-000048020000}"/>
    <cellStyle name="Normal 3 2 11 6" xfId="589" xr:uid="{00000000-0005-0000-0000-000049020000}"/>
    <cellStyle name="Normal 3 2 11 7" xfId="590" xr:uid="{00000000-0005-0000-0000-00004A020000}"/>
    <cellStyle name="Normal 3 2 12" xfId="591" xr:uid="{00000000-0005-0000-0000-00004B020000}"/>
    <cellStyle name="Normal 3 2 12 2" xfId="592" xr:uid="{00000000-0005-0000-0000-00004C020000}"/>
    <cellStyle name="Normal 3 2 12 3" xfId="593" xr:uid="{00000000-0005-0000-0000-00004D020000}"/>
    <cellStyle name="Normal 3 2 12 4" xfId="594" xr:uid="{00000000-0005-0000-0000-00004E020000}"/>
    <cellStyle name="Normal 3 2 12 5" xfId="595" xr:uid="{00000000-0005-0000-0000-00004F020000}"/>
    <cellStyle name="Normal 3 2 12 6" xfId="596" xr:uid="{00000000-0005-0000-0000-000050020000}"/>
    <cellStyle name="Normal 3 2 12 7" xfId="597" xr:uid="{00000000-0005-0000-0000-000051020000}"/>
    <cellStyle name="Normal 3 2 13" xfId="598" xr:uid="{00000000-0005-0000-0000-000052020000}"/>
    <cellStyle name="Normal 3 2 13 2" xfId="599" xr:uid="{00000000-0005-0000-0000-000053020000}"/>
    <cellStyle name="Normal 3 2 13 3" xfId="600" xr:uid="{00000000-0005-0000-0000-000054020000}"/>
    <cellStyle name="Normal 3 2 13 4" xfId="601" xr:uid="{00000000-0005-0000-0000-000055020000}"/>
    <cellStyle name="Normal 3 2 13 5" xfId="602" xr:uid="{00000000-0005-0000-0000-000056020000}"/>
    <cellStyle name="Normal 3 2 13 6" xfId="603" xr:uid="{00000000-0005-0000-0000-000057020000}"/>
    <cellStyle name="Normal 3 2 13 7" xfId="604" xr:uid="{00000000-0005-0000-0000-000058020000}"/>
    <cellStyle name="Normal 3 2 14" xfId="605" xr:uid="{00000000-0005-0000-0000-000059020000}"/>
    <cellStyle name="Normal 3 2 14 2" xfId="606" xr:uid="{00000000-0005-0000-0000-00005A020000}"/>
    <cellStyle name="Normal 3 2 14 3" xfId="607" xr:uid="{00000000-0005-0000-0000-00005B020000}"/>
    <cellStyle name="Normal 3 2 14 4" xfId="608" xr:uid="{00000000-0005-0000-0000-00005C020000}"/>
    <cellStyle name="Normal 3 2 14 5" xfId="609" xr:uid="{00000000-0005-0000-0000-00005D020000}"/>
    <cellStyle name="Normal 3 2 14 6" xfId="610" xr:uid="{00000000-0005-0000-0000-00005E020000}"/>
    <cellStyle name="Normal 3 2 14 7" xfId="611" xr:uid="{00000000-0005-0000-0000-00005F020000}"/>
    <cellStyle name="Normal 3 2 15" xfId="612" xr:uid="{00000000-0005-0000-0000-000060020000}"/>
    <cellStyle name="Normal 3 2 16" xfId="613" xr:uid="{00000000-0005-0000-0000-000061020000}"/>
    <cellStyle name="Normal 3 2 17" xfId="614" xr:uid="{00000000-0005-0000-0000-000062020000}"/>
    <cellStyle name="Normal 3 2 18" xfId="615" xr:uid="{00000000-0005-0000-0000-000063020000}"/>
    <cellStyle name="Normal 3 2 19" xfId="616" xr:uid="{00000000-0005-0000-0000-000064020000}"/>
    <cellStyle name="Normal 3 2 2" xfId="617" xr:uid="{00000000-0005-0000-0000-000065020000}"/>
    <cellStyle name="Normal 3 2 2 10" xfId="618" xr:uid="{00000000-0005-0000-0000-000066020000}"/>
    <cellStyle name="Normal 3 2 2 10 2" xfId="619" xr:uid="{00000000-0005-0000-0000-000067020000}"/>
    <cellStyle name="Normal 3 2 2 10 3" xfId="620" xr:uid="{00000000-0005-0000-0000-000068020000}"/>
    <cellStyle name="Normal 3 2 2 10 4" xfId="621" xr:uid="{00000000-0005-0000-0000-000069020000}"/>
    <cellStyle name="Normal 3 2 2 10 5" xfId="622" xr:uid="{00000000-0005-0000-0000-00006A020000}"/>
    <cellStyle name="Normal 3 2 2 10 6" xfId="623" xr:uid="{00000000-0005-0000-0000-00006B020000}"/>
    <cellStyle name="Normal 3 2 2 10 7" xfId="624" xr:uid="{00000000-0005-0000-0000-00006C020000}"/>
    <cellStyle name="Normal 3 2 2 11" xfId="625" xr:uid="{00000000-0005-0000-0000-00006D020000}"/>
    <cellStyle name="Normal 3 2 2 11 2" xfId="626" xr:uid="{00000000-0005-0000-0000-00006E020000}"/>
    <cellStyle name="Normal 3 2 2 11 3" xfId="627" xr:uid="{00000000-0005-0000-0000-00006F020000}"/>
    <cellStyle name="Normal 3 2 2 11 4" xfId="628" xr:uid="{00000000-0005-0000-0000-000070020000}"/>
    <cellStyle name="Normal 3 2 2 11 5" xfId="629" xr:uid="{00000000-0005-0000-0000-000071020000}"/>
    <cellStyle name="Normal 3 2 2 11 6" xfId="630" xr:uid="{00000000-0005-0000-0000-000072020000}"/>
    <cellStyle name="Normal 3 2 2 11 7" xfId="631" xr:uid="{00000000-0005-0000-0000-000073020000}"/>
    <cellStyle name="Normal 3 2 2 12" xfId="632" xr:uid="{00000000-0005-0000-0000-000074020000}"/>
    <cellStyle name="Normal 3 2 2 12 2" xfId="633" xr:uid="{00000000-0005-0000-0000-000075020000}"/>
    <cellStyle name="Normal 3 2 2 12 3" xfId="634" xr:uid="{00000000-0005-0000-0000-000076020000}"/>
    <cellStyle name="Normal 3 2 2 12 4" xfId="635" xr:uid="{00000000-0005-0000-0000-000077020000}"/>
    <cellStyle name="Normal 3 2 2 12 5" xfId="636" xr:uid="{00000000-0005-0000-0000-000078020000}"/>
    <cellStyle name="Normal 3 2 2 12 6" xfId="637" xr:uid="{00000000-0005-0000-0000-000079020000}"/>
    <cellStyle name="Normal 3 2 2 12 7" xfId="638" xr:uid="{00000000-0005-0000-0000-00007A020000}"/>
    <cellStyle name="Normal 3 2 2 13" xfId="639" xr:uid="{00000000-0005-0000-0000-00007B020000}"/>
    <cellStyle name="Normal 3 2 2 14" xfId="640" xr:uid="{00000000-0005-0000-0000-00007C020000}"/>
    <cellStyle name="Normal 3 2 2 15" xfId="641" xr:uid="{00000000-0005-0000-0000-00007D020000}"/>
    <cellStyle name="Normal 3 2 2 16" xfId="642" xr:uid="{00000000-0005-0000-0000-00007E020000}"/>
    <cellStyle name="Normal 3 2 2 17" xfId="643" xr:uid="{00000000-0005-0000-0000-00007F020000}"/>
    <cellStyle name="Normal 3 2 2 18" xfId="644" xr:uid="{00000000-0005-0000-0000-000080020000}"/>
    <cellStyle name="Normal 3 2 2 19" xfId="645" xr:uid="{00000000-0005-0000-0000-000081020000}"/>
    <cellStyle name="Normal 3 2 2 2" xfId="646" xr:uid="{00000000-0005-0000-0000-000082020000}"/>
    <cellStyle name="Normal 3 2 2 2 2" xfId="647" xr:uid="{00000000-0005-0000-0000-000083020000}"/>
    <cellStyle name="Normal 3 2 2 2 3" xfId="648" xr:uid="{00000000-0005-0000-0000-000084020000}"/>
    <cellStyle name="Normal 3 2 2 2 4" xfId="649" xr:uid="{00000000-0005-0000-0000-000085020000}"/>
    <cellStyle name="Normal 3 2 2 2 5" xfId="650" xr:uid="{00000000-0005-0000-0000-000086020000}"/>
    <cellStyle name="Normal 3 2 2 2 6" xfId="651" xr:uid="{00000000-0005-0000-0000-000087020000}"/>
    <cellStyle name="Normal 3 2 2 2 7" xfId="652" xr:uid="{00000000-0005-0000-0000-000088020000}"/>
    <cellStyle name="Normal 3 2 2 20" xfId="653" xr:uid="{00000000-0005-0000-0000-000089020000}"/>
    <cellStyle name="Normal 3 2 2 3" xfId="654" xr:uid="{00000000-0005-0000-0000-00008A020000}"/>
    <cellStyle name="Normal 3 2 2 3 2" xfId="655" xr:uid="{00000000-0005-0000-0000-00008B020000}"/>
    <cellStyle name="Normal 3 2 2 3 3" xfId="656" xr:uid="{00000000-0005-0000-0000-00008C020000}"/>
    <cellStyle name="Normal 3 2 2 3 4" xfId="657" xr:uid="{00000000-0005-0000-0000-00008D020000}"/>
    <cellStyle name="Normal 3 2 2 3 5" xfId="658" xr:uid="{00000000-0005-0000-0000-00008E020000}"/>
    <cellStyle name="Normal 3 2 2 3 6" xfId="659" xr:uid="{00000000-0005-0000-0000-00008F020000}"/>
    <cellStyle name="Normal 3 2 2 3 7" xfId="660" xr:uid="{00000000-0005-0000-0000-000090020000}"/>
    <cellStyle name="Normal 3 2 2 4" xfId="661" xr:uid="{00000000-0005-0000-0000-000091020000}"/>
    <cellStyle name="Normal 3 2 2 4 2" xfId="662" xr:uid="{00000000-0005-0000-0000-000092020000}"/>
    <cellStyle name="Normal 3 2 2 4 3" xfId="663" xr:uid="{00000000-0005-0000-0000-000093020000}"/>
    <cellStyle name="Normal 3 2 2 4 4" xfId="664" xr:uid="{00000000-0005-0000-0000-000094020000}"/>
    <cellStyle name="Normal 3 2 2 4 5" xfId="665" xr:uid="{00000000-0005-0000-0000-000095020000}"/>
    <cellStyle name="Normal 3 2 2 4 6" xfId="666" xr:uid="{00000000-0005-0000-0000-000096020000}"/>
    <cellStyle name="Normal 3 2 2 4 7" xfId="667" xr:uid="{00000000-0005-0000-0000-000097020000}"/>
    <cellStyle name="Normal 3 2 2 5" xfId="668" xr:uid="{00000000-0005-0000-0000-000098020000}"/>
    <cellStyle name="Normal 3 2 2 5 2" xfId="669" xr:uid="{00000000-0005-0000-0000-000099020000}"/>
    <cellStyle name="Normal 3 2 2 5 3" xfId="670" xr:uid="{00000000-0005-0000-0000-00009A020000}"/>
    <cellStyle name="Normal 3 2 2 5 4" xfId="671" xr:uid="{00000000-0005-0000-0000-00009B020000}"/>
    <cellStyle name="Normal 3 2 2 5 5" xfId="672" xr:uid="{00000000-0005-0000-0000-00009C020000}"/>
    <cellStyle name="Normal 3 2 2 5 6" xfId="673" xr:uid="{00000000-0005-0000-0000-00009D020000}"/>
    <cellStyle name="Normal 3 2 2 5 7" xfId="674" xr:uid="{00000000-0005-0000-0000-00009E020000}"/>
    <cellStyle name="Normal 3 2 2 6" xfId="675" xr:uid="{00000000-0005-0000-0000-00009F020000}"/>
    <cellStyle name="Normal 3 2 2 6 2" xfId="676" xr:uid="{00000000-0005-0000-0000-0000A0020000}"/>
    <cellStyle name="Normal 3 2 2 6 3" xfId="677" xr:uid="{00000000-0005-0000-0000-0000A1020000}"/>
    <cellStyle name="Normal 3 2 2 6 4" xfId="678" xr:uid="{00000000-0005-0000-0000-0000A2020000}"/>
    <cellStyle name="Normal 3 2 2 6 5" xfId="679" xr:uid="{00000000-0005-0000-0000-0000A3020000}"/>
    <cellStyle name="Normal 3 2 2 6 6" xfId="680" xr:uid="{00000000-0005-0000-0000-0000A4020000}"/>
    <cellStyle name="Normal 3 2 2 6 7" xfId="681" xr:uid="{00000000-0005-0000-0000-0000A5020000}"/>
    <cellStyle name="Normal 3 2 2 7" xfId="682" xr:uid="{00000000-0005-0000-0000-0000A6020000}"/>
    <cellStyle name="Normal 3 2 2 7 2" xfId="683" xr:uid="{00000000-0005-0000-0000-0000A7020000}"/>
    <cellStyle name="Normal 3 2 2 7 3" xfId="684" xr:uid="{00000000-0005-0000-0000-0000A8020000}"/>
    <cellStyle name="Normal 3 2 2 7 4" xfId="685" xr:uid="{00000000-0005-0000-0000-0000A9020000}"/>
    <cellStyle name="Normal 3 2 2 7 5" xfId="686" xr:uid="{00000000-0005-0000-0000-0000AA020000}"/>
    <cellStyle name="Normal 3 2 2 7 6" xfId="687" xr:uid="{00000000-0005-0000-0000-0000AB020000}"/>
    <cellStyle name="Normal 3 2 2 7 7" xfId="688" xr:uid="{00000000-0005-0000-0000-0000AC020000}"/>
    <cellStyle name="Normal 3 2 2 8" xfId="689" xr:uid="{00000000-0005-0000-0000-0000AD020000}"/>
    <cellStyle name="Normal 3 2 2 8 2" xfId="690" xr:uid="{00000000-0005-0000-0000-0000AE020000}"/>
    <cellStyle name="Normal 3 2 2 8 3" xfId="691" xr:uid="{00000000-0005-0000-0000-0000AF020000}"/>
    <cellStyle name="Normal 3 2 2 8 4" xfId="692" xr:uid="{00000000-0005-0000-0000-0000B0020000}"/>
    <cellStyle name="Normal 3 2 2 8 5" xfId="693" xr:uid="{00000000-0005-0000-0000-0000B1020000}"/>
    <cellStyle name="Normal 3 2 2 8 6" xfId="694" xr:uid="{00000000-0005-0000-0000-0000B2020000}"/>
    <cellStyle name="Normal 3 2 2 8 7" xfId="695" xr:uid="{00000000-0005-0000-0000-0000B3020000}"/>
    <cellStyle name="Normal 3 2 2 9" xfId="696" xr:uid="{00000000-0005-0000-0000-0000B4020000}"/>
    <cellStyle name="Normal 3 2 2 9 2" xfId="697" xr:uid="{00000000-0005-0000-0000-0000B5020000}"/>
    <cellStyle name="Normal 3 2 2 9 3" xfId="698" xr:uid="{00000000-0005-0000-0000-0000B6020000}"/>
    <cellStyle name="Normal 3 2 2 9 4" xfId="699" xr:uid="{00000000-0005-0000-0000-0000B7020000}"/>
    <cellStyle name="Normal 3 2 2 9 5" xfId="700" xr:uid="{00000000-0005-0000-0000-0000B8020000}"/>
    <cellStyle name="Normal 3 2 2 9 6" xfId="701" xr:uid="{00000000-0005-0000-0000-0000B9020000}"/>
    <cellStyle name="Normal 3 2 2 9 7" xfId="702" xr:uid="{00000000-0005-0000-0000-0000BA020000}"/>
    <cellStyle name="Normal 3 2 20" xfId="703" xr:uid="{00000000-0005-0000-0000-0000BB020000}"/>
    <cellStyle name="Normal 3 2 21" xfId="704" xr:uid="{00000000-0005-0000-0000-0000BC020000}"/>
    <cellStyle name="Normal 3 2 22" xfId="705" xr:uid="{00000000-0005-0000-0000-0000BD020000}"/>
    <cellStyle name="Normal 3 2 3" xfId="706" xr:uid="{00000000-0005-0000-0000-0000BE020000}"/>
    <cellStyle name="Normal 3 2 3 10" xfId="707" xr:uid="{00000000-0005-0000-0000-0000BF020000}"/>
    <cellStyle name="Normal 3 2 3 10 2" xfId="708" xr:uid="{00000000-0005-0000-0000-0000C0020000}"/>
    <cellStyle name="Normal 3 2 3 10 3" xfId="709" xr:uid="{00000000-0005-0000-0000-0000C1020000}"/>
    <cellStyle name="Normal 3 2 3 10 4" xfId="710" xr:uid="{00000000-0005-0000-0000-0000C2020000}"/>
    <cellStyle name="Normal 3 2 3 10 5" xfId="711" xr:uid="{00000000-0005-0000-0000-0000C3020000}"/>
    <cellStyle name="Normal 3 2 3 10 6" xfId="712" xr:uid="{00000000-0005-0000-0000-0000C4020000}"/>
    <cellStyle name="Normal 3 2 3 10 7" xfId="713" xr:uid="{00000000-0005-0000-0000-0000C5020000}"/>
    <cellStyle name="Normal 3 2 3 11" xfId="714" xr:uid="{00000000-0005-0000-0000-0000C6020000}"/>
    <cellStyle name="Normal 3 2 3 11 2" xfId="715" xr:uid="{00000000-0005-0000-0000-0000C7020000}"/>
    <cellStyle name="Normal 3 2 3 11 3" xfId="716" xr:uid="{00000000-0005-0000-0000-0000C8020000}"/>
    <cellStyle name="Normal 3 2 3 11 4" xfId="717" xr:uid="{00000000-0005-0000-0000-0000C9020000}"/>
    <cellStyle name="Normal 3 2 3 11 5" xfId="718" xr:uid="{00000000-0005-0000-0000-0000CA020000}"/>
    <cellStyle name="Normal 3 2 3 11 6" xfId="719" xr:uid="{00000000-0005-0000-0000-0000CB020000}"/>
    <cellStyle name="Normal 3 2 3 11 7" xfId="720" xr:uid="{00000000-0005-0000-0000-0000CC020000}"/>
    <cellStyle name="Normal 3 2 3 12" xfId="721" xr:uid="{00000000-0005-0000-0000-0000CD020000}"/>
    <cellStyle name="Normal 3 2 3 12 2" xfId="722" xr:uid="{00000000-0005-0000-0000-0000CE020000}"/>
    <cellStyle name="Normal 3 2 3 12 3" xfId="723" xr:uid="{00000000-0005-0000-0000-0000CF020000}"/>
    <cellStyle name="Normal 3 2 3 12 4" xfId="724" xr:uid="{00000000-0005-0000-0000-0000D0020000}"/>
    <cellStyle name="Normal 3 2 3 12 5" xfId="725" xr:uid="{00000000-0005-0000-0000-0000D1020000}"/>
    <cellStyle name="Normal 3 2 3 12 6" xfId="726" xr:uid="{00000000-0005-0000-0000-0000D2020000}"/>
    <cellStyle name="Normal 3 2 3 12 7" xfId="727" xr:uid="{00000000-0005-0000-0000-0000D3020000}"/>
    <cellStyle name="Normal 3 2 3 13" xfId="728" xr:uid="{00000000-0005-0000-0000-0000D4020000}"/>
    <cellStyle name="Normal 3 2 3 14" xfId="729" xr:uid="{00000000-0005-0000-0000-0000D5020000}"/>
    <cellStyle name="Normal 3 2 3 15" xfId="730" xr:uid="{00000000-0005-0000-0000-0000D6020000}"/>
    <cellStyle name="Normal 3 2 3 16" xfId="731" xr:uid="{00000000-0005-0000-0000-0000D7020000}"/>
    <cellStyle name="Normal 3 2 3 17" xfId="732" xr:uid="{00000000-0005-0000-0000-0000D8020000}"/>
    <cellStyle name="Normal 3 2 3 18" xfId="733" xr:uid="{00000000-0005-0000-0000-0000D9020000}"/>
    <cellStyle name="Normal 3 2 3 19" xfId="734" xr:uid="{00000000-0005-0000-0000-0000DA020000}"/>
    <cellStyle name="Normal 3 2 3 2" xfId="735" xr:uid="{00000000-0005-0000-0000-0000DB020000}"/>
    <cellStyle name="Normal 3 2 3 2 2" xfId="736" xr:uid="{00000000-0005-0000-0000-0000DC020000}"/>
    <cellStyle name="Normal 3 2 3 2 3" xfId="737" xr:uid="{00000000-0005-0000-0000-0000DD020000}"/>
    <cellStyle name="Normal 3 2 3 2 4" xfId="738" xr:uid="{00000000-0005-0000-0000-0000DE020000}"/>
    <cellStyle name="Normal 3 2 3 2 5" xfId="739" xr:uid="{00000000-0005-0000-0000-0000DF020000}"/>
    <cellStyle name="Normal 3 2 3 2 6" xfId="740" xr:uid="{00000000-0005-0000-0000-0000E0020000}"/>
    <cellStyle name="Normal 3 2 3 2 7" xfId="741" xr:uid="{00000000-0005-0000-0000-0000E1020000}"/>
    <cellStyle name="Normal 3 2 3 20" xfId="742" xr:uid="{00000000-0005-0000-0000-0000E2020000}"/>
    <cellStyle name="Normal 3 2 3 3" xfId="743" xr:uid="{00000000-0005-0000-0000-0000E3020000}"/>
    <cellStyle name="Normal 3 2 3 3 2" xfId="744" xr:uid="{00000000-0005-0000-0000-0000E4020000}"/>
    <cellStyle name="Normal 3 2 3 3 3" xfId="745" xr:uid="{00000000-0005-0000-0000-0000E5020000}"/>
    <cellStyle name="Normal 3 2 3 3 4" xfId="746" xr:uid="{00000000-0005-0000-0000-0000E6020000}"/>
    <cellStyle name="Normal 3 2 3 3 5" xfId="747" xr:uid="{00000000-0005-0000-0000-0000E7020000}"/>
    <cellStyle name="Normal 3 2 3 3 6" xfId="748" xr:uid="{00000000-0005-0000-0000-0000E8020000}"/>
    <cellStyle name="Normal 3 2 3 3 7" xfId="749" xr:uid="{00000000-0005-0000-0000-0000E9020000}"/>
    <cellStyle name="Normal 3 2 3 4" xfId="750" xr:uid="{00000000-0005-0000-0000-0000EA020000}"/>
    <cellStyle name="Normal 3 2 3 4 2" xfId="751" xr:uid="{00000000-0005-0000-0000-0000EB020000}"/>
    <cellStyle name="Normal 3 2 3 4 3" xfId="752" xr:uid="{00000000-0005-0000-0000-0000EC020000}"/>
    <cellStyle name="Normal 3 2 3 4 4" xfId="753" xr:uid="{00000000-0005-0000-0000-0000ED020000}"/>
    <cellStyle name="Normal 3 2 3 4 5" xfId="754" xr:uid="{00000000-0005-0000-0000-0000EE020000}"/>
    <cellStyle name="Normal 3 2 3 4 6" xfId="755" xr:uid="{00000000-0005-0000-0000-0000EF020000}"/>
    <cellStyle name="Normal 3 2 3 4 7" xfId="756" xr:uid="{00000000-0005-0000-0000-0000F0020000}"/>
    <cellStyle name="Normal 3 2 3 5" xfId="757" xr:uid="{00000000-0005-0000-0000-0000F1020000}"/>
    <cellStyle name="Normal 3 2 3 5 2" xfId="758" xr:uid="{00000000-0005-0000-0000-0000F2020000}"/>
    <cellStyle name="Normal 3 2 3 5 3" xfId="759" xr:uid="{00000000-0005-0000-0000-0000F3020000}"/>
    <cellStyle name="Normal 3 2 3 5 4" xfId="760" xr:uid="{00000000-0005-0000-0000-0000F4020000}"/>
    <cellStyle name="Normal 3 2 3 5 5" xfId="761" xr:uid="{00000000-0005-0000-0000-0000F5020000}"/>
    <cellStyle name="Normal 3 2 3 5 6" xfId="762" xr:uid="{00000000-0005-0000-0000-0000F6020000}"/>
    <cellStyle name="Normal 3 2 3 5 7" xfId="763" xr:uid="{00000000-0005-0000-0000-0000F7020000}"/>
    <cellStyle name="Normal 3 2 3 6" xfId="764" xr:uid="{00000000-0005-0000-0000-0000F8020000}"/>
    <cellStyle name="Normal 3 2 3 6 2" xfId="765" xr:uid="{00000000-0005-0000-0000-0000F9020000}"/>
    <cellStyle name="Normal 3 2 3 6 3" xfId="766" xr:uid="{00000000-0005-0000-0000-0000FA020000}"/>
    <cellStyle name="Normal 3 2 3 6 4" xfId="767" xr:uid="{00000000-0005-0000-0000-0000FB020000}"/>
    <cellStyle name="Normal 3 2 3 6 5" xfId="768" xr:uid="{00000000-0005-0000-0000-0000FC020000}"/>
    <cellStyle name="Normal 3 2 3 6 6" xfId="769" xr:uid="{00000000-0005-0000-0000-0000FD020000}"/>
    <cellStyle name="Normal 3 2 3 6 7" xfId="770" xr:uid="{00000000-0005-0000-0000-0000FE020000}"/>
    <cellStyle name="Normal 3 2 3 7" xfId="771" xr:uid="{00000000-0005-0000-0000-0000FF020000}"/>
    <cellStyle name="Normal 3 2 3 7 2" xfId="772" xr:uid="{00000000-0005-0000-0000-000000030000}"/>
    <cellStyle name="Normal 3 2 3 7 3" xfId="773" xr:uid="{00000000-0005-0000-0000-000001030000}"/>
    <cellStyle name="Normal 3 2 3 7 4" xfId="774" xr:uid="{00000000-0005-0000-0000-000002030000}"/>
    <cellStyle name="Normal 3 2 3 7 5" xfId="775" xr:uid="{00000000-0005-0000-0000-000003030000}"/>
    <cellStyle name="Normal 3 2 3 7 6" xfId="776" xr:uid="{00000000-0005-0000-0000-000004030000}"/>
    <cellStyle name="Normal 3 2 3 7 7" xfId="777" xr:uid="{00000000-0005-0000-0000-000005030000}"/>
    <cellStyle name="Normal 3 2 3 8" xfId="778" xr:uid="{00000000-0005-0000-0000-000006030000}"/>
    <cellStyle name="Normal 3 2 3 8 2" xfId="779" xr:uid="{00000000-0005-0000-0000-000007030000}"/>
    <cellStyle name="Normal 3 2 3 8 3" xfId="780" xr:uid="{00000000-0005-0000-0000-000008030000}"/>
    <cellStyle name="Normal 3 2 3 8 4" xfId="781" xr:uid="{00000000-0005-0000-0000-000009030000}"/>
    <cellStyle name="Normal 3 2 3 8 5" xfId="782" xr:uid="{00000000-0005-0000-0000-00000A030000}"/>
    <cellStyle name="Normal 3 2 3 8 6" xfId="783" xr:uid="{00000000-0005-0000-0000-00000B030000}"/>
    <cellStyle name="Normal 3 2 3 8 7" xfId="784" xr:uid="{00000000-0005-0000-0000-00000C030000}"/>
    <cellStyle name="Normal 3 2 3 9" xfId="785" xr:uid="{00000000-0005-0000-0000-00000D030000}"/>
    <cellStyle name="Normal 3 2 3 9 2" xfId="786" xr:uid="{00000000-0005-0000-0000-00000E030000}"/>
    <cellStyle name="Normal 3 2 3 9 3" xfId="787" xr:uid="{00000000-0005-0000-0000-00000F030000}"/>
    <cellStyle name="Normal 3 2 3 9 4" xfId="788" xr:uid="{00000000-0005-0000-0000-000010030000}"/>
    <cellStyle name="Normal 3 2 3 9 5" xfId="789" xr:uid="{00000000-0005-0000-0000-000011030000}"/>
    <cellStyle name="Normal 3 2 3 9 6" xfId="790" xr:uid="{00000000-0005-0000-0000-000012030000}"/>
    <cellStyle name="Normal 3 2 3 9 7" xfId="791" xr:uid="{00000000-0005-0000-0000-000013030000}"/>
    <cellStyle name="Normal 3 2 4" xfId="792" xr:uid="{00000000-0005-0000-0000-000014030000}"/>
    <cellStyle name="Normal 3 2 4 2" xfId="793" xr:uid="{00000000-0005-0000-0000-000015030000}"/>
    <cellStyle name="Normal 3 2 4 3" xfId="794" xr:uid="{00000000-0005-0000-0000-000016030000}"/>
    <cellStyle name="Normal 3 2 4 4" xfId="795" xr:uid="{00000000-0005-0000-0000-000017030000}"/>
    <cellStyle name="Normal 3 2 4 5" xfId="796" xr:uid="{00000000-0005-0000-0000-000018030000}"/>
    <cellStyle name="Normal 3 2 4 6" xfId="797" xr:uid="{00000000-0005-0000-0000-000019030000}"/>
    <cellStyle name="Normal 3 2 4 7" xfId="798" xr:uid="{00000000-0005-0000-0000-00001A030000}"/>
    <cellStyle name="Normal 3 2 5" xfId="799" xr:uid="{00000000-0005-0000-0000-00001B030000}"/>
    <cellStyle name="Normal 3 2 5 2" xfId="800" xr:uid="{00000000-0005-0000-0000-00001C030000}"/>
    <cellStyle name="Normal 3 2 5 3" xfId="801" xr:uid="{00000000-0005-0000-0000-00001D030000}"/>
    <cellStyle name="Normal 3 2 5 4" xfId="802" xr:uid="{00000000-0005-0000-0000-00001E030000}"/>
    <cellStyle name="Normal 3 2 5 5" xfId="803" xr:uid="{00000000-0005-0000-0000-00001F030000}"/>
    <cellStyle name="Normal 3 2 5 6" xfId="804" xr:uid="{00000000-0005-0000-0000-000020030000}"/>
    <cellStyle name="Normal 3 2 5 7" xfId="805" xr:uid="{00000000-0005-0000-0000-000021030000}"/>
    <cellStyle name="Normal 3 2 6" xfId="806" xr:uid="{00000000-0005-0000-0000-000022030000}"/>
    <cellStyle name="Normal 3 2 6 2" xfId="807" xr:uid="{00000000-0005-0000-0000-000023030000}"/>
    <cellStyle name="Normal 3 2 6 3" xfId="808" xr:uid="{00000000-0005-0000-0000-000024030000}"/>
    <cellStyle name="Normal 3 2 6 4" xfId="809" xr:uid="{00000000-0005-0000-0000-000025030000}"/>
    <cellStyle name="Normal 3 2 6 5" xfId="810" xr:uid="{00000000-0005-0000-0000-000026030000}"/>
    <cellStyle name="Normal 3 2 6 6" xfId="811" xr:uid="{00000000-0005-0000-0000-000027030000}"/>
    <cellStyle name="Normal 3 2 6 7" xfId="812" xr:uid="{00000000-0005-0000-0000-000028030000}"/>
    <cellStyle name="Normal 3 2 7" xfId="813" xr:uid="{00000000-0005-0000-0000-000029030000}"/>
    <cellStyle name="Normal 3 2 7 2" xfId="814" xr:uid="{00000000-0005-0000-0000-00002A030000}"/>
    <cellStyle name="Normal 3 2 7 3" xfId="815" xr:uid="{00000000-0005-0000-0000-00002B030000}"/>
    <cellStyle name="Normal 3 2 7 4" xfId="816" xr:uid="{00000000-0005-0000-0000-00002C030000}"/>
    <cellStyle name="Normal 3 2 7 5" xfId="817" xr:uid="{00000000-0005-0000-0000-00002D030000}"/>
    <cellStyle name="Normal 3 2 7 6" xfId="818" xr:uid="{00000000-0005-0000-0000-00002E030000}"/>
    <cellStyle name="Normal 3 2 7 7" xfId="819" xr:uid="{00000000-0005-0000-0000-00002F030000}"/>
    <cellStyle name="Normal 3 2 8" xfId="820" xr:uid="{00000000-0005-0000-0000-000030030000}"/>
    <cellStyle name="Normal 3 2 8 2" xfId="821" xr:uid="{00000000-0005-0000-0000-000031030000}"/>
    <cellStyle name="Normal 3 2 8 3" xfId="822" xr:uid="{00000000-0005-0000-0000-000032030000}"/>
    <cellStyle name="Normal 3 2 8 4" xfId="823" xr:uid="{00000000-0005-0000-0000-000033030000}"/>
    <cellStyle name="Normal 3 2 8 5" xfId="824" xr:uid="{00000000-0005-0000-0000-000034030000}"/>
    <cellStyle name="Normal 3 2 8 6" xfId="825" xr:uid="{00000000-0005-0000-0000-000035030000}"/>
    <cellStyle name="Normal 3 2 8 7" xfId="826" xr:uid="{00000000-0005-0000-0000-000036030000}"/>
    <cellStyle name="Normal 3 2 9" xfId="827" xr:uid="{00000000-0005-0000-0000-000037030000}"/>
    <cellStyle name="Normal 3 2 9 2" xfId="828" xr:uid="{00000000-0005-0000-0000-000038030000}"/>
    <cellStyle name="Normal 3 2 9 3" xfId="829" xr:uid="{00000000-0005-0000-0000-000039030000}"/>
    <cellStyle name="Normal 3 2 9 4" xfId="830" xr:uid="{00000000-0005-0000-0000-00003A030000}"/>
    <cellStyle name="Normal 3 2 9 5" xfId="831" xr:uid="{00000000-0005-0000-0000-00003B030000}"/>
    <cellStyle name="Normal 3 2 9 6" xfId="832" xr:uid="{00000000-0005-0000-0000-00003C030000}"/>
    <cellStyle name="Normal 3 2 9 7" xfId="833" xr:uid="{00000000-0005-0000-0000-00003D030000}"/>
    <cellStyle name="Normal 3 20" xfId="834" xr:uid="{00000000-0005-0000-0000-00003E030000}"/>
    <cellStyle name="Normal 3 21" xfId="835" xr:uid="{00000000-0005-0000-0000-00003F030000}"/>
    <cellStyle name="Normal 3 22" xfId="836" xr:uid="{00000000-0005-0000-0000-000040030000}"/>
    <cellStyle name="Normal 3 23" xfId="837" xr:uid="{00000000-0005-0000-0000-000041030000}"/>
    <cellStyle name="Normal 3 24" xfId="838" xr:uid="{00000000-0005-0000-0000-000042030000}"/>
    <cellStyle name="Normal 3 25" xfId="839" xr:uid="{00000000-0005-0000-0000-000043030000}"/>
    <cellStyle name="Normal 3 3" xfId="112" xr:uid="{00000000-0005-0000-0000-000044030000}"/>
    <cellStyle name="Normal 3 3 10" xfId="840" xr:uid="{00000000-0005-0000-0000-000045030000}"/>
    <cellStyle name="Normal 3 3 10 2" xfId="841" xr:uid="{00000000-0005-0000-0000-000046030000}"/>
    <cellStyle name="Normal 3 3 10 3" xfId="842" xr:uid="{00000000-0005-0000-0000-000047030000}"/>
    <cellStyle name="Normal 3 3 10 4" xfId="843" xr:uid="{00000000-0005-0000-0000-000048030000}"/>
    <cellStyle name="Normal 3 3 10 5" xfId="844" xr:uid="{00000000-0005-0000-0000-000049030000}"/>
    <cellStyle name="Normal 3 3 10 6" xfId="845" xr:uid="{00000000-0005-0000-0000-00004A030000}"/>
    <cellStyle name="Normal 3 3 10 7" xfId="846" xr:uid="{00000000-0005-0000-0000-00004B030000}"/>
    <cellStyle name="Normal 3 3 11" xfId="847" xr:uid="{00000000-0005-0000-0000-00004C030000}"/>
    <cellStyle name="Normal 3 3 11 2" xfId="848" xr:uid="{00000000-0005-0000-0000-00004D030000}"/>
    <cellStyle name="Normal 3 3 11 3" xfId="849" xr:uid="{00000000-0005-0000-0000-00004E030000}"/>
    <cellStyle name="Normal 3 3 11 4" xfId="850" xr:uid="{00000000-0005-0000-0000-00004F030000}"/>
    <cellStyle name="Normal 3 3 11 5" xfId="851" xr:uid="{00000000-0005-0000-0000-000050030000}"/>
    <cellStyle name="Normal 3 3 11 6" xfId="852" xr:uid="{00000000-0005-0000-0000-000051030000}"/>
    <cellStyle name="Normal 3 3 11 7" xfId="853" xr:uid="{00000000-0005-0000-0000-000052030000}"/>
    <cellStyle name="Normal 3 3 12" xfId="854" xr:uid="{00000000-0005-0000-0000-000053030000}"/>
    <cellStyle name="Normal 3 3 12 2" xfId="855" xr:uid="{00000000-0005-0000-0000-000054030000}"/>
    <cellStyle name="Normal 3 3 12 3" xfId="856" xr:uid="{00000000-0005-0000-0000-000055030000}"/>
    <cellStyle name="Normal 3 3 12 4" xfId="857" xr:uid="{00000000-0005-0000-0000-000056030000}"/>
    <cellStyle name="Normal 3 3 12 5" xfId="858" xr:uid="{00000000-0005-0000-0000-000057030000}"/>
    <cellStyle name="Normal 3 3 12 6" xfId="859" xr:uid="{00000000-0005-0000-0000-000058030000}"/>
    <cellStyle name="Normal 3 3 12 7" xfId="860" xr:uid="{00000000-0005-0000-0000-000059030000}"/>
    <cellStyle name="Normal 3 3 13" xfId="861" xr:uid="{00000000-0005-0000-0000-00005A030000}"/>
    <cellStyle name="Normal 3 3 13 2" xfId="862" xr:uid="{00000000-0005-0000-0000-00005B030000}"/>
    <cellStyle name="Normal 3 3 13 3" xfId="863" xr:uid="{00000000-0005-0000-0000-00005C030000}"/>
    <cellStyle name="Normal 3 3 13 4" xfId="864" xr:uid="{00000000-0005-0000-0000-00005D030000}"/>
    <cellStyle name="Normal 3 3 13 5" xfId="865" xr:uid="{00000000-0005-0000-0000-00005E030000}"/>
    <cellStyle name="Normal 3 3 13 6" xfId="866" xr:uid="{00000000-0005-0000-0000-00005F030000}"/>
    <cellStyle name="Normal 3 3 13 7" xfId="867" xr:uid="{00000000-0005-0000-0000-000060030000}"/>
    <cellStyle name="Normal 3 3 14" xfId="868" xr:uid="{00000000-0005-0000-0000-000061030000}"/>
    <cellStyle name="Normal 3 3 14 2" xfId="869" xr:uid="{00000000-0005-0000-0000-000062030000}"/>
    <cellStyle name="Normal 3 3 14 3" xfId="870" xr:uid="{00000000-0005-0000-0000-000063030000}"/>
    <cellStyle name="Normal 3 3 14 4" xfId="871" xr:uid="{00000000-0005-0000-0000-000064030000}"/>
    <cellStyle name="Normal 3 3 14 5" xfId="872" xr:uid="{00000000-0005-0000-0000-000065030000}"/>
    <cellStyle name="Normal 3 3 14 6" xfId="873" xr:uid="{00000000-0005-0000-0000-000066030000}"/>
    <cellStyle name="Normal 3 3 14 7" xfId="874" xr:uid="{00000000-0005-0000-0000-000067030000}"/>
    <cellStyle name="Normal 3 3 15" xfId="875" xr:uid="{00000000-0005-0000-0000-000068030000}"/>
    <cellStyle name="Normal 3 3 16" xfId="876" xr:uid="{00000000-0005-0000-0000-000069030000}"/>
    <cellStyle name="Normal 3 3 17" xfId="877" xr:uid="{00000000-0005-0000-0000-00006A030000}"/>
    <cellStyle name="Normal 3 3 18" xfId="878" xr:uid="{00000000-0005-0000-0000-00006B030000}"/>
    <cellStyle name="Normal 3 3 19" xfId="879" xr:uid="{00000000-0005-0000-0000-00006C030000}"/>
    <cellStyle name="Normal 3 3 2" xfId="880" xr:uid="{00000000-0005-0000-0000-00006D030000}"/>
    <cellStyle name="Normal 3 3 2 10" xfId="881" xr:uid="{00000000-0005-0000-0000-00006E030000}"/>
    <cellStyle name="Normal 3 3 2 10 2" xfId="882" xr:uid="{00000000-0005-0000-0000-00006F030000}"/>
    <cellStyle name="Normal 3 3 2 10 3" xfId="883" xr:uid="{00000000-0005-0000-0000-000070030000}"/>
    <cellStyle name="Normal 3 3 2 10 4" xfId="884" xr:uid="{00000000-0005-0000-0000-000071030000}"/>
    <cellStyle name="Normal 3 3 2 10 5" xfId="885" xr:uid="{00000000-0005-0000-0000-000072030000}"/>
    <cellStyle name="Normal 3 3 2 10 6" xfId="886" xr:uid="{00000000-0005-0000-0000-000073030000}"/>
    <cellStyle name="Normal 3 3 2 10 7" xfId="887" xr:uid="{00000000-0005-0000-0000-000074030000}"/>
    <cellStyle name="Normal 3 3 2 11" xfId="888" xr:uid="{00000000-0005-0000-0000-000075030000}"/>
    <cellStyle name="Normal 3 3 2 11 2" xfId="889" xr:uid="{00000000-0005-0000-0000-000076030000}"/>
    <cellStyle name="Normal 3 3 2 11 3" xfId="890" xr:uid="{00000000-0005-0000-0000-000077030000}"/>
    <cellStyle name="Normal 3 3 2 11 4" xfId="891" xr:uid="{00000000-0005-0000-0000-000078030000}"/>
    <cellStyle name="Normal 3 3 2 11 5" xfId="892" xr:uid="{00000000-0005-0000-0000-000079030000}"/>
    <cellStyle name="Normal 3 3 2 11 6" xfId="893" xr:uid="{00000000-0005-0000-0000-00007A030000}"/>
    <cellStyle name="Normal 3 3 2 11 7" xfId="894" xr:uid="{00000000-0005-0000-0000-00007B030000}"/>
    <cellStyle name="Normal 3 3 2 12" xfId="895" xr:uid="{00000000-0005-0000-0000-00007C030000}"/>
    <cellStyle name="Normal 3 3 2 12 2" xfId="896" xr:uid="{00000000-0005-0000-0000-00007D030000}"/>
    <cellStyle name="Normal 3 3 2 12 3" xfId="897" xr:uid="{00000000-0005-0000-0000-00007E030000}"/>
    <cellStyle name="Normal 3 3 2 12 4" xfId="898" xr:uid="{00000000-0005-0000-0000-00007F030000}"/>
    <cellStyle name="Normal 3 3 2 12 5" xfId="899" xr:uid="{00000000-0005-0000-0000-000080030000}"/>
    <cellStyle name="Normal 3 3 2 12 6" xfId="900" xr:uid="{00000000-0005-0000-0000-000081030000}"/>
    <cellStyle name="Normal 3 3 2 12 7" xfId="901" xr:uid="{00000000-0005-0000-0000-000082030000}"/>
    <cellStyle name="Normal 3 3 2 13" xfId="902" xr:uid="{00000000-0005-0000-0000-000083030000}"/>
    <cellStyle name="Normal 3 3 2 14" xfId="903" xr:uid="{00000000-0005-0000-0000-000084030000}"/>
    <cellStyle name="Normal 3 3 2 15" xfId="904" xr:uid="{00000000-0005-0000-0000-000085030000}"/>
    <cellStyle name="Normal 3 3 2 16" xfId="905" xr:uid="{00000000-0005-0000-0000-000086030000}"/>
    <cellStyle name="Normal 3 3 2 17" xfId="906" xr:uid="{00000000-0005-0000-0000-000087030000}"/>
    <cellStyle name="Normal 3 3 2 18" xfId="907" xr:uid="{00000000-0005-0000-0000-000088030000}"/>
    <cellStyle name="Normal 3 3 2 19" xfId="908" xr:uid="{00000000-0005-0000-0000-000089030000}"/>
    <cellStyle name="Normal 3 3 2 2" xfId="909" xr:uid="{00000000-0005-0000-0000-00008A030000}"/>
    <cellStyle name="Normal 3 3 2 2 2" xfId="910" xr:uid="{00000000-0005-0000-0000-00008B030000}"/>
    <cellStyle name="Normal 3 3 2 2 3" xfId="911" xr:uid="{00000000-0005-0000-0000-00008C030000}"/>
    <cellStyle name="Normal 3 3 2 2 4" xfId="912" xr:uid="{00000000-0005-0000-0000-00008D030000}"/>
    <cellStyle name="Normal 3 3 2 2 5" xfId="913" xr:uid="{00000000-0005-0000-0000-00008E030000}"/>
    <cellStyle name="Normal 3 3 2 2 6" xfId="914" xr:uid="{00000000-0005-0000-0000-00008F030000}"/>
    <cellStyle name="Normal 3 3 2 2 7" xfId="915" xr:uid="{00000000-0005-0000-0000-000090030000}"/>
    <cellStyle name="Normal 3 3 2 20" xfId="916" xr:uid="{00000000-0005-0000-0000-000091030000}"/>
    <cellStyle name="Normal 3 3 2 3" xfId="917" xr:uid="{00000000-0005-0000-0000-000092030000}"/>
    <cellStyle name="Normal 3 3 2 3 2" xfId="918" xr:uid="{00000000-0005-0000-0000-000093030000}"/>
    <cellStyle name="Normal 3 3 2 3 3" xfId="919" xr:uid="{00000000-0005-0000-0000-000094030000}"/>
    <cellStyle name="Normal 3 3 2 3 4" xfId="920" xr:uid="{00000000-0005-0000-0000-000095030000}"/>
    <cellStyle name="Normal 3 3 2 3 5" xfId="921" xr:uid="{00000000-0005-0000-0000-000096030000}"/>
    <cellStyle name="Normal 3 3 2 3 6" xfId="922" xr:uid="{00000000-0005-0000-0000-000097030000}"/>
    <cellStyle name="Normal 3 3 2 3 7" xfId="923" xr:uid="{00000000-0005-0000-0000-000098030000}"/>
    <cellStyle name="Normal 3 3 2 4" xfId="924" xr:uid="{00000000-0005-0000-0000-000099030000}"/>
    <cellStyle name="Normal 3 3 2 4 2" xfId="925" xr:uid="{00000000-0005-0000-0000-00009A030000}"/>
    <cellStyle name="Normal 3 3 2 4 3" xfId="926" xr:uid="{00000000-0005-0000-0000-00009B030000}"/>
    <cellStyle name="Normal 3 3 2 4 4" xfId="927" xr:uid="{00000000-0005-0000-0000-00009C030000}"/>
    <cellStyle name="Normal 3 3 2 4 5" xfId="928" xr:uid="{00000000-0005-0000-0000-00009D030000}"/>
    <cellStyle name="Normal 3 3 2 4 6" xfId="929" xr:uid="{00000000-0005-0000-0000-00009E030000}"/>
    <cellStyle name="Normal 3 3 2 4 7" xfId="930" xr:uid="{00000000-0005-0000-0000-00009F030000}"/>
    <cellStyle name="Normal 3 3 2 5" xfId="931" xr:uid="{00000000-0005-0000-0000-0000A0030000}"/>
    <cellStyle name="Normal 3 3 2 5 2" xfId="932" xr:uid="{00000000-0005-0000-0000-0000A1030000}"/>
    <cellStyle name="Normal 3 3 2 5 3" xfId="933" xr:uid="{00000000-0005-0000-0000-0000A2030000}"/>
    <cellStyle name="Normal 3 3 2 5 4" xfId="934" xr:uid="{00000000-0005-0000-0000-0000A3030000}"/>
    <cellStyle name="Normal 3 3 2 5 5" xfId="935" xr:uid="{00000000-0005-0000-0000-0000A4030000}"/>
    <cellStyle name="Normal 3 3 2 5 6" xfId="936" xr:uid="{00000000-0005-0000-0000-0000A5030000}"/>
    <cellStyle name="Normal 3 3 2 5 7" xfId="937" xr:uid="{00000000-0005-0000-0000-0000A6030000}"/>
    <cellStyle name="Normal 3 3 2 6" xfId="938" xr:uid="{00000000-0005-0000-0000-0000A7030000}"/>
    <cellStyle name="Normal 3 3 2 6 2" xfId="939" xr:uid="{00000000-0005-0000-0000-0000A8030000}"/>
    <cellStyle name="Normal 3 3 2 6 3" xfId="940" xr:uid="{00000000-0005-0000-0000-0000A9030000}"/>
    <cellStyle name="Normal 3 3 2 6 4" xfId="941" xr:uid="{00000000-0005-0000-0000-0000AA030000}"/>
    <cellStyle name="Normal 3 3 2 6 5" xfId="942" xr:uid="{00000000-0005-0000-0000-0000AB030000}"/>
    <cellStyle name="Normal 3 3 2 6 6" xfId="943" xr:uid="{00000000-0005-0000-0000-0000AC030000}"/>
    <cellStyle name="Normal 3 3 2 6 7" xfId="944" xr:uid="{00000000-0005-0000-0000-0000AD030000}"/>
    <cellStyle name="Normal 3 3 2 7" xfId="945" xr:uid="{00000000-0005-0000-0000-0000AE030000}"/>
    <cellStyle name="Normal 3 3 2 7 2" xfId="946" xr:uid="{00000000-0005-0000-0000-0000AF030000}"/>
    <cellStyle name="Normal 3 3 2 7 3" xfId="947" xr:uid="{00000000-0005-0000-0000-0000B0030000}"/>
    <cellStyle name="Normal 3 3 2 7 4" xfId="948" xr:uid="{00000000-0005-0000-0000-0000B1030000}"/>
    <cellStyle name="Normal 3 3 2 7 5" xfId="949" xr:uid="{00000000-0005-0000-0000-0000B2030000}"/>
    <cellStyle name="Normal 3 3 2 7 6" xfId="950" xr:uid="{00000000-0005-0000-0000-0000B3030000}"/>
    <cellStyle name="Normal 3 3 2 7 7" xfId="951" xr:uid="{00000000-0005-0000-0000-0000B4030000}"/>
    <cellStyle name="Normal 3 3 2 8" xfId="952" xr:uid="{00000000-0005-0000-0000-0000B5030000}"/>
    <cellStyle name="Normal 3 3 2 8 2" xfId="953" xr:uid="{00000000-0005-0000-0000-0000B6030000}"/>
    <cellStyle name="Normal 3 3 2 8 3" xfId="954" xr:uid="{00000000-0005-0000-0000-0000B7030000}"/>
    <cellStyle name="Normal 3 3 2 8 4" xfId="955" xr:uid="{00000000-0005-0000-0000-0000B8030000}"/>
    <cellStyle name="Normal 3 3 2 8 5" xfId="956" xr:uid="{00000000-0005-0000-0000-0000B9030000}"/>
    <cellStyle name="Normal 3 3 2 8 6" xfId="957" xr:uid="{00000000-0005-0000-0000-0000BA030000}"/>
    <cellStyle name="Normal 3 3 2 8 7" xfId="958" xr:uid="{00000000-0005-0000-0000-0000BB030000}"/>
    <cellStyle name="Normal 3 3 2 9" xfId="959" xr:uid="{00000000-0005-0000-0000-0000BC030000}"/>
    <cellStyle name="Normal 3 3 2 9 2" xfId="960" xr:uid="{00000000-0005-0000-0000-0000BD030000}"/>
    <cellStyle name="Normal 3 3 2 9 3" xfId="961" xr:uid="{00000000-0005-0000-0000-0000BE030000}"/>
    <cellStyle name="Normal 3 3 2 9 4" xfId="962" xr:uid="{00000000-0005-0000-0000-0000BF030000}"/>
    <cellStyle name="Normal 3 3 2 9 5" xfId="963" xr:uid="{00000000-0005-0000-0000-0000C0030000}"/>
    <cellStyle name="Normal 3 3 2 9 6" xfId="964" xr:uid="{00000000-0005-0000-0000-0000C1030000}"/>
    <cellStyle name="Normal 3 3 2 9 7" xfId="965" xr:uid="{00000000-0005-0000-0000-0000C2030000}"/>
    <cellStyle name="Normal 3 3 20" xfId="966" xr:uid="{00000000-0005-0000-0000-0000C3030000}"/>
    <cellStyle name="Normal 3 3 21" xfId="967" xr:uid="{00000000-0005-0000-0000-0000C4030000}"/>
    <cellStyle name="Normal 3 3 22" xfId="968" xr:uid="{00000000-0005-0000-0000-0000C5030000}"/>
    <cellStyle name="Normal 3 3 3" xfId="969" xr:uid="{00000000-0005-0000-0000-0000C6030000}"/>
    <cellStyle name="Normal 3 3 3 10" xfId="970" xr:uid="{00000000-0005-0000-0000-0000C7030000}"/>
    <cellStyle name="Normal 3 3 3 10 2" xfId="971" xr:uid="{00000000-0005-0000-0000-0000C8030000}"/>
    <cellStyle name="Normal 3 3 3 10 3" xfId="972" xr:uid="{00000000-0005-0000-0000-0000C9030000}"/>
    <cellStyle name="Normal 3 3 3 10 4" xfId="973" xr:uid="{00000000-0005-0000-0000-0000CA030000}"/>
    <cellStyle name="Normal 3 3 3 10 5" xfId="974" xr:uid="{00000000-0005-0000-0000-0000CB030000}"/>
    <cellStyle name="Normal 3 3 3 10 6" xfId="975" xr:uid="{00000000-0005-0000-0000-0000CC030000}"/>
    <cellStyle name="Normal 3 3 3 10 7" xfId="976" xr:uid="{00000000-0005-0000-0000-0000CD030000}"/>
    <cellStyle name="Normal 3 3 3 11" xfId="977" xr:uid="{00000000-0005-0000-0000-0000CE030000}"/>
    <cellStyle name="Normal 3 3 3 11 2" xfId="978" xr:uid="{00000000-0005-0000-0000-0000CF030000}"/>
    <cellStyle name="Normal 3 3 3 11 3" xfId="979" xr:uid="{00000000-0005-0000-0000-0000D0030000}"/>
    <cellStyle name="Normal 3 3 3 11 4" xfId="980" xr:uid="{00000000-0005-0000-0000-0000D1030000}"/>
    <cellStyle name="Normal 3 3 3 11 5" xfId="981" xr:uid="{00000000-0005-0000-0000-0000D2030000}"/>
    <cellStyle name="Normal 3 3 3 11 6" xfId="982" xr:uid="{00000000-0005-0000-0000-0000D3030000}"/>
    <cellStyle name="Normal 3 3 3 11 7" xfId="983" xr:uid="{00000000-0005-0000-0000-0000D4030000}"/>
    <cellStyle name="Normal 3 3 3 12" xfId="984" xr:uid="{00000000-0005-0000-0000-0000D5030000}"/>
    <cellStyle name="Normal 3 3 3 12 2" xfId="985" xr:uid="{00000000-0005-0000-0000-0000D6030000}"/>
    <cellStyle name="Normal 3 3 3 12 3" xfId="986" xr:uid="{00000000-0005-0000-0000-0000D7030000}"/>
    <cellStyle name="Normal 3 3 3 12 4" xfId="987" xr:uid="{00000000-0005-0000-0000-0000D8030000}"/>
    <cellStyle name="Normal 3 3 3 12 5" xfId="988" xr:uid="{00000000-0005-0000-0000-0000D9030000}"/>
    <cellStyle name="Normal 3 3 3 12 6" xfId="989" xr:uid="{00000000-0005-0000-0000-0000DA030000}"/>
    <cellStyle name="Normal 3 3 3 12 7" xfId="990" xr:uid="{00000000-0005-0000-0000-0000DB030000}"/>
    <cellStyle name="Normal 3 3 3 13" xfId="991" xr:uid="{00000000-0005-0000-0000-0000DC030000}"/>
    <cellStyle name="Normal 3 3 3 14" xfId="992" xr:uid="{00000000-0005-0000-0000-0000DD030000}"/>
    <cellStyle name="Normal 3 3 3 15" xfId="993" xr:uid="{00000000-0005-0000-0000-0000DE030000}"/>
    <cellStyle name="Normal 3 3 3 16" xfId="994" xr:uid="{00000000-0005-0000-0000-0000DF030000}"/>
    <cellStyle name="Normal 3 3 3 17" xfId="995" xr:uid="{00000000-0005-0000-0000-0000E0030000}"/>
    <cellStyle name="Normal 3 3 3 18" xfId="996" xr:uid="{00000000-0005-0000-0000-0000E1030000}"/>
    <cellStyle name="Normal 3 3 3 19" xfId="997" xr:uid="{00000000-0005-0000-0000-0000E2030000}"/>
    <cellStyle name="Normal 3 3 3 2" xfId="998" xr:uid="{00000000-0005-0000-0000-0000E3030000}"/>
    <cellStyle name="Normal 3 3 3 2 2" xfId="999" xr:uid="{00000000-0005-0000-0000-0000E4030000}"/>
    <cellStyle name="Normal 3 3 3 2 3" xfId="1000" xr:uid="{00000000-0005-0000-0000-0000E5030000}"/>
    <cellStyle name="Normal 3 3 3 2 4" xfId="1001" xr:uid="{00000000-0005-0000-0000-0000E6030000}"/>
    <cellStyle name="Normal 3 3 3 2 5" xfId="1002" xr:uid="{00000000-0005-0000-0000-0000E7030000}"/>
    <cellStyle name="Normal 3 3 3 2 6" xfId="1003" xr:uid="{00000000-0005-0000-0000-0000E8030000}"/>
    <cellStyle name="Normal 3 3 3 2 7" xfId="1004" xr:uid="{00000000-0005-0000-0000-0000E9030000}"/>
    <cellStyle name="Normal 3 3 3 20" xfId="1005" xr:uid="{00000000-0005-0000-0000-0000EA030000}"/>
    <cellStyle name="Normal 3 3 3 3" xfId="1006" xr:uid="{00000000-0005-0000-0000-0000EB030000}"/>
    <cellStyle name="Normal 3 3 3 3 2" xfId="1007" xr:uid="{00000000-0005-0000-0000-0000EC030000}"/>
    <cellStyle name="Normal 3 3 3 3 3" xfId="1008" xr:uid="{00000000-0005-0000-0000-0000ED030000}"/>
    <cellStyle name="Normal 3 3 3 3 4" xfId="1009" xr:uid="{00000000-0005-0000-0000-0000EE030000}"/>
    <cellStyle name="Normal 3 3 3 3 5" xfId="1010" xr:uid="{00000000-0005-0000-0000-0000EF030000}"/>
    <cellStyle name="Normal 3 3 3 3 6" xfId="1011" xr:uid="{00000000-0005-0000-0000-0000F0030000}"/>
    <cellStyle name="Normal 3 3 3 3 7" xfId="1012" xr:uid="{00000000-0005-0000-0000-0000F1030000}"/>
    <cellStyle name="Normal 3 3 3 4" xfId="1013" xr:uid="{00000000-0005-0000-0000-0000F2030000}"/>
    <cellStyle name="Normal 3 3 3 4 2" xfId="1014" xr:uid="{00000000-0005-0000-0000-0000F3030000}"/>
    <cellStyle name="Normal 3 3 3 4 3" xfId="1015" xr:uid="{00000000-0005-0000-0000-0000F4030000}"/>
    <cellStyle name="Normal 3 3 3 4 4" xfId="1016" xr:uid="{00000000-0005-0000-0000-0000F5030000}"/>
    <cellStyle name="Normal 3 3 3 4 5" xfId="1017" xr:uid="{00000000-0005-0000-0000-0000F6030000}"/>
    <cellStyle name="Normal 3 3 3 4 6" xfId="1018" xr:uid="{00000000-0005-0000-0000-0000F7030000}"/>
    <cellStyle name="Normal 3 3 3 4 7" xfId="1019" xr:uid="{00000000-0005-0000-0000-0000F8030000}"/>
    <cellStyle name="Normal 3 3 3 5" xfId="1020" xr:uid="{00000000-0005-0000-0000-0000F9030000}"/>
    <cellStyle name="Normal 3 3 3 5 2" xfId="1021" xr:uid="{00000000-0005-0000-0000-0000FA030000}"/>
    <cellStyle name="Normal 3 3 3 5 3" xfId="1022" xr:uid="{00000000-0005-0000-0000-0000FB030000}"/>
    <cellStyle name="Normal 3 3 3 5 4" xfId="1023" xr:uid="{00000000-0005-0000-0000-0000FC030000}"/>
    <cellStyle name="Normal 3 3 3 5 5" xfId="1024" xr:uid="{00000000-0005-0000-0000-0000FD030000}"/>
    <cellStyle name="Normal 3 3 3 5 6" xfId="1025" xr:uid="{00000000-0005-0000-0000-0000FE030000}"/>
    <cellStyle name="Normal 3 3 3 5 7" xfId="1026" xr:uid="{00000000-0005-0000-0000-0000FF030000}"/>
    <cellStyle name="Normal 3 3 3 6" xfId="1027" xr:uid="{00000000-0005-0000-0000-000000040000}"/>
    <cellStyle name="Normal 3 3 3 6 2" xfId="1028" xr:uid="{00000000-0005-0000-0000-000001040000}"/>
    <cellStyle name="Normal 3 3 3 6 3" xfId="1029" xr:uid="{00000000-0005-0000-0000-000002040000}"/>
    <cellStyle name="Normal 3 3 3 6 4" xfId="1030" xr:uid="{00000000-0005-0000-0000-000003040000}"/>
    <cellStyle name="Normal 3 3 3 6 5" xfId="1031" xr:uid="{00000000-0005-0000-0000-000004040000}"/>
    <cellStyle name="Normal 3 3 3 6 6" xfId="1032" xr:uid="{00000000-0005-0000-0000-000005040000}"/>
    <cellStyle name="Normal 3 3 3 6 7" xfId="1033" xr:uid="{00000000-0005-0000-0000-000006040000}"/>
    <cellStyle name="Normal 3 3 3 7" xfId="1034" xr:uid="{00000000-0005-0000-0000-000007040000}"/>
    <cellStyle name="Normal 3 3 3 7 2" xfId="1035" xr:uid="{00000000-0005-0000-0000-000008040000}"/>
    <cellStyle name="Normal 3 3 3 7 3" xfId="1036" xr:uid="{00000000-0005-0000-0000-000009040000}"/>
    <cellStyle name="Normal 3 3 3 7 4" xfId="1037" xr:uid="{00000000-0005-0000-0000-00000A040000}"/>
    <cellStyle name="Normal 3 3 3 7 5" xfId="1038" xr:uid="{00000000-0005-0000-0000-00000B040000}"/>
    <cellStyle name="Normal 3 3 3 7 6" xfId="1039" xr:uid="{00000000-0005-0000-0000-00000C040000}"/>
    <cellStyle name="Normal 3 3 3 7 7" xfId="1040" xr:uid="{00000000-0005-0000-0000-00000D040000}"/>
    <cellStyle name="Normal 3 3 3 8" xfId="1041" xr:uid="{00000000-0005-0000-0000-00000E040000}"/>
    <cellStyle name="Normal 3 3 3 8 2" xfId="1042" xr:uid="{00000000-0005-0000-0000-00000F040000}"/>
    <cellStyle name="Normal 3 3 3 8 3" xfId="1043" xr:uid="{00000000-0005-0000-0000-000010040000}"/>
    <cellStyle name="Normal 3 3 3 8 4" xfId="1044" xr:uid="{00000000-0005-0000-0000-000011040000}"/>
    <cellStyle name="Normal 3 3 3 8 5" xfId="1045" xr:uid="{00000000-0005-0000-0000-000012040000}"/>
    <cellStyle name="Normal 3 3 3 8 6" xfId="1046" xr:uid="{00000000-0005-0000-0000-000013040000}"/>
    <cellStyle name="Normal 3 3 3 8 7" xfId="1047" xr:uid="{00000000-0005-0000-0000-000014040000}"/>
    <cellStyle name="Normal 3 3 3 9" xfId="1048" xr:uid="{00000000-0005-0000-0000-000015040000}"/>
    <cellStyle name="Normal 3 3 3 9 2" xfId="1049" xr:uid="{00000000-0005-0000-0000-000016040000}"/>
    <cellStyle name="Normal 3 3 3 9 3" xfId="1050" xr:uid="{00000000-0005-0000-0000-000017040000}"/>
    <cellStyle name="Normal 3 3 3 9 4" xfId="1051" xr:uid="{00000000-0005-0000-0000-000018040000}"/>
    <cellStyle name="Normal 3 3 3 9 5" xfId="1052" xr:uid="{00000000-0005-0000-0000-000019040000}"/>
    <cellStyle name="Normal 3 3 3 9 6" xfId="1053" xr:uid="{00000000-0005-0000-0000-00001A040000}"/>
    <cellStyle name="Normal 3 3 3 9 7" xfId="1054" xr:uid="{00000000-0005-0000-0000-00001B040000}"/>
    <cellStyle name="Normal 3 3 4" xfId="1055" xr:uid="{00000000-0005-0000-0000-00001C040000}"/>
    <cellStyle name="Normal 3 3 4 2" xfId="1056" xr:uid="{00000000-0005-0000-0000-00001D040000}"/>
    <cellStyle name="Normal 3 3 4 3" xfId="1057" xr:uid="{00000000-0005-0000-0000-00001E040000}"/>
    <cellStyle name="Normal 3 3 4 4" xfId="1058" xr:uid="{00000000-0005-0000-0000-00001F040000}"/>
    <cellStyle name="Normal 3 3 4 5" xfId="1059" xr:uid="{00000000-0005-0000-0000-000020040000}"/>
    <cellStyle name="Normal 3 3 4 6" xfId="1060" xr:uid="{00000000-0005-0000-0000-000021040000}"/>
    <cellStyle name="Normal 3 3 4 7" xfId="1061" xr:uid="{00000000-0005-0000-0000-000022040000}"/>
    <cellStyle name="Normal 3 3 5" xfId="1062" xr:uid="{00000000-0005-0000-0000-000023040000}"/>
    <cellStyle name="Normal 3 3 5 2" xfId="1063" xr:uid="{00000000-0005-0000-0000-000024040000}"/>
    <cellStyle name="Normal 3 3 5 3" xfId="1064" xr:uid="{00000000-0005-0000-0000-000025040000}"/>
    <cellStyle name="Normal 3 3 5 4" xfId="1065" xr:uid="{00000000-0005-0000-0000-000026040000}"/>
    <cellStyle name="Normal 3 3 5 5" xfId="1066" xr:uid="{00000000-0005-0000-0000-000027040000}"/>
    <cellStyle name="Normal 3 3 5 6" xfId="1067" xr:uid="{00000000-0005-0000-0000-000028040000}"/>
    <cellStyle name="Normal 3 3 5 7" xfId="1068" xr:uid="{00000000-0005-0000-0000-000029040000}"/>
    <cellStyle name="Normal 3 3 6" xfId="1069" xr:uid="{00000000-0005-0000-0000-00002A040000}"/>
    <cellStyle name="Normal 3 3 6 2" xfId="1070" xr:uid="{00000000-0005-0000-0000-00002B040000}"/>
    <cellStyle name="Normal 3 3 6 3" xfId="1071" xr:uid="{00000000-0005-0000-0000-00002C040000}"/>
    <cellStyle name="Normal 3 3 6 4" xfId="1072" xr:uid="{00000000-0005-0000-0000-00002D040000}"/>
    <cellStyle name="Normal 3 3 6 5" xfId="1073" xr:uid="{00000000-0005-0000-0000-00002E040000}"/>
    <cellStyle name="Normal 3 3 6 6" xfId="1074" xr:uid="{00000000-0005-0000-0000-00002F040000}"/>
    <cellStyle name="Normal 3 3 6 7" xfId="1075" xr:uid="{00000000-0005-0000-0000-000030040000}"/>
    <cellStyle name="Normal 3 3 7" xfId="1076" xr:uid="{00000000-0005-0000-0000-000031040000}"/>
    <cellStyle name="Normal 3 3 7 2" xfId="1077" xr:uid="{00000000-0005-0000-0000-000032040000}"/>
    <cellStyle name="Normal 3 3 7 3" xfId="1078" xr:uid="{00000000-0005-0000-0000-000033040000}"/>
    <cellStyle name="Normal 3 3 7 4" xfId="1079" xr:uid="{00000000-0005-0000-0000-000034040000}"/>
    <cellStyle name="Normal 3 3 7 5" xfId="1080" xr:uid="{00000000-0005-0000-0000-000035040000}"/>
    <cellStyle name="Normal 3 3 7 6" xfId="1081" xr:uid="{00000000-0005-0000-0000-000036040000}"/>
    <cellStyle name="Normal 3 3 7 7" xfId="1082" xr:uid="{00000000-0005-0000-0000-000037040000}"/>
    <cellStyle name="Normal 3 3 8" xfId="1083" xr:uid="{00000000-0005-0000-0000-000038040000}"/>
    <cellStyle name="Normal 3 3 8 2" xfId="1084" xr:uid="{00000000-0005-0000-0000-000039040000}"/>
    <cellStyle name="Normal 3 3 8 3" xfId="1085" xr:uid="{00000000-0005-0000-0000-00003A040000}"/>
    <cellStyle name="Normal 3 3 8 4" xfId="1086" xr:uid="{00000000-0005-0000-0000-00003B040000}"/>
    <cellStyle name="Normal 3 3 8 5" xfId="1087" xr:uid="{00000000-0005-0000-0000-00003C040000}"/>
    <cellStyle name="Normal 3 3 8 6" xfId="1088" xr:uid="{00000000-0005-0000-0000-00003D040000}"/>
    <cellStyle name="Normal 3 3 8 7" xfId="1089" xr:uid="{00000000-0005-0000-0000-00003E040000}"/>
    <cellStyle name="Normal 3 3 9" xfId="1090" xr:uid="{00000000-0005-0000-0000-00003F040000}"/>
    <cellStyle name="Normal 3 3 9 2" xfId="1091" xr:uid="{00000000-0005-0000-0000-000040040000}"/>
    <cellStyle name="Normal 3 3 9 3" xfId="1092" xr:uid="{00000000-0005-0000-0000-000041040000}"/>
    <cellStyle name="Normal 3 3 9 4" xfId="1093" xr:uid="{00000000-0005-0000-0000-000042040000}"/>
    <cellStyle name="Normal 3 3 9 5" xfId="1094" xr:uid="{00000000-0005-0000-0000-000043040000}"/>
    <cellStyle name="Normal 3 3 9 6" xfId="1095" xr:uid="{00000000-0005-0000-0000-000044040000}"/>
    <cellStyle name="Normal 3 3 9 7" xfId="1096" xr:uid="{00000000-0005-0000-0000-000045040000}"/>
    <cellStyle name="Normal 3 4" xfId="113" xr:uid="{00000000-0005-0000-0000-000046040000}"/>
    <cellStyle name="Normal 3 4 10" xfId="1097" xr:uid="{00000000-0005-0000-0000-000047040000}"/>
    <cellStyle name="Normal 3 4 10 2" xfId="1098" xr:uid="{00000000-0005-0000-0000-000048040000}"/>
    <cellStyle name="Normal 3 4 10 3" xfId="1099" xr:uid="{00000000-0005-0000-0000-000049040000}"/>
    <cellStyle name="Normal 3 4 10 4" xfId="1100" xr:uid="{00000000-0005-0000-0000-00004A040000}"/>
    <cellStyle name="Normal 3 4 10 5" xfId="1101" xr:uid="{00000000-0005-0000-0000-00004B040000}"/>
    <cellStyle name="Normal 3 4 10 6" xfId="1102" xr:uid="{00000000-0005-0000-0000-00004C040000}"/>
    <cellStyle name="Normal 3 4 10 7" xfId="1103" xr:uid="{00000000-0005-0000-0000-00004D040000}"/>
    <cellStyle name="Normal 3 4 11" xfId="1104" xr:uid="{00000000-0005-0000-0000-00004E040000}"/>
    <cellStyle name="Normal 3 4 11 2" xfId="1105" xr:uid="{00000000-0005-0000-0000-00004F040000}"/>
    <cellStyle name="Normal 3 4 11 3" xfId="1106" xr:uid="{00000000-0005-0000-0000-000050040000}"/>
    <cellStyle name="Normal 3 4 11 4" xfId="1107" xr:uid="{00000000-0005-0000-0000-000051040000}"/>
    <cellStyle name="Normal 3 4 11 5" xfId="1108" xr:uid="{00000000-0005-0000-0000-000052040000}"/>
    <cellStyle name="Normal 3 4 11 6" xfId="1109" xr:uid="{00000000-0005-0000-0000-000053040000}"/>
    <cellStyle name="Normal 3 4 11 7" xfId="1110" xr:uid="{00000000-0005-0000-0000-000054040000}"/>
    <cellStyle name="Normal 3 4 12" xfId="1111" xr:uid="{00000000-0005-0000-0000-000055040000}"/>
    <cellStyle name="Normal 3 4 12 2" xfId="1112" xr:uid="{00000000-0005-0000-0000-000056040000}"/>
    <cellStyle name="Normal 3 4 12 3" xfId="1113" xr:uid="{00000000-0005-0000-0000-000057040000}"/>
    <cellStyle name="Normal 3 4 12 4" xfId="1114" xr:uid="{00000000-0005-0000-0000-000058040000}"/>
    <cellStyle name="Normal 3 4 12 5" xfId="1115" xr:uid="{00000000-0005-0000-0000-000059040000}"/>
    <cellStyle name="Normal 3 4 12 6" xfId="1116" xr:uid="{00000000-0005-0000-0000-00005A040000}"/>
    <cellStyle name="Normal 3 4 12 7" xfId="1117" xr:uid="{00000000-0005-0000-0000-00005B040000}"/>
    <cellStyle name="Normal 3 4 13" xfId="1118" xr:uid="{00000000-0005-0000-0000-00005C040000}"/>
    <cellStyle name="Normal 3 4 13 2" xfId="1119" xr:uid="{00000000-0005-0000-0000-00005D040000}"/>
    <cellStyle name="Normal 3 4 13 3" xfId="1120" xr:uid="{00000000-0005-0000-0000-00005E040000}"/>
    <cellStyle name="Normal 3 4 13 4" xfId="1121" xr:uid="{00000000-0005-0000-0000-00005F040000}"/>
    <cellStyle name="Normal 3 4 13 5" xfId="1122" xr:uid="{00000000-0005-0000-0000-000060040000}"/>
    <cellStyle name="Normal 3 4 13 6" xfId="1123" xr:uid="{00000000-0005-0000-0000-000061040000}"/>
    <cellStyle name="Normal 3 4 13 7" xfId="1124" xr:uid="{00000000-0005-0000-0000-000062040000}"/>
    <cellStyle name="Normal 3 4 14" xfId="1125" xr:uid="{00000000-0005-0000-0000-000063040000}"/>
    <cellStyle name="Normal 3 4 14 2" xfId="1126" xr:uid="{00000000-0005-0000-0000-000064040000}"/>
    <cellStyle name="Normal 3 4 14 3" xfId="1127" xr:uid="{00000000-0005-0000-0000-000065040000}"/>
    <cellStyle name="Normal 3 4 14 4" xfId="1128" xr:uid="{00000000-0005-0000-0000-000066040000}"/>
    <cellStyle name="Normal 3 4 14 5" xfId="1129" xr:uid="{00000000-0005-0000-0000-000067040000}"/>
    <cellStyle name="Normal 3 4 14 6" xfId="1130" xr:uid="{00000000-0005-0000-0000-000068040000}"/>
    <cellStyle name="Normal 3 4 14 7" xfId="1131" xr:uid="{00000000-0005-0000-0000-000069040000}"/>
    <cellStyle name="Normal 3 4 15" xfId="1132" xr:uid="{00000000-0005-0000-0000-00006A040000}"/>
    <cellStyle name="Normal 3 4 16" xfId="1133" xr:uid="{00000000-0005-0000-0000-00006B040000}"/>
    <cellStyle name="Normal 3 4 17" xfId="1134" xr:uid="{00000000-0005-0000-0000-00006C040000}"/>
    <cellStyle name="Normal 3 4 18" xfId="1135" xr:uid="{00000000-0005-0000-0000-00006D040000}"/>
    <cellStyle name="Normal 3 4 19" xfId="1136" xr:uid="{00000000-0005-0000-0000-00006E040000}"/>
    <cellStyle name="Normal 3 4 2" xfId="1137" xr:uid="{00000000-0005-0000-0000-00006F040000}"/>
    <cellStyle name="Normal 3 4 2 10" xfId="1138" xr:uid="{00000000-0005-0000-0000-000070040000}"/>
    <cellStyle name="Normal 3 4 2 10 2" xfId="1139" xr:uid="{00000000-0005-0000-0000-000071040000}"/>
    <cellStyle name="Normal 3 4 2 10 3" xfId="1140" xr:uid="{00000000-0005-0000-0000-000072040000}"/>
    <cellStyle name="Normal 3 4 2 10 4" xfId="1141" xr:uid="{00000000-0005-0000-0000-000073040000}"/>
    <cellStyle name="Normal 3 4 2 10 5" xfId="1142" xr:uid="{00000000-0005-0000-0000-000074040000}"/>
    <cellStyle name="Normal 3 4 2 10 6" xfId="1143" xr:uid="{00000000-0005-0000-0000-000075040000}"/>
    <cellStyle name="Normal 3 4 2 10 7" xfId="1144" xr:uid="{00000000-0005-0000-0000-000076040000}"/>
    <cellStyle name="Normal 3 4 2 11" xfId="1145" xr:uid="{00000000-0005-0000-0000-000077040000}"/>
    <cellStyle name="Normal 3 4 2 11 2" xfId="1146" xr:uid="{00000000-0005-0000-0000-000078040000}"/>
    <cellStyle name="Normal 3 4 2 11 3" xfId="1147" xr:uid="{00000000-0005-0000-0000-000079040000}"/>
    <cellStyle name="Normal 3 4 2 11 4" xfId="1148" xr:uid="{00000000-0005-0000-0000-00007A040000}"/>
    <cellStyle name="Normal 3 4 2 11 5" xfId="1149" xr:uid="{00000000-0005-0000-0000-00007B040000}"/>
    <cellStyle name="Normal 3 4 2 11 6" xfId="1150" xr:uid="{00000000-0005-0000-0000-00007C040000}"/>
    <cellStyle name="Normal 3 4 2 11 7" xfId="1151" xr:uid="{00000000-0005-0000-0000-00007D040000}"/>
    <cellStyle name="Normal 3 4 2 12" xfId="1152" xr:uid="{00000000-0005-0000-0000-00007E040000}"/>
    <cellStyle name="Normal 3 4 2 12 2" xfId="1153" xr:uid="{00000000-0005-0000-0000-00007F040000}"/>
    <cellStyle name="Normal 3 4 2 12 3" xfId="1154" xr:uid="{00000000-0005-0000-0000-000080040000}"/>
    <cellStyle name="Normal 3 4 2 12 4" xfId="1155" xr:uid="{00000000-0005-0000-0000-000081040000}"/>
    <cellStyle name="Normal 3 4 2 12 5" xfId="1156" xr:uid="{00000000-0005-0000-0000-000082040000}"/>
    <cellStyle name="Normal 3 4 2 12 6" xfId="1157" xr:uid="{00000000-0005-0000-0000-000083040000}"/>
    <cellStyle name="Normal 3 4 2 12 7" xfId="1158" xr:uid="{00000000-0005-0000-0000-000084040000}"/>
    <cellStyle name="Normal 3 4 2 13" xfId="1159" xr:uid="{00000000-0005-0000-0000-000085040000}"/>
    <cellStyle name="Normal 3 4 2 14" xfId="1160" xr:uid="{00000000-0005-0000-0000-000086040000}"/>
    <cellStyle name="Normal 3 4 2 15" xfId="1161" xr:uid="{00000000-0005-0000-0000-000087040000}"/>
    <cellStyle name="Normal 3 4 2 16" xfId="1162" xr:uid="{00000000-0005-0000-0000-000088040000}"/>
    <cellStyle name="Normal 3 4 2 17" xfId="1163" xr:uid="{00000000-0005-0000-0000-000089040000}"/>
    <cellStyle name="Normal 3 4 2 18" xfId="1164" xr:uid="{00000000-0005-0000-0000-00008A040000}"/>
    <cellStyle name="Normal 3 4 2 19" xfId="1165" xr:uid="{00000000-0005-0000-0000-00008B040000}"/>
    <cellStyle name="Normal 3 4 2 2" xfId="1166" xr:uid="{00000000-0005-0000-0000-00008C040000}"/>
    <cellStyle name="Normal 3 4 2 2 2" xfId="1167" xr:uid="{00000000-0005-0000-0000-00008D040000}"/>
    <cellStyle name="Normal 3 4 2 2 3" xfId="1168" xr:uid="{00000000-0005-0000-0000-00008E040000}"/>
    <cellStyle name="Normal 3 4 2 2 4" xfId="1169" xr:uid="{00000000-0005-0000-0000-00008F040000}"/>
    <cellStyle name="Normal 3 4 2 2 5" xfId="1170" xr:uid="{00000000-0005-0000-0000-000090040000}"/>
    <cellStyle name="Normal 3 4 2 2 6" xfId="1171" xr:uid="{00000000-0005-0000-0000-000091040000}"/>
    <cellStyle name="Normal 3 4 2 2 7" xfId="1172" xr:uid="{00000000-0005-0000-0000-000092040000}"/>
    <cellStyle name="Normal 3 4 2 20" xfId="1173" xr:uid="{00000000-0005-0000-0000-000093040000}"/>
    <cellStyle name="Normal 3 4 2 3" xfId="1174" xr:uid="{00000000-0005-0000-0000-000094040000}"/>
    <cellStyle name="Normal 3 4 2 3 2" xfId="1175" xr:uid="{00000000-0005-0000-0000-000095040000}"/>
    <cellStyle name="Normal 3 4 2 3 3" xfId="1176" xr:uid="{00000000-0005-0000-0000-000096040000}"/>
    <cellStyle name="Normal 3 4 2 3 4" xfId="1177" xr:uid="{00000000-0005-0000-0000-000097040000}"/>
    <cellStyle name="Normal 3 4 2 3 5" xfId="1178" xr:uid="{00000000-0005-0000-0000-000098040000}"/>
    <cellStyle name="Normal 3 4 2 3 6" xfId="1179" xr:uid="{00000000-0005-0000-0000-000099040000}"/>
    <cellStyle name="Normal 3 4 2 3 7" xfId="1180" xr:uid="{00000000-0005-0000-0000-00009A040000}"/>
    <cellStyle name="Normal 3 4 2 4" xfId="1181" xr:uid="{00000000-0005-0000-0000-00009B040000}"/>
    <cellStyle name="Normal 3 4 2 4 2" xfId="1182" xr:uid="{00000000-0005-0000-0000-00009C040000}"/>
    <cellStyle name="Normal 3 4 2 4 3" xfId="1183" xr:uid="{00000000-0005-0000-0000-00009D040000}"/>
    <cellStyle name="Normal 3 4 2 4 4" xfId="1184" xr:uid="{00000000-0005-0000-0000-00009E040000}"/>
    <cellStyle name="Normal 3 4 2 4 5" xfId="1185" xr:uid="{00000000-0005-0000-0000-00009F040000}"/>
    <cellStyle name="Normal 3 4 2 4 6" xfId="1186" xr:uid="{00000000-0005-0000-0000-0000A0040000}"/>
    <cellStyle name="Normal 3 4 2 4 7" xfId="1187" xr:uid="{00000000-0005-0000-0000-0000A1040000}"/>
    <cellStyle name="Normal 3 4 2 5" xfId="1188" xr:uid="{00000000-0005-0000-0000-0000A2040000}"/>
    <cellStyle name="Normal 3 4 2 5 2" xfId="1189" xr:uid="{00000000-0005-0000-0000-0000A3040000}"/>
    <cellStyle name="Normal 3 4 2 5 3" xfId="1190" xr:uid="{00000000-0005-0000-0000-0000A4040000}"/>
    <cellStyle name="Normal 3 4 2 5 4" xfId="1191" xr:uid="{00000000-0005-0000-0000-0000A5040000}"/>
    <cellStyle name="Normal 3 4 2 5 5" xfId="1192" xr:uid="{00000000-0005-0000-0000-0000A6040000}"/>
    <cellStyle name="Normal 3 4 2 5 6" xfId="1193" xr:uid="{00000000-0005-0000-0000-0000A7040000}"/>
    <cellStyle name="Normal 3 4 2 5 7" xfId="1194" xr:uid="{00000000-0005-0000-0000-0000A8040000}"/>
    <cellStyle name="Normal 3 4 2 6" xfId="1195" xr:uid="{00000000-0005-0000-0000-0000A9040000}"/>
    <cellStyle name="Normal 3 4 2 6 2" xfId="1196" xr:uid="{00000000-0005-0000-0000-0000AA040000}"/>
    <cellStyle name="Normal 3 4 2 6 3" xfId="1197" xr:uid="{00000000-0005-0000-0000-0000AB040000}"/>
    <cellStyle name="Normal 3 4 2 6 4" xfId="1198" xr:uid="{00000000-0005-0000-0000-0000AC040000}"/>
    <cellStyle name="Normal 3 4 2 6 5" xfId="1199" xr:uid="{00000000-0005-0000-0000-0000AD040000}"/>
    <cellStyle name="Normal 3 4 2 6 6" xfId="1200" xr:uid="{00000000-0005-0000-0000-0000AE040000}"/>
    <cellStyle name="Normal 3 4 2 6 7" xfId="1201" xr:uid="{00000000-0005-0000-0000-0000AF040000}"/>
    <cellStyle name="Normal 3 4 2 7" xfId="1202" xr:uid="{00000000-0005-0000-0000-0000B0040000}"/>
    <cellStyle name="Normal 3 4 2 7 2" xfId="1203" xr:uid="{00000000-0005-0000-0000-0000B1040000}"/>
    <cellStyle name="Normal 3 4 2 7 3" xfId="1204" xr:uid="{00000000-0005-0000-0000-0000B2040000}"/>
    <cellStyle name="Normal 3 4 2 7 4" xfId="1205" xr:uid="{00000000-0005-0000-0000-0000B3040000}"/>
    <cellStyle name="Normal 3 4 2 7 5" xfId="1206" xr:uid="{00000000-0005-0000-0000-0000B4040000}"/>
    <cellStyle name="Normal 3 4 2 7 6" xfId="1207" xr:uid="{00000000-0005-0000-0000-0000B5040000}"/>
    <cellStyle name="Normal 3 4 2 7 7" xfId="1208" xr:uid="{00000000-0005-0000-0000-0000B6040000}"/>
    <cellStyle name="Normal 3 4 2 8" xfId="1209" xr:uid="{00000000-0005-0000-0000-0000B7040000}"/>
    <cellStyle name="Normal 3 4 2 8 2" xfId="1210" xr:uid="{00000000-0005-0000-0000-0000B8040000}"/>
    <cellStyle name="Normal 3 4 2 8 3" xfId="1211" xr:uid="{00000000-0005-0000-0000-0000B9040000}"/>
    <cellStyle name="Normal 3 4 2 8 4" xfId="1212" xr:uid="{00000000-0005-0000-0000-0000BA040000}"/>
    <cellStyle name="Normal 3 4 2 8 5" xfId="1213" xr:uid="{00000000-0005-0000-0000-0000BB040000}"/>
    <cellStyle name="Normal 3 4 2 8 6" xfId="1214" xr:uid="{00000000-0005-0000-0000-0000BC040000}"/>
    <cellStyle name="Normal 3 4 2 8 7" xfId="1215" xr:uid="{00000000-0005-0000-0000-0000BD040000}"/>
    <cellStyle name="Normal 3 4 2 9" xfId="1216" xr:uid="{00000000-0005-0000-0000-0000BE040000}"/>
    <cellStyle name="Normal 3 4 2 9 2" xfId="1217" xr:uid="{00000000-0005-0000-0000-0000BF040000}"/>
    <cellStyle name="Normal 3 4 2 9 3" xfId="1218" xr:uid="{00000000-0005-0000-0000-0000C0040000}"/>
    <cellStyle name="Normal 3 4 2 9 4" xfId="1219" xr:uid="{00000000-0005-0000-0000-0000C1040000}"/>
    <cellStyle name="Normal 3 4 2 9 5" xfId="1220" xr:uid="{00000000-0005-0000-0000-0000C2040000}"/>
    <cellStyle name="Normal 3 4 2 9 6" xfId="1221" xr:uid="{00000000-0005-0000-0000-0000C3040000}"/>
    <cellStyle name="Normal 3 4 2 9 7" xfId="1222" xr:uid="{00000000-0005-0000-0000-0000C4040000}"/>
    <cellStyle name="Normal 3 4 20" xfId="1223" xr:uid="{00000000-0005-0000-0000-0000C5040000}"/>
    <cellStyle name="Normal 3 4 21" xfId="1224" xr:uid="{00000000-0005-0000-0000-0000C6040000}"/>
    <cellStyle name="Normal 3 4 22" xfId="1225" xr:uid="{00000000-0005-0000-0000-0000C7040000}"/>
    <cellStyle name="Normal 3 4 3" xfId="1226" xr:uid="{00000000-0005-0000-0000-0000C8040000}"/>
    <cellStyle name="Normal 3 4 3 10" xfId="1227" xr:uid="{00000000-0005-0000-0000-0000C9040000}"/>
    <cellStyle name="Normal 3 4 3 10 2" xfId="1228" xr:uid="{00000000-0005-0000-0000-0000CA040000}"/>
    <cellStyle name="Normal 3 4 3 10 3" xfId="1229" xr:uid="{00000000-0005-0000-0000-0000CB040000}"/>
    <cellStyle name="Normal 3 4 3 10 4" xfId="1230" xr:uid="{00000000-0005-0000-0000-0000CC040000}"/>
    <cellStyle name="Normal 3 4 3 10 5" xfId="1231" xr:uid="{00000000-0005-0000-0000-0000CD040000}"/>
    <cellStyle name="Normal 3 4 3 10 6" xfId="1232" xr:uid="{00000000-0005-0000-0000-0000CE040000}"/>
    <cellStyle name="Normal 3 4 3 10 7" xfId="1233" xr:uid="{00000000-0005-0000-0000-0000CF040000}"/>
    <cellStyle name="Normal 3 4 3 11" xfId="1234" xr:uid="{00000000-0005-0000-0000-0000D0040000}"/>
    <cellStyle name="Normal 3 4 3 11 2" xfId="1235" xr:uid="{00000000-0005-0000-0000-0000D1040000}"/>
    <cellStyle name="Normal 3 4 3 11 3" xfId="1236" xr:uid="{00000000-0005-0000-0000-0000D2040000}"/>
    <cellStyle name="Normal 3 4 3 11 4" xfId="1237" xr:uid="{00000000-0005-0000-0000-0000D3040000}"/>
    <cellStyle name="Normal 3 4 3 11 5" xfId="1238" xr:uid="{00000000-0005-0000-0000-0000D4040000}"/>
    <cellStyle name="Normal 3 4 3 11 6" xfId="1239" xr:uid="{00000000-0005-0000-0000-0000D5040000}"/>
    <cellStyle name="Normal 3 4 3 11 7" xfId="1240" xr:uid="{00000000-0005-0000-0000-0000D6040000}"/>
    <cellStyle name="Normal 3 4 3 12" xfId="1241" xr:uid="{00000000-0005-0000-0000-0000D7040000}"/>
    <cellStyle name="Normal 3 4 3 12 2" xfId="1242" xr:uid="{00000000-0005-0000-0000-0000D8040000}"/>
    <cellStyle name="Normal 3 4 3 12 3" xfId="1243" xr:uid="{00000000-0005-0000-0000-0000D9040000}"/>
    <cellStyle name="Normal 3 4 3 12 4" xfId="1244" xr:uid="{00000000-0005-0000-0000-0000DA040000}"/>
    <cellStyle name="Normal 3 4 3 12 5" xfId="1245" xr:uid="{00000000-0005-0000-0000-0000DB040000}"/>
    <cellStyle name="Normal 3 4 3 12 6" xfId="1246" xr:uid="{00000000-0005-0000-0000-0000DC040000}"/>
    <cellStyle name="Normal 3 4 3 12 7" xfId="1247" xr:uid="{00000000-0005-0000-0000-0000DD040000}"/>
    <cellStyle name="Normal 3 4 3 13" xfId="1248" xr:uid="{00000000-0005-0000-0000-0000DE040000}"/>
    <cellStyle name="Normal 3 4 3 14" xfId="1249" xr:uid="{00000000-0005-0000-0000-0000DF040000}"/>
    <cellStyle name="Normal 3 4 3 15" xfId="1250" xr:uid="{00000000-0005-0000-0000-0000E0040000}"/>
    <cellStyle name="Normal 3 4 3 16" xfId="1251" xr:uid="{00000000-0005-0000-0000-0000E1040000}"/>
    <cellStyle name="Normal 3 4 3 17" xfId="1252" xr:uid="{00000000-0005-0000-0000-0000E2040000}"/>
    <cellStyle name="Normal 3 4 3 18" xfId="1253" xr:uid="{00000000-0005-0000-0000-0000E3040000}"/>
    <cellStyle name="Normal 3 4 3 19" xfId="1254" xr:uid="{00000000-0005-0000-0000-0000E4040000}"/>
    <cellStyle name="Normal 3 4 3 2" xfId="1255" xr:uid="{00000000-0005-0000-0000-0000E5040000}"/>
    <cellStyle name="Normal 3 4 3 2 2" xfId="1256" xr:uid="{00000000-0005-0000-0000-0000E6040000}"/>
    <cellStyle name="Normal 3 4 3 2 3" xfId="1257" xr:uid="{00000000-0005-0000-0000-0000E7040000}"/>
    <cellStyle name="Normal 3 4 3 2 4" xfId="1258" xr:uid="{00000000-0005-0000-0000-0000E8040000}"/>
    <cellStyle name="Normal 3 4 3 2 5" xfId="1259" xr:uid="{00000000-0005-0000-0000-0000E9040000}"/>
    <cellStyle name="Normal 3 4 3 2 6" xfId="1260" xr:uid="{00000000-0005-0000-0000-0000EA040000}"/>
    <cellStyle name="Normal 3 4 3 2 7" xfId="1261" xr:uid="{00000000-0005-0000-0000-0000EB040000}"/>
    <cellStyle name="Normal 3 4 3 20" xfId="1262" xr:uid="{00000000-0005-0000-0000-0000EC040000}"/>
    <cellStyle name="Normal 3 4 3 3" xfId="1263" xr:uid="{00000000-0005-0000-0000-0000ED040000}"/>
    <cellStyle name="Normal 3 4 3 3 2" xfId="1264" xr:uid="{00000000-0005-0000-0000-0000EE040000}"/>
    <cellStyle name="Normal 3 4 3 3 3" xfId="1265" xr:uid="{00000000-0005-0000-0000-0000EF040000}"/>
    <cellStyle name="Normal 3 4 3 3 4" xfId="1266" xr:uid="{00000000-0005-0000-0000-0000F0040000}"/>
    <cellStyle name="Normal 3 4 3 3 5" xfId="1267" xr:uid="{00000000-0005-0000-0000-0000F1040000}"/>
    <cellStyle name="Normal 3 4 3 3 6" xfId="1268" xr:uid="{00000000-0005-0000-0000-0000F2040000}"/>
    <cellStyle name="Normal 3 4 3 3 7" xfId="1269" xr:uid="{00000000-0005-0000-0000-0000F3040000}"/>
    <cellStyle name="Normal 3 4 3 4" xfId="1270" xr:uid="{00000000-0005-0000-0000-0000F4040000}"/>
    <cellStyle name="Normal 3 4 3 4 2" xfId="1271" xr:uid="{00000000-0005-0000-0000-0000F5040000}"/>
    <cellStyle name="Normal 3 4 3 4 3" xfId="1272" xr:uid="{00000000-0005-0000-0000-0000F6040000}"/>
    <cellStyle name="Normal 3 4 3 4 4" xfId="1273" xr:uid="{00000000-0005-0000-0000-0000F7040000}"/>
    <cellStyle name="Normal 3 4 3 4 5" xfId="1274" xr:uid="{00000000-0005-0000-0000-0000F8040000}"/>
    <cellStyle name="Normal 3 4 3 4 6" xfId="1275" xr:uid="{00000000-0005-0000-0000-0000F9040000}"/>
    <cellStyle name="Normal 3 4 3 4 7" xfId="1276" xr:uid="{00000000-0005-0000-0000-0000FA040000}"/>
    <cellStyle name="Normal 3 4 3 5" xfId="1277" xr:uid="{00000000-0005-0000-0000-0000FB040000}"/>
    <cellStyle name="Normal 3 4 3 5 2" xfId="1278" xr:uid="{00000000-0005-0000-0000-0000FC040000}"/>
    <cellStyle name="Normal 3 4 3 5 3" xfId="1279" xr:uid="{00000000-0005-0000-0000-0000FD040000}"/>
    <cellStyle name="Normal 3 4 3 5 4" xfId="1280" xr:uid="{00000000-0005-0000-0000-0000FE040000}"/>
    <cellStyle name="Normal 3 4 3 5 5" xfId="1281" xr:uid="{00000000-0005-0000-0000-0000FF040000}"/>
    <cellStyle name="Normal 3 4 3 5 6" xfId="1282" xr:uid="{00000000-0005-0000-0000-000000050000}"/>
    <cellStyle name="Normal 3 4 3 5 7" xfId="1283" xr:uid="{00000000-0005-0000-0000-000001050000}"/>
    <cellStyle name="Normal 3 4 3 6" xfId="1284" xr:uid="{00000000-0005-0000-0000-000002050000}"/>
    <cellStyle name="Normal 3 4 3 6 2" xfId="1285" xr:uid="{00000000-0005-0000-0000-000003050000}"/>
    <cellStyle name="Normal 3 4 3 6 3" xfId="1286" xr:uid="{00000000-0005-0000-0000-000004050000}"/>
    <cellStyle name="Normal 3 4 3 6 4" xfId="1287" xr:uid="{00000000-0005-0000-0000-000005050000}"/>
    <cellStyle name="Normal 3 4 3 6 5" xfId="1288" xr:uid="{00000000-0005-0000-0000-000006050000}"/>
    <cellStyle name="Normal 3 4 3 6 6" xfId="1289" xr:uid="{00000000-0005-0000-0000-000007050000}"/>
    <cellStyle name="Normal 3 4 3 6 7" xfId="1290" xr:uid="{00000000-0005-0000-0000-000008050000}"/>
    <cellStyle name="Normal 3 4 3 7" xfId="1291" xr:uid="{00000000-0005-0000-0000-000009050000}"/>
    <cellStyle name="Normal 3 4 3 7 2" xfId="1292" xr:uid="{00000000-0005-0000-0000-00000A050000}"/>
    <cellStyle name="Normal 3 4 3 7 3" xfId="1293" xr:uid="{00000000-0005-0000-0000-00000B050000}"/>
    <cellStyle name="Normal 3 4 3 7 4" xfId="1294" xr:uid="{00000000-0005-0000-0000-00000C050000}"/>
    <cellStyle name="Normal 3 4 3 7 5" xfId="1295" xr:uid="{00000000-0005-0000-0000-00000D050000}"/>
    <cellStyle name="Normal 3 4 3 7 6" xfId="1296" xr:uid="{00000000-0005-0000-0000-00000E050000}"/>
    <cellStyle name="Normal 3 4 3 7 7" xfId="1297" xr:uid="{00000000-0005-0000-0000-00000F050000}"/>
    <cellStyle name="Normal 3 4 3 8" xfId="1298" xr:uid="{00000000-0005-0000-0000-000010050000}"/>
    <cellStyle name="Normal 3 4 3 8 2" xfId="1299" xr:uid="{00000000-0005-0000-0000-000011050000}"/>
    <cellStyle name="Normal 3 4 3 8 3" xfId="1300" xr:uid="{00000000-0005-0000-0000-000012050000}"/>
    <cellStyle name="Normal 3 4 3 8 4" xfId="1301" xr:uid="{00000000-0005-0000-0000-000013050000}"/>
    <cellStyle name="Normal 3 4 3 8 5" xfId="1302" xr:uid="{00000000-0005-0000-0000-000014050000}"/>
    <cellStyle name="Normal 3 4 3 8 6" xfId="1303" xr:uid="{00000000-0005-0000-0000-000015050000}"/>
    <cellStyle name="Normal 3 4 3 8 7" xfId="1304" xr:uid="{00000000-0005-0000-0000-000016050000}"/>
    <cellStyle name="Normal 3 4 3 9" xfId="1305" xr:uid="{00000000-0005-0000-0000-000017050000}"/>
    <cellStyle name="Normal 3 4 3 9 2" xfId="1306" xr:uid="{00000000-0005-0000-0000-000018050000}"/>
    <cellStyle name="Normal 3 4 3 9 3" xfId="1307" xr:uid="{00000000-0005-0000-0000-000019050000}"/>
    <cellStyle name="Normal 3 4 3 9 4" xfId="1308" xr:uid="{00000000-0005-0000-0000-00001A050000}"/>
    <cellStyle name="Normal 3 4 3 9 5" xfId="1309" xr:uid="{00000000-0005-0000-0000-00001B050000}"/>
    <cellStyle name="Normal 3 4 3 9 6" xfId="1310" xr:uid="{00000000-0005-0000-0000-00001C050000}"/>
    <cellStyle name="Normal 3 4 3 9 7" xfId="1311" xr:uid="{00000000-0005-0000-0000-00001D050000}"/>
    <cellStyle name="Normal 3 4 4" xfId="1312" xr:uid="{00000000-0005-0000-0000-00001E050000}"/>
    <cellStyle name="Normal 3 4 4 2" xfId="1313" xr:uid="{00000000-0005-0000-0000-00001F050000}"/>
    <cellStyle name="Normal 3 4 4 3" xfId="1314" xr:uid="{00000000-0005-0000-0000-000020050000}"/>
    <cellStyle name="Normal 3 4 4 4" xfId="1315" xr:uid="{00000000-0005-0000-0000-000021050000}"/>
    <cellStyle name="Normal 3 4 4 5" xfId="1316" xr:uid="{00000000-0005-0000-0000-000022050000}"/>
    <cellStyle name="Normal 3 4 4 6" xfId="1317" xr:uid="{00000000-0005-0000-0000-000023050000}"/>
    <cellStyle name="Normal 3 4 4 7" xfId="1318" xr:uid="{00000000-0005-0000-0000-000024050000}"/>
    <cellStyle name="Normal 3 4 5" xfId="1319" xr:uid="{00000000-0005-0000-0000-000025050000}"/>
    <cellStyle name="Normal 3 4 5 2" xfId="1320" xr:uid="{00000000-0005-0000-0000-000026050000}"/>
    <cellStyle name="Normal 3 4 5 3" xfId="1321" xr:uid="{00000000-0005-0000-0000-000027050000}"/>
    <cellStyle name="Normal 3 4 5 4" xfId="1322" xr:uid="{00000000-0005-0000-0000-000028050000}"/>
    <cellStyle name="Normal 3 4 5 5" xfId="1323" xr:uid="{00000000-0005-0000-0000-000029050000}"/>
    <cellStyle name="Normal 3 4 5 6" xfId="1324" xr:uid="{00000000-0005-0000-0000-00002A050000}"/>
    <cellStyle name="Normal 3 4 5 7" xfId="1325" xr:uid="{00000000-0005-0000-0000-00002B050000}"/>
    <cellStyle name="Normal 3 4 6" xfId="1326" xr:uid="{00000000-0005-0000-0000-00002C050000}"/>
    <cellStyle name="Normal 3 4 6 2" xfId="1327" xr:uid="{00000000-0005-0000-0000-00002D050000}"/>
    <cellStyle name="Normal 3 4 6 3" xfId="1328" xr:uid="{00000000-0005-0000-0000-00002E050000}"/>
    <cellStyle name="Normal 3 4 6 4" xfId="1329" xr:uid="{00000000-0005-0000-0000-00002F050000}"/>
    <cellStyle name="Normal 3 4 6 5" xfId="1330" xr:uid="{00000000-0005-0000-0000-000030050000}"/>
    <cellStyle name="Normal 3 4 6 6" xfId="1331" xr:uid="{00000000-0005-0000-0000-000031050000}"/>
    <cellStyle name="Normal 3 4 6 7" xfId="1332" xr:uid="{00000000-0005-0000-0000-000032050000}"/>
    <cellStyle name="Normal 3 4 7" xfId="1333" xr:uid="{00000000-0005-0000-0000-000033050000}"/>
    <cellStyle name="Normal 3 4 7 2" xfId="1334" xr:uid="{00000000-0005-0000-0000-000034050000}"/>
    <cellStyle name="Normal 3 4 7 3" xfId="1335" xr:uid="{00000000-0005-0000-0000-000035050000}"/>
    <cellStyle name="Normal 3 4 7 4" xfId="1336" xr:uid="{00000000-0005-0000-0000-000036050000}"/>
    <cellStyle name="Normal 3 4 7 5" xfId="1337" xr:uid="{00000000-0005-0000-0000-000037050000}"/>
    <cellStyle name="Normal 3 4 7 6" xfId="1338" xr:uid="{00000000-0005-0000-0000-000038050000}"/>
    <cellStyle name="Normal 3 4 7 7" xfId="1339" xr:uid="{00000000-0005-0000-0000-000039050000}"/>
    <cellStyle name="Normal 3 4 8" xfId="1340" xr:uid="{00000000-0005-0000-0000-00003A050000}"/>
    <cellStyle name="Normal 3 4 8 2" xfId="1341" xr:uid="{00000000-0005-0000-0000-00003B050000}"/>
    <cellStyle name="Normal 3 4 8 3" xfId="1342" xr:uid="{00000000-0005-0000-0000-00003C050000}"/>
    <cellStyle name="Normal 3 4 8 4" xfId="1343" xr:uid="{00000000-0005-0000-0000-00003D050000}"/>
    <cellStyle name="Normal 3 4 8 5" xfId="1344" xr:uid="{00000000-0005-0000-0000-00003E050000}"/>
    <cellStyle name="Normal 3 4 8 6" xfId="1345" xr:uid="{00000000-0005-0000-0000-00003F050000}"/>
    <cellStyle name="Normal 3 4 8 7" xfId="1346" xr:uid="{00000000-0005-0000-0000-000040050000}"/>
    <cellStyle name="Normal 3 4 9" xfId="1347" xr:uid="{00000000-0005-0000-0000-000041050000}"/>
    <cellStyle name="Normal 3 4 9 2" xfId="1348" xr:uid="{00000000-0005-0000-0000-000042050000}"/>
    <cellStyle name="Normal 3 4 9 3" xfId="1349" xr:uid="{00000000-0005-0000-0000-000043050000}"/>
    <cellStyle name="Normal 3 4 9 4" xfId="1350" xr:uid="{00000000-0005-0000-0000-000044050000}"/>
    <cellStyle name="Normal 3 4 9 5" xfId="1351" xr:uid="{00000000-0005-0000-0000-000045050000}"/>
    <cellStyle name="Normal 3 4 9 6" xfId="1352" xr:uid="{00000000-0005-0000-0000-000046050000}"/>
    <cellStyle name="Normal 3 4 9 7" xfId="1353" xr:uid="{00000000-0005-0000-0000-000047050000}"/>
    <cellStyle name="Normal 3 5" xfId="115" xr:uid="{00000000-0005-0000-0000-000048050000}"/>
    <cellStyle name="Normal 3 5 10" xfId="1354" xr:uid="{00000000-0005-0000-0000-000049050000}"/>
    <cellStyle name="Normal 3 5 10 2" xfId="1355" xr:uid="{00000000-0005-0000-0000-00004A050000}"/>
    <cellStyle name="Normal 3 5 10 3" xfId="1356" xr:uid="{00000000-0005-0000-0000-00004B050000}"/>
    <cellStyle name="Normal 3 5 10 4" xfId="1357" xr:uid="{00000000-0005-0000-0000-00004C050000}"/>
    <cellStyle name="Normal 3 5 10 5" xfId="1358" xr:uid="{00000000-0005-0000-0000-00004D050000}"/>
    <cellStyle name="Normal 3 5 10 6" xfId="1359" xr:uid="{00000000-0005-0000-0000-00004E050000}"/>
    <cellStyle name="Normal 3 5 10 7" xfId="1360" xr:uid="{00000000-0005-0000-0000-00004F050000}"/>
    <cellStyle name="Normal 3 5 11" xfId="1361" xr:uid="{00000000-0005-0000-0000-000050050000}"/>
    <cellStyle name="Normal 3 5 11 2" xfId="1362" xr:uid="{00000000-0005-0000-0000-000051050000}"/>
    <cellStyle name="Normal 3 5 11 3" xfId="1363" xr:uid="{00000000-0005-0000-0000-000052050000}"/>
    <cellStyle name="Normal 3 5 11 4" xfId="1364" xr:uid="{00000000-0005-0000-0000-000053050000}"/>
    <cellStyle name="Normal 3 5 11 5" xfId="1365" xr:uid="{00000000-0005-0000-0000-000054050000}"/>
    <cellStyle name="Normal 3 5 11 6" xfId="1366" xr:uid="{00000000-0005-0000-0000-000055050000}"/>
    <cellStyle name="Normal 3 5 11 7" xfId="1367" xr:uid="{00000000-0005-0000-0000-000056050000}"/>
    <cellStyle name="Normal 3 5 12" xfId="1368" xr:uid="{00000000-0005-0000-0000-000057050000}"/>
    <cellStyle name="Normal 3 5 12 2" xfId="1369" xr:uid="{00000000-0005-0000-0000-000058050000}"/>
    <cellStyle name="Normal 3 5 12 3" xfId="1370" xr:uid="{00000000-0005-0000-0000-000059050000}"/>
    <cellStyle name="Normal 3 5 12 4" xfId="1371" xr:uid="{00000000-0005-0000-0000-00005A050000}"/>
    <cellStyle name="Normal 3 5 12 5" xfId="1372" xr:uid="{00000000-0005-0000-0000-00005B050000}"/>
    <cellStyle name="Normal 3 5 12 6" xfId="1373" xr:uid="{00000000-0005-0000-0000-00005C050000}"/>
    <cellStyle name="Normal 3 5 12 7" xfId="1374" xr:uid="{00000000-0005-0000-0000-00005D050000}"/>
    <cellStyle name="Normal 3 5 13" xfId="1375" xr:uid="{00000000-0005-0000-0000-00005E050000}"/>
    <cellStyle name="Normal 3 5 14" xfId="1376" xr:uid="{00000000-0005-0000-0000-00005F050000}"/>
    <cellStyle name="Normal 3 5 15" xfId="1377" xr:uid="{00000000-0005-0000-0000-000060050000}"/>
    <cellStyle name="Normal 3 5 16" xfId="1378" xr:uid="{00000000-0005-0000-0000-000061050000}"/>
    <cellStyle name="Normal 3 5 17" xfId="1379" xr:uid="{00000000-0005-0000-0000-000062050000}"/>
    <cellStyle name="Normal 3 5 18" xfId="1380" xr:uid="{00000000-0005-0000-0000-000063050000}"/>
    <cellStyle name="Normal 3 5 19" xfId="1381" xr:uid="{00000000-0005-0000-0000-000064050000}"/>
    <cellStyle name="Normal 3 5 2" xfId="1382" xr:uid="{00000000-0005-0000-0000-000065050000}"/>
    <cellStyle name="Normal 3 5 2 2" xfId="1383" xr:uid="{00000000-0005-0000-0000-000066050000}"/>
    <cellStyle name="Normal 3 5 2 3" xfId="1384" xr:uid="{00000000-0005-0000-0000-000067050000}"/>
    <cellStyle name="Normal 3 5 2 4" xfId="1385" xr:uid="{00000000-0005-0000-0000-000068050000}"/>
    <cellStyle name="Normal 3 5 2 5" xfId="1386" xr:uid="{00000000-0005-0000-0000-000069050000}"/>
    <cellStyle name="Normal 3 5 2 6" xfId="1387" xr:uid="{00000000-0005-0000-0000-00006A050000}"/>
    <cellStyle name="Normal 3 5 2 7" xfId="1388" xr:uid="{00000000-0005-0000-0000-00006B050000}"/>
    <cellStyle name="Normal 3 5 20" xfId="1389" xr:uid="{00000000-0005-0000-0000-00006C050000}"/>
    <cellStyle name="Normal 3 5 3" xfId="1390" xr:uid="{00000000-0005-0000-0000-00006D050000}"/>
    <cellStyle name="Normal 3 5 3 2" xfId="1391" xr:uid="{00000000-0005-0000-0000-00006E050000}"/>
    <cellStyle name="Normal 3 5 3 3" xfId="1392" xr:uid="{00000000-0005-0000-0000-00006F050000}"/>
    <cellStyle name="Normal 3 5 3 4" xfId="1393" xr:uid="{00000000-0005-0000-0000-000070050000}"/>
    <cellStyle name="Normal 3 5 3 5" xfId="1394" xr:uid="{00000000-0005-0000-0000-000071050000}"/>
    <cellStyle name="Normal 3 5 3 6" xfId="1395" xr:uid="{00000000-0005-0000-0000-000072050000}"/>
    <cellStyle name="Normal 3 5 3 7" xfId="1396" xr:uid="{00000000-0005-0000-0000-000073050000}"/>
    <cellStyle name="Normal 3 5 4" xfId="1397" xr:uid="{00000000-0005-0000-0000-000074050000}"/>
    <cellStyle name="Normal 3 5 4 2" xfId="1398" xr:uid="{00000000-0005-0000-0000-000075050000}"/>
    <cellStyle name="Normal 3 5 4 3" xfId="1399" xr:uid="{00000000-0005-0000-0000-000076050000}"/>
    <cellStyle name="Normal 3 5 4 4" xfId="1400" xr:uid="{00000000-0005-0000-0000-000077050000}"/>
    <cellStyle name="Normal 3 5 4 5" xfId="1401" xr:uid="{00000000-0005-0000-0000-000078050000}"/>
    <cellStyle name="Normal 3 5 4 6" xfId="1402" xr:uid="{00000000-0005-0000-0000-000079050000}"/>
    <cellStyle name="Normal 3 5 4 7" xfId="1403" xr:uid="{00000000-0005-0000-0000-00007A050000}"/>
    <cellStyle name="Normal 3 5 5" xfId="1404" xr:uid="{00000000-0005-0000-0000-00007B050000}"/>
    <cellStyle name="Normal 3 5 5 2" xfId="1405" xr:uid="{00000000-0005-0000-0000-00007C050000}"/>
    <cellStyle name="Normal 3 5 5 3" xfId="1406" xr:uid="{00000000-0005-0000-0000-00007D050000}"/>
    <cellStyle name="Normal 3 5 5 4" xfId="1407" xr:uid="{00000000-0005-0000-0000-00007E050000}"/>
    <cellStyle name="Normal 3 5 5 5" xfId="1408" xr:uid="{00000000-0005-0000-0000-00007F050000}"/>
    <cellStyle name="Normal 3 5 5 6" xfId="1409" xr:uid="{00000000-0005-0000-0000-000080050000}"/>
    <cellStyle name="Normal 3 5 5 7" xfId="1410" xr:uid="{00000000-0005-0000-0000-000081050000}"/>
    <cellStyle name="Normal 3 5 6" xfId="1411" xr:uid="{00000000-0005-0000-0000-000082050000}"/>
    <cellStyle name="Normal 3 5 6 2" xfId="1412" xr:uid="{00000000-0005-0000-0000-000083050000}"/>
    <cellStyle name="Normal 3 5 6 3" xfId="1413" xr:uid="{00000000-0005-0000-0000-000084050000}"/>
    <cellStyle name="Normal 3 5 6 4" xfId="1414" xr:uid="{00000000-0005-0000-0000-000085050000}"/>
    <cellStyle name="Normal 3 5 6 5" xfId="1415" xr:uid="{00000000-0005-0000-0000-000086050000}"/>
    <cellStyle name="Normal 3 5 6 6" xfId="1416" xr:uid="{00000000-0005-0000-0000-000087050000}"/>
    <cellStyle name="Normal 3 5 6 7" xfId="1417" xr:uid="{00000000-0005-0000-0000-000088050000}"/>
    <cellStyle name="Normal 3 5 7" xfId="1418" xr:uid="{00000000-0005-0000-0000-000089050000}"/>
    <cellStyle name="Normal 3 5 7 2" xfId="1419" xr:uid="{00000000-0005-0000-0000-00008A050000}"/>
    <cellStyle name="Normal 3 5 7 3" xfId="1420" xr:uid="{00000000-0005-0000-0000-00008B050000}"/>
    <cellStyle name="Normal 3 5 7 4" xfId="1421" xr:uid="{00000000-0005-0000-0000-00008C050000}"/>
    <cellStyle name="Normal 3 5 7 5" xfId="1422" xr:uid="{00000000-0005-0000-0000-00008D050000}"/>
    <cellStyle name="Normal 3 5 7 6" xfId="1423" xr:uid="{00000000-0005-0000-0000-00008E050000}"/>
    <cellStyle name="Normal 3 5 7 7" xfId="1424" xr:uid="{00000000-0005-0000-0000-00008F050000}"/>
    <cellStyle name="Normal 3 5 8" xfId="1425" xr:uid="{00000000-0005-0000-0000-000090050000}"/>
    <cellStyle name="Normal 3 5 8 2" xfId="1426" xr:uid="{00000000-0005-0000-0000-000091050000}"/>
    <cellStyle name="Normal 3 5 8 3" xfId="1427" xr:uid="{00000000-0005-0000-0000-000092050000}"/>
    <cellStyle name="Normal 3 5 8 4" xfId="1428" xr:uid="{00000000-0005-0000-0000-000093050000}"/>
    <cellStyle name="Normal 3 5 8 5" xfId="1429" xr:uid="{00000000-0005-0000-0000-000094050000}"/>
    <cellStyle name="Normal 3 5 8 6" xfId="1430" xr:uid="{00000000-0005-0000-0000-000095050000}"/>
    <cellStyle name="Normal 3 5 8 7" xfId="1431" xr:uid="{00000000-0005-0000-0000-000096050000}"/>
    <cellStyle name="Normal 3 5 9" xfId="1432" xr:uid="{00000000-0005-0000-0000-000097050000}"/>
    <cellStyle name="Normal 3 5 9 2" xfId="1433" xr:uid="{00000000-0005-0000-0000-000098050000}"/>
    <cellStyle name="Normal 3 5 9 3" xfId="1434" xr:uid="{00000000-0005-0000-0000-000099050000}"/>
    <cellStyle name="Normal 3 5 9 4" xfId="1435" xr:uid="{00000000-0005-0000-0000-00009A050000}"/>
    <cellStyle name="Normal 3 5 9 5" xfId="1436" xr:uid="{00000000-0005-0000-0000-00009B050000}"/>
    <cellStyle name="Normal 3 5 9 6" xfId="1437" xr:uid="{00000000-0005-0000-0000-00009C050000}"/>
    <cellStyle name="Normal 3 5 9 7" xfId="1438" xr:uid="{00000000-0005-0000-0000-00009D050000}"/>
    <cellStyle name="Normal 3 6" xfId="1439" xr:uid="{00000000-0005-0000-0000-00009E050000}"/>
    <cellStyle name="Normal 3 6 10" xfId="1440" xr:uid="{00000000-0005-0000-0000-00009F050000}"/>
    <cellStyle name="Normal 3 6 10 2" xfId="1441" xr:uid="{00000000-0005-0000-0000-0000A0050000}"/>
    <cellStyle name="Normal 3 6 10 3" xfId="1442" xr:uid="{00000000-0005-0000-0000-0000A1050000}"/>
    <cellStyle name="Normal 3 6 10 4" xfId="1443" xr:uid="{00000000-0005-0000-0000-0000A2050000}"/>
    <cellStyle name="Normal 3 6 10 5" xfId="1444" xr:uid="{00000000-0005-0000-0000-0000A3050000}"/>
    <cellStyle name="Normal 3 6 10 6" xfId="1445" xr:uid="{00000000-0005-0000-0000-0000A4050000}"/>
    <cellStyle name="Normal 3 6 10 7" xfId="1446" xr:uid="{00000000-0005-0000-0000-0000A5050000}"/>
    <cellStyle name="Normal 3 6 11" xfId="1447" xr:uid="{00000000-0005-0000-0000-0000A6050000}"/>
    <cellStyle name="Normal 3 6 11 2" xfId="1448" xr:uid="{00000000-0005-0000-0000-0000A7050000}"/>
    <cellStyle name="Normal 3 6 11 3" xfId="1449" xr:uid="{00000000-0005-0000-0000-0000A8050000}"/>
    <cellStyle name="Normal 3 6 11 4" xfId="1450" xr:uid="{00000000-0005-0000-0000-0000A9050000}"/>
    <cellStyle name="Normal 3 6 11 5" xfId="1451" xr:uid="{00000000-0005-0000-0000-0000AA050000}"/>
    <cellStyle name="Normal 3 6 11 6" xfId="1452" xr:uid="{00000000-0005-0000-0000-0000AB050000}"/>
    <cellStyle name="Normal 3 6 11 7" xfId="1453" xr:uid="{00000000-0005-0000-0000-0000AC050000}"/>
    <cellStyle name="Normal 3 6 12" xfId="1454" xr:uid="{00000000-0005-0000-0000-0000AD050000}"/>
    <cellStyle name="Normal 3 6 12 2" xfId="1455" xr:uid="{00000000-0005-0000-0000-0000AE050000}"/>
    <cellStyle name="Normal 3 6 12 3" xfId="1456" xr:uid="{00000000-0005-0000-0000-0000AF050000}"/>
    <cellStyle name="Normal 3 6 12 4" xfId="1457" xr:uid="{00000000-0005-0000-0000-0000B0050000}"/>
    <cellStyle name="Normal 3 6 12 5" xfId="1458" xr:uid="{00000000-0005-0000-0000-0000B1050000}"/>
    <cellStyle name="Normal 3 6 12 6" xfId="1459" xr:uid="{00000000-0005-0000-0000-0000B2050000}"/>
    <cellStyle name="Normal 3 6 12 7" xfId="1460" xr:uid="{00000000-0005-0000-0000-0000B3050000}"/>
    <cellStyle name="Normal 3 6 13" xfId="1461" xr:uid="{00000000-0005-0000-0000-0000B4050000}"/>
    <cellStyle name="Normal 3 6 14" xfId="1462" xr:uid="{00000000-0005-0000-0000-0000B5050000}"/>
    <cellStyle name="Normal 3 6 15" xfId="1463" xr:uid="{00000000-0005-0000-0000-0000B6050000}"/>
    <cellStyle name="Normal 3 6 16" xfId="1464" xr:uid="{00000000-0005-0000-0000-0000B7050000}"/>
    <cellStyle name="Normal 3 6 17" xfId="1465" xr:uid="{00000000-0005-0000-0000-0000B8050000}"/>
    <cellStyle name="Normal 3 6 18" xfId="1466" xr:uid="{00000000-0005-0000-0000-0000B9050000}"/>
    <cellStyle name="Normal 3 6 19" xfId="1467" xr:uid="{00000000-0005-0000-0000-0000BA050000}"/>
    <cellStyle name="Normal 3 6 2" xfId="1468" xr:uid="{00000000-0005-0000-0000-0000BB050000}"/>
    <cellStyle name="Normal 3 6 2 2" xfId="1469" xr:uid="{00000000-0005-0000-0000-0000BC050000}"/>
    <cellStyle name="Normal 3 6 2 3" xfId="1470" xr:uid="{00000000-0005-0000-0000-0000BD050000}"/>
    <cellStyle name="Normal 3 6 2 4" xfId="1471" xr:uid="{00000000-0005-0000-0000-0000BE050000}"/>
    <cellStyle name="Normal 3 6 2 5" xfId="1472" xr:uid="{00000000-0005-0000-0000-0000BF050000}"/>
    <cellStyle name="Normal 3 6 2 6" xfId="1473" xr:uid="{00000000-0005-0000-0000-0000C0050000}"/>
    <cellStyle name="Normal 3 6 2 7" xfId="1474" xr:uid="{00000000-0005-0000-0000-0000C1050000}"/>
    <cellStyle name="Normal 3 6 20" xfId="1475" xr:uid="{00000000-0005-0000-0000-0000C2050000}"/>
    <cellStyle name="Normal 3 6 3" xfId="1476" xr:uid="{00000000-0005-0000-0000-0000C3050000}"/>
    <cellStyle name="Normal 3 6 3 2" xfId="1477" xr:uid="{00000000-0005-0000-0000-0000C4050000}"/>
    <cellStyle name="Normal 3 6 3 3" xfId="1478" xr:uid="{00000000-0005-0000-0000-0000C5050000}"/>
    <cellStyle name="Normal 3 6 3 4" xfId="1479" xr:uid="{00000000-0005-0000-0000-0000C6050000}"/>
    <cellStyle name="Normal 3 6 3 5" xfId="1480" xr:uid="{00000000-0005-0000-0000-0000C7050000}"/>
    <cellStyle name="Normal 3 6 3 6" xfId="1481" xr:uid="{00000000-0005-0000-0000-0000C8050000}"/>
    <cellStyle name="Normal 3 6 3 7" xfId="1482" xr:uid="{00000000-0005-0000-0000-0000C9050000}"/>
    <cellStyle name="Normal 3 6 4" xfId="1483" xr:uid="{00000000-0005-0000-0000-0000CA050000}"/>
    <cellStyle name="Normal 3 6 4 2" xfId="1484" xr:uid="{00000000-0005-0000-0000-0000CB050000}"/>
    <cellStyle name="Normal 3 6 4 3" xfId="1485" xr:uid="{00000000-0005-0000-0000-0000CC050000}"/>
    <cellStyle name="Normal 3 6 4 4" xfId="1486" xr:uid="{00000000-0005-0000-0000-0000CD050000}"/>
    <cellStyle name="Normal 3 6 4 5" xfId="1487" xr:uid="{00000000-0005-0000-0000-0000CE050000}"/>
    <cellStyle name="Normal 3 6 4 6" xfId="1488" xr:uid="{00000000-0005-0000-0000-0000CF050000}"/>
    <cellStyle name="Normal 3 6 4 7" xfId="1489" xr:uid="{00000000-0005-0000-0000-0000D0050000}"/>
    <cellStyle name="Normal 3 6 5" xfId="1490" xr:uid="{00000000-0005-0000-0000-0000D1050000}"/>
    <cellStyle name="Normal 3 6 5 2" xfId="1491" xr:uid="{00000000-0005-0000-0000-0000D2050000}"/>
    <cellStyle name="Normal 3 6 5 3" xfId="1492" xr:uid="{00000000-0005-0000-0000-0000D3050000}"/>
    <cellStyle name="Normal 3 6 5 4" xfId="1493" xr:uid="{00000000-0005-0000-0000-0000D4050000}"/>
    <cellStyle name="Normal 3 6 5 5" xfId="1494" xr:uid="{00000000-0005-0000-0000-0000D5050000}"/>
    <cellStyle name="Normal 3 6 5 6" xfId="1495" xr:uid="{00000000-0005-0000-0000-0000D6050000}"/>
    <cellStyle name="Normal 3 6 5 7" xfId="1496" xr:uid="{00000000-0005-0000-0000-0000D7050000}"/>
    <cellStyle name="Normal 3 6 6" xfId="1497" xr:uid="{00000000-0005-0000-0000-0000D8050000}"/>
    <cellStyle name="Normal 3 6 6 2" xfId="1498" xr:uid="{00000000-0005-0000-0000-0000D9050000}"/>
    <cellStyle name="Normal 3 6 6 3" xfId="1499" xr:uid="{00000000-0005-0000-0000-0000DA050000}"/>
    <cellStyle name="Normal 3 6 6 4" xfId="1500" xr:uid="{00000000-0005-0000-0000-0000DB050000}"/>
    <cellStyle name="Normal 3 6 6 5" xfId="1501" xr:uid="{00000000-0005-0000-0000-0000DC050000}"/>
    <cellStyle name="Normal 3 6 6 6" xfId="1502" xr:uid="{00000000-0005-0000-0000-0000DD050000}"/>
    <cellStyle name="Normal 3 6 6 7" xfId="1503" xr:uid="{00000000-0005-0000-0000-0000DE050000}"/>
    <cellStyle name="Normal 3 6 7" xfId="1504" xr:uid="{00000000-0005-0000-0000-0000DF050000}"/>
    <cellStyle name="Normal 3 6 7 2" xfId="1505" xr:uid="{00000000-0005-0000-0000-0000E0050000}"/>
    <cellStyle name="Normal 3 6 7 3" xfId="1506" xr:uid="{00000000-0005-0000-0000-0000E1050000}"/>
    <cellStyle name="Normal 3 6 7 4" xfId="1507" xr:uid="{00000000-0005-0000-0000-0000E2050000}"/>
    <cellStyle name="Normal 3 6 7 5" xfId="1508" xr:uid="{00000000-0005-0000-0000-0000E3050000}"/>
    <cellStyle name="Normal 3 6 7 6" xfId="1509" xr:uid="{00000000-0005-0000-0000-0000E4050000}"/>
    <cellStyle name="Normal 3 6 7 7" xfId="1510" xr:uid="{00000000-0005-0000-0000-0000E5050000}"/>
    <cellStyle name="Normal 3 6 8" xfId="1511" xr:uid="{00000000-0005-0000-0000-0000E6050000}"/>
    <cellStyle name="Normal 3 6 8 2" xfId="1512" xr:uid="{00000000-0005-0000-0000-0000E7050000}"/>
    <cellStyle name="Normal 3 6 8 3" xfId="1513" xr:uid="{00000000-0005-0000-0000-0000E8050000}"/>
    <cellStyle name="Normal 3 6 8 4" xfId="1514" xr:uid="{00000000-0005-0000-0000-0000E9050000}"/>
    <cellStyle name="Normal 3 6 8 5" xfId="1515" xr:uid="{00000000-0005-0000-0000-0000EA050000}"/>
    <cellStyle name="Normal 3 6 8 6" xfId="1516" xr:uid="{00000000-0005-0000-0000-0000EB050000}"/>
    <cellStyle name="Normal 3 6 8 7" xfId="1517" xr:uid="{00000000-0005-0000-0000-0000EC050000}"/>
    <cellStyle name="Normal 3 6 9" xfId="1518" xr:uid="{00000000-0005-0000-0000-0000ED050000}"/>
    <cellStyle name="Normal 3 6 9 2" xfId="1519" xr:uid="{00000000-0005-0000-0000-0000EE050000}"/>
    <cellStyle name="Normal 3 6 9 3" xfId="1520" xr:uid="{00000000-0005-0000-0000-0000EF050000}"/>
    <cellStyle name="Normal 3 6 9 4" xfId="1521" xr:uid="{00000000-0005-0000-0000-0000F0050000}"/>
    <cellStyle name="Normal 3 6 9 5" xfId="1522" xr:uid="{00000000-0005-0000-0000-0000F1050000}"/>
    <cellStyle name="Normal 3 6 9 6" xfId="1523" xr:uid="{00000000-0005-0000-0000-0000F2050000}"/>
    <cellStyle name="Normal 3 6 9 7" xfId="1524" xr:uid="{00000000-0005-0000-0000-0000F3050000}"/>
    <cellStyle name="Normal 3 7" xfId="1525" xr:uid="{00000000-0005-0000-0000-0000F4050000}"/>
    <cellStyle name="Normal 3 7 2" xfId="1526" xr:uid="{00000000-0005-0000-0000-0000F5050000}"/>
    <cellStyle name="Normal 3 7 3" xfId="1527" xr:uid="{00000000-0005-0000-0000-0000F6050000}"/>
    <cellStyle name="Normal 3 7 4" xfId="1528" xr:uid="{00000000-0005-0000-0000-0000F7050000}"/>
    <cellStyle name="Normal 3 7 5" xfId="1529" xr:uid="{00000000-0005-0000-0000-0000F8050000}"/>
    <cellStyle name="Normal 3 7 6" xfId="1530" xr:uid="{00000000-0005-0000-0000-0000F9050000}"/>
    <cellStyle name="Normal 3 7 7" xfId="1531" xr:uid="{00000000-0005-0000-0000-0000FA050000}"/>
    <cellStyle name="Normal 3 8" xfId="1532" xr:uid="{00000000-0005-0000-0000-0000FB050000}"/>
    <cellStyle name="Normal 3 8 2" xfId="1533" xr:uid="{00000000-0005-0000-0000-0000FC050000}"/>
    <cellStyle name="Normal 3 8 3" xfId="1534" xr:uid="{00000000-0005-0000-0000-0000FD050000}"/>
    <cellStyle name="Normal 3 8 4" xfId="1535" xr:uid="{00000000-0005-0000-0000-0000FE050000}"/>
    <cellStyle name="Normal 3 8 5" xfId="1536" xr:uid="{00000000-0005-0000-0000-0000FF050000}"/>
    <cellStyle name="Normal 3 8 6" xfId="1537" xr:uid="{00000000-0005-0000-0000-000000060000}"/>
    <cellStyle name="Normal 3 8 7" xfId="1538" xr:uid="{00000000-0005-0000-0000-000001060000}"/>
    <cellStyle name="Normal 3 9" xfId="1539" xr:uid="{00000000-0005-0000-0000-000002060000}"/>
    <cellStyle name="Normal 3 9 2" xfId="1540" xr:uid="{00000000-0005-0000-0000-000003060000}"/>
    <cellStyle name="Normal 3 9 3" xfId="1541" xr:uid="{00000000-0005-0000-0000-000004060000}"/>
    <cellStyle name="Normal 3 9 4" xfId="1542" xr:uid="{00000000-0005-0000-0000-000005060000}"/>
    <cellStyle name="Normal 3 9 5" xfId="1543" xr:uid="{00000000-0005-0000-0000-000006060000}"/>
    <cellStyle name="Normal 3 9 6" xfId="1544" xr:uid="{00000000-0005-0000-0000-000007060000}"/>
    <cellStyle name="Normal 3 9 7" xfId="1545" xr:uid="{00000000-0005-0000-0000-000008060000}"/>
    <cellStyle name="Normal 4" xfId="22" xr:uid="{00000000-0005-0000-0000-000009060000}"/>
    <cellStyle name="Normal 4 2" xfId="1546" xr:uid="{00000000-0005-0000-0000-00000A060000}"/>
    <cellStyle name="Normal 4 2 2" xfId="1547" xr:uid="{00000000-0005-0000-0000-00000B060000}"/>
    <cellStyle name="Normal 4 2 3" xfId="1548" xr:uid="{00000000-0005-0000-0000-00000C060000}"/>
    <cellStyle name="Normal 4 3" xfId="1549" xr:uid="{00000000-0005-0000-0000-00000D060000}"/>
    <cellStyle name="Normal 4 4" xfId="1550" xr:uid="{00000000-0005-0000-0000-00000E060000}"/>
    <cellStyle name="Normal 4 5" xfId="1551" xr:uid="{00000000-0005-0000-0000-00000F060000}"/>
    <cellStyle name="Normal 4 6" xfId="1552" xr:uid="{00000000-0005-0000-0000-000010060000}"/>
    <cellStyle name="Normal 4 7" xfId="1553" xr:uid="{00000000-0005-0000-0000-000011060000}"/>
    <cellStyle name="Normal 5" xfId="24" xr:uid="{00000000-0005-0000-0000-000012060000}"/>
    <cellStyle name="Normal 5 2" xfId="1554" xr:uid="{00000000-0005-0000-0000-000013060000}"/>
    <cellStyle name="Normal 5 2 2" xfId="1555" xr:uid="{00000000-0005-0000-0000-000014060000}"/>
    <cellStyle name="Normal 5 2 3" xfId="1556" xr:uid="{00000000-0005-0000-0000-000015060000}"/>
    <cellStyle name="Normal 5 3" xfId="1557" xr:uid="{00000000-0005-0000-0000-000016060000}"/>
    <cellStyle name="Normal 6" xfId="28" xr:uid="{00000000-0005-0000-0000-000017060000}"/>
    <cellStyle name="Normal 6 2" xfId="1558" xr:uid="{00000000-0005-0000-0000-000018060000}"/>
    <cellStyle name="Normal 6 2 2" xfId="1559" xr:uid="{00000000-0005-0000-0000-000019060000}"/>
    <cellStyle name="Normal 6 3" xfId="1560" xr:uid="{00000000-0005-0000-0000-00001A060000}"/>
    <cellStyle name="Normal 6 4" xfId="1561" xr:uid="{00000000-0005-0000-0000-00001B060000}"/>
    <cellStyle name="Normal 7" xfId="127" xr:uid="{00000000-0005-0000-0000-00001C060000}"/>
    <cellStyle name="Normal 7 2" xfId="1562" xr:uid="{00000000-0005-0000-0000-00001D060000}"/>
    <cellStyle name="Normal 7 2 2" xfId="1563" xr:uid="{00000000-0005-0000-0000-00001E060000}"/>
    <cellStyle name="Normal 7 3" xfId="1564" xr:uid="{00000000-0005-0000-0000-00001F060000}"/>
    <cellStyle name="Normal 7 43" xfId="1565" xr:uid="{00000000-0005-0000-0000-000020060000}"/>
    <cellStyle name="Normal 8" xfId="128" xr:uid="{00000000-0005-0000-0000-000021060000}"/>
    <cellStyle name="Normal 8 2" xfId="1566" xr:uid="{00000000-0005-0000-0000-000022060000}"/>
    <cellStyle name="Normal 8 2 2" xfId="1567" xr:uid="{00000000-0005-0000-0000-000023060000}"/>
    <cellStyle name="Normal 8 3" xfId="1568" xr:uid="{00000000-0005-0000-0000-000024060000}"/>
    <cellStyle name="Normal 8 3 2" xfId="1569" xr:uid="{00000000-0005-0000-0000-000025060000}"/>
    <cellStyle name="Normal 8 3 2 2" xfId="140" xr:uid="{00000000-0005-0000-0000-000026060000}"/>
    <cellStyle name="Normal 8 3 2 2 2" xfId="1625" xr:uid="{00000000-0005-0000-0000-000027060000}"/>
    <cellStyle name="Normal 8 4" xfId="1570" xr:uid="{00000000-0005-0000-0000-000028060000}"/>
    <cellStyle name="Normal 8 5" xfId="1571" xr:uid="{00000000-0005-0000-0000-000029060000}"/>
    <cellStyle name="Normal 9" xfId="134" xr:uid="{00000000-0005-0000-0000-00002A060000}"/>
    <cellStyle name="Normal 9 2" xfId="1572" xr:uid="{00000000-0005-0000-0000-00002B060000}"/>
    <cellStyle name="Normal 9 2 2" xfId="1573" xr:uid="{00000000-0005-0000-0000-00002C060000}"/>
    <cellStyle name="Normal 9 3" xfId="1574" xr:uid="{00000000-0005-0000-0000-00002D060000}"/>
    <cellStyle name="Normal 9 3 2" xfId="1575" xr:uid="{00000000-0005-0000-0000-00002E060000}"/>
    <cellStyle name="Normal 9 3 3" xfId="1576" xr:uid="{00000000-0005-0000-0000-00002F060000}"/>
    <cellStyle name="Normal 9 3 4" xfId="1577" xr:uid="{00000000-0005-0000-0000-000030060000}"/>
    <cellStyle name="Normal 9 3 4 2" xfId="1578" xr:uid="{00000000-0005-0000-0000-000031060000}"/>
    <cellStyle name="Normal 9 4" xfId="1579" xr:uid="{00000000-0005-0000-0000-000032060000}"/>
    <cellStyle name="Normal 9 4 2" xfId="1580" xr:uid="{00000000-0005-0000-0000-000033060000}"/>
    <cellStyle name="Normal 9 4 2 2" xfId="1581" xr:uid="{00000000-0005-0000-0000-000034060000}"/>
    <cellStyle name="Normal 9 4 3" xfId="1582" xr:uid="{00000000-0005-0000-0000-000035060000}"/>
    <cellStyle name="Normal 9 5" xfId="1583" xr:uid="{00000000-0005-0000-0000-000036060000}"/>
    <cellStyle name="Normal_modelo ACTA OBRA y MODIFICACION" xfId="1645" xr:uid="{4E89E8D9-C12F-43F3-8B27-789BC3496499}"/>
    <cellStyle name="Normal_PTO OFICIAL PREPLIEGO (CORREGIDO) 2" xfId="1641" xr:uid="{AAA3A121-FEB0-4744-A18D-1690BBEEF51E}"/>
    <cellStyle name="Notas 2" xfId="1584" xr:uid="{00000000-0005-0000-0000-000038060000}"/>
    <cellStyle name="Notas 3" xfId="1585" xr:uid="{00000000-0005-0000-0000-000039060000}"/>
    <cellStyle name="Note" xfId="1586" xr:uid="{00000000-0005-0000-0000-00003A060000}"/>
    <cellStyle name="Note 2" xfId="1587" xr:uid="{00000000-0005-0000-0000-00003B060000}"/>
    <cellStyle name="Output" xfId="1588" xr:uid="{00000000-0005-0000-0000-00003C060000}"/>
    <cellStyle name="Percent" xfId="1589" xr:uid="{00000000-0005-0000-0000-00003D060000}"/>
    <cellStyle name="Percent 2" xfId="1647" xr:uid="{D47D9C64-0317-4B9F-8595-1989E25F624A}"/>
    <cellStyle name="Porcentaje" xfId="3" builtinId="5"/>
    <cellStyle name="Porcentaje 2" xfId="1590" xr:uid="{00000000-0005-0000-0000-00003F060000}"/>
    <cellStyle name="Porcentaje 2 2" xfId="1591" xr:uid="{00000000-0005-0000-0000-000040060000}"/>
    <cellStyle name="Porcentual 2" xfId="27" xr:uid="{00000000-0005-0000-0000-000041060000}"/>
    <cellStyle name="Porcentual 2 2" xfId="135" xr:uid="{00000000-0005-0000-0000-000042060000}"/>
    <cellStyle name="Porcentual 2 2 2" xfId="1592" xr:uid="{00000000-0005-0000-0000-000043060000}"/>
    <cellStyle name="Porcentual 2 2 2 2" xfId="1593" xr:uid="{00000000-0005-0000-0000-000044060000}"/>
    <cellStyle name="Porcentual 2 3" xfId="1594" xr:uid="{00000000-0005-0000-0000-000045060000}"/>
    <cellStyle name="Porcentual 3" xfId="30" xr:uid="{00000000-0005-0000-0000-000046060000}"/>
    <cellStyle name="Porcentual 3 2" xfId="1595" xr:uid="{00000000-0005-0000-0000-000047060000}"/>
    <cellStyle name="Porcentual 4" xfId="108" xr:uid="{00000000-0005-0000-0000-000048060000}"/>
    <cellStyle name="Porcentual 4 2" xfId="1596" xr:uid="{00000000-0005-0000-0000-000049060000}"/>
    <cellStyle name="Porcentual 4 3" xfId="1597" xr:uid="{00000000-0005-0000-0000-00004A060000}"/>
    <cellStyle name="Porcentual 4 4" xfId="1598" xr:uid="{00000000-0005-0000-0000-00004B060000}"/>
    <cellStyle name="Porcentual 5" xfId="109" xr:uid="{00000000-0005-0000-0000-00004C060000}"/>
    <cellStyle name="Porcentual 5 2" xfId="117" xr:uid="{00000000-0005-0000-0000-00004D060000}"/>
    <cellStyle name="Porcentual 6" xfId="136" xr:uid="{00000000-0005-0000-0000-00004E060000}"/>
    <cellStyle name="Porcentual 6 2" xfId="1599" xr:uid="{00000000-0005-0000-0000-00004F060000}"/>
    <cellStyle name="Porcentual 6 3" xfId="1600" xr:uid="{00000000-0005-0000-0000-000050060000}"/>
    <cellStyle name="Porcentual 6 4" xfId="1601" xr:uid="{00000000-0005-0000-0000-000051060000}"/>
    <cellStyle name="Porcentual 6 5" xfId="1630" xr:uid="{00000000-0005-0000-0000-000052060000}"/>
    <cellStyle name="Porcentual 7" xfId="1602" xr:uid="{00000000-0005-0000-0000-000053060000}"/>
    <cellStyle name="Porcentual 8" xfId="1603" xr:uid="{00000000-0005-0000-0000-000054060000}"/>
    <cellStyle name="Porcentual 8 2" xfId="138" xr:uid="{00000000-0005-0000-0000-000055060000}"/>
    <cellStyle name="Porcentual 8 2 2" xfId="1626" xr:uid="{00000000-0005-0000-0000-000056060000}"/>
    <cellStyle name="Punto0" xfId="1604" xr:uid="{00000000-0005-0000-0000-000057060000}"/>
    <cellStyle name="resaltado" xfId="1605" xr:uid="{00000000-0005-0000-0000-000058060000}"/>
    <cellStyle name="Salida 2" xfId="1606" xr:uid="{00000000-0005-0000-0000-00005B060000}"/>
    <cellStyle name="Salida 2 2" xfId="1607" xr:uid="{00000000-0005-0000-0000-00005C060000}"/>
    <cellStyle name="t3" xfId="1608" xr:uid="{00000000-0005-0000-0000-00005D060000}"/>
    <cellStyle name="Texto de advertencia 2" xfId="1609" xr:uid="{00000000-0005-0000-0000-00005E060000}"/>
    <cellStyle name="Texto explicativo 2" xfId="1610" xr:uid="{00000000-0005-0000-0000-00005F060000}"/>
    <cellStyle name="Title" xfId="1611" xr:uid="{00000000-0005-0000-0000-000060060000}"/>
    <cellStyle name="Título 1 2" xfId="1612" xr:uid="{00000000-0005-0000-0000-000061060000}"/>
    <cellStyle name="Título 1 2 2" xfId="1613" xr:uid="{00000000-0005-0000-0000-000062060000}"/>
    <cellStyle name="Título 2 2" xfId="1614" xr:uid="{00000000-0005-0000-0000-000063060000}"/>
    <cellStyle name="Título 2 2 2" xfId="1615" xr:uid="{00000000-0005-0000-0000-000064060000}"/>
    <cellStyle name="Título 3 2" xfId="1616" xr:uid="{00000000-0005-0000-0000-000065060000}"/>
    <cellStyle name="Título 3 2 2" xfId="1617" xr:uid="{00000000-0005-0000-0000-000066060000}"/>
    <cellStyle name="Título 4" xfId="1618" xr:uid="{00000000-0005-0000-0000-000067060000}"/>
    <cellStyle name="Título 4 2" xfId="1619" xr:uid="{00000000-0005-0000-0000-000068060000}"/>
    <cellStyle name="Total 2" xfId="1620" xr:uid="{00000000-0005-0000-0000-000069060000}"/>
    <cellStyle name="Total 2 2" xfId="1621" xr:uid="{00000000-0005-0000-0000-00006A060000}"/>
    <cellStyle name="Währung" xfId="110" xr:uid="{00000000-0005-0000-0000-00006B060000}"/>
    <cellStyle name="Warning Text" xfId="1622" xr:uid="{00000000-0005-0000-0000-00006C060000}"/>
  </cellStyles>
  <dxfs count="2">
    <dxf>
      <fill>
        <patternFill>
          <bgColor rgb="FFFF0000"/>
        </patternFill>
      </fill>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28" Type="http://schemas.openxmlformats.org/officeDocument/2006/relationships/sharedStrings" Target="sharedStrings.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externalLink" Target="externalLinks/externalLink121.xml"/><Relationship Id="rId129" Type="http://schemas.openxmlformats.org/officeDocument/2006/relationships/calcChain" Target="calcChain.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externalLink" Target="externalLinks/externalLink122.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26" Type="http://schemas.openxmlformats.org/officeDocument/2006/relationships/externalLink" Target="externalLinks/externalLink2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82B9E8B-A0E2-4723-8CC9-69CEC19CE15B}"/>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B7536E5-04F8-4261-A04A-362D4F22FC69}"/>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Presupuesto%20T/TIERRA%20BUENA%20FACTIBILIDAD%2010.09.2004%2040%20CASAS%20264%20APARTAMENTOS%20(CD%2015.09.20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MSOFFICE\Excel\SIACE\EXCEL\PPTO98\JAGUA\JAGUA1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nsionamiento2\c_drmario\usutensiona2\MARIO\Mario01\VIG.Q.BOLILLOS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ET-PC01\escaner2810\D\AFE\Mining\Admin\Template%20Models\Blank%20270.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Bombeo-Frigosinu.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Linea%20de%20Impulsio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RECETAS\carnes_files\zt\b44\1\presupuesto.xlsx" TargetMode="External"/></Relationships>
</file>

<file path=xl/externalLinks/_rels/externalLink8.xml.rels><?xml version="1.0" encoding="UTF-8" standalone="yes"?>
<Relationships xmlns="http://schemas.openxmlformats.org/package/2006/relationships"><Relationship Id="rId3" Type="http://schemas.openxmlformats.org/officeDocument/2006/relationships/externalLinkPath" Target="../1/05DT_Transversales_ISocialLV2/Form_PropEconomica_ISocialLV2.xlsx" TargetMode="External"/><Relationship Id="rId2" Type="http://schemas.openxmlformats.org/officeDocument/2006/relationships/externalLinkPath" Target="file:///G:\Mi%20unidad\a3%20Ejecucion\z22%20juan%20meri&#241;o2%20infraestructura%20social\1\05DT_Transversales_ISocialLV2\Form_PropEconomica_ISocialLV2.xlsx" TargetMode="External"/><Relationship Id="rId1" Type="http://schemas.openxmlformats.org/officeDocument/2006/relationships/externalLinkPath" Target="/Mi%20unidad/a3%20Ejecucion/z22%20juan%20meri&#241;o2%20infraestructura%20social/1/05DT_Transversales_ISocialLV2/Form_PropEconomica_ISocialLV2.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22.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27.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8.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a%20%20aaInformaci&#243;n%20GRUPO%204/A%20MInformes%20Mensuales/Informe%20de%20estado%20vial%20ene/aCCIDENTES%20DE%201995%20-%201996.xls" TargetMode="External"/><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0.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8.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61.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64.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76.xml.rels><?xml version="1.0" encoding="UTF-8" standalone="yes"?>
<Relationships xmlns="http://schemas.openxmlformats.org/package/2006/relationships"><Relationship Id="rId2" Type="http://schemas.openxmlformats.org/officeDocument/2006/relationships/externalLinkPath" Target="../../../../Documents%20and%20Settings/usurio/Escritorio/Jose%20luis/Domingo%2006-05%20Memory/cca/InformeEjecutivoU-200_ViscoTM.xls" TargetMode="External"/><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81.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9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8.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107.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 val="Equipos"/>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JAGUA198"/>
      <sheetName val="Dólar"/>
      <sheetName val="Gas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BOLILLOS29"/>
      <sheetName val="VIGBOLILLOS24"/>
      <sheetName val="TRZVIG29"/>
      <sheetName val="TRZVIG24"/>
      <sheetName val="VIGBOLILLOS INT"/>
      <sheetName val="VIGBOLILLOS EXT"/>
      <sheetName val="VIGBOLILLOS EXTC"/>
      <sheetName val="VIGBOLILLOS29 (4)"/>
    </sheetNames>
    <sheetDataSet>
      <sheetData sheetId="0">
        <row r="55">
          <cell r="C55">
            <v>0.05</v>
          </cell>
          <cell r="D55">
            <v>0.1</v>
          </cell>
          <cell r="E55">
            <v>0.15</v>
          </cell>
          <cell r="F55">
            <v>0.2</v>
          </cell>
          <cell r="G55">
            <v>0.25</v>
          </cell>
          <cell r="H55">
            <v>0.3</v>
          </cell>
          <cell r="I55">
            <v>0.35</v>
          </cell>
          <cell r="J55">
            <v>0.4</v>
          </cell>
          <cell r="K55">
            <v>0.45</v>
          </cell>
          <cell r="L55">
            <v>0.5</v>
          </cell>
        </row>
      </sheetData>
      <sheetData sheetId="1" refreshError="1"/>
      <sheetData sheetId="2" refreshError="1"/>
      <sheetData sheetId="3" refreshError="1"/>
      <sheetData sheetId="4"/>
      <sheetData sheetId="5"/>
      <sheetData sheetId="6"/>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udales"/>
      <sheetName val="Diametros"/>
      <sheetName val="Perfiles"/>
      <sheetName val="Punto de operaciónº"/>
      <sheetName val="Curva-sistemaº"/>
      <sheetName val="Curva.bombaº"/>
      <sheetName val="Datos-Gráfica"/>
      <sheetName val="Gráf.-"/>
      <sheetName val="Hoja1"/>
      <sheetName val="Laminas"/>
      <sheetName val="Perfiles (2)"/>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s>
    <sheetDataSet>
      <sheetData sheetId="0" refreshError="1"/>
      <sheetData sheetId="1" refreshError="1"/>
      <sheetData sheetId="2" refreshError="1"/>
      <sheetData sheetId="3"/>
      <sheetData sheetId="4" refreshError="1"/>
      <sheetData sheetId="5" refreshError="1"/>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puesto"/>
      <sheetName val="cAnalisis"/>
      <sheetName val="presupuesto"/>
    </sheetNames>
    <definedNames>
      <definedName name="End_Bal"/>
    </definedNames>
    <sheetDataSet>
      <sheetData sheetId="0" refreshError="1"/>
      <sheetData sheetId="1" refreshError="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RESUPUESTO OFICIAL (Entidad)"/>
      <sheetName val="PROPUESTA ECONOMICA(Proponente)"/>
      <sheetName val="INDICAR CÓDIGO DEL ITEM DE PAGO"/>
    </sheetNames>
    <sheetDataSet>
      <sheetData sheetId="0"/>
      <sheetData sheetId="1"/>
      <sheetData sheetId="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3A452-CD2A-4FE4-A8FF-2F85E1406F16}">
  <sheetPr codeName="Hoja50">
    <pageSetUpPr fitToPage="1"/>
  </sheetPr>
  <dimension ref="A1:I172"/>
  <sheetViews>
    <sheetView tabSelected="1" view="pageBreakPreview" zoomScaleNormal="100" zoomScaleSheetLayoutView="100" workbookViewId="0">
      <selection sqref="A1:D1"/>
    </sheetView>
  </sheetViews>
  <sheetFormatPr baseColWidth="10" defaultRowHeight="12.75" customHeight="1"/>
  <cols>
    <col min="1" max="1" width="11.28515625" customWidth="1"/>
    <col min="2" max="2" width="16.85546875" style="1" customWidth="1"/>
    <col min="3" max="4" width="16.85546875" customWidth="1"/>
    <col min="5" max="5" width="71.28515625" style="95" customWidth="1"/>
    <col min="6" max="6" width="12.7109375" bestFit="1" customWidth="1"/>
    <col min="7" max="7" width="14.140625" customWidth="1"/>
    <col min="8" max="8" width="19.42578125" customWidth="1"/>
    <col min="9" max="9" width="24.140625" customWidth="1"/>
  </cols>
  <sheetData>
    <row r="1" spans="1:9" ht="30" customHeight="1">
      <c r="A1" s="48" t="s">
        <v>40</v>
      </c>
      <c r="B1" s="49"/>
      <c r="C1" s="49"/>
      <c r="D1" s="49"/>
      <c r="E1" s="81"/>
      <c r="F1" s="41"/>
      <c r="G1" s="41"/>
      <c r="H1" s="41"/>
      <c r="I1" s="41"/>
    </row>
    <row r="2" spans="1:9" ht="9.75" customHeight="1" thickBot="1">
      <c r="A2" s="42"/>
      <c r="B2" s="74" t="s">
        <v>41</v>
      </c>
      <c r="C2" s="42"/>
      <c r="D2" s="43"/>
      <c r="E2" s="82"/>
      <c r="F2" s="44"/>
      <c r="G2" s="44"/>
      <c r="H2" s="44"/>
      <c r="I2" s="44"/>
    </row>
    <row r="3" spans="1:9" ht="9.75" customHeight="1">
      <c r="A3" s="50" t="s">
        <v>42</v>
      </c>
      <c r="B3" s="51"/>
      <c r="C3" s="51"/>
      <c r="D3" s="51"/>
      <c r="E3" s="51"/>
      <c r="F3" s="51"/>
      <c r="G3" s="51"/>
      <c r="H3" s="51"/>
      <c r="I3" s="52"/>
    </row>
    <row r="4" spans="1:9" ht="48" customHeight="1">
      <c r="A4" s="53"/>
      <c r="B4" s="54"/>
      <c r="C4" s="54"/>
      <c r="D4" s="54"/>
      <c r="E4" s="54"/>
      <c r="F4" s="54"/>
      <c r="G4" s="54"/>
      <c r="H4" s="54"/>
      <c r="I4" s="55"/>
    </row>
    <row r="5" spans="1:9" ht="48.75" customHeight="1">
      <c r="A5" s="56" t="s">
        <v>43</v>
      </c>
      <c r="B5" s="57"/>
      <c r="C5" s="57"/>
      <c r="D5" s="57"/>
      <c r="E5" s="57"/>
      <c r="F5" s="57"/>
      <c r="G5" s="57"/>
      <c r="H5" s="57"/>
      <c r="I5" s="58"/>
    </row>
    <row r="6" spans="1:9" ht="26.25" customHeight="1" thickBot="1">
      <c r="A6" s="45"/>
      <c r="B6" s="75"/>
      <c r="C6" s="46"/>
      <c r="D6" s="46"/>
      <c r="E6" s="83"/>
      <c r="F6" s="46"/>
      <c r="G6" s="46"/>
      <c r="H6" s="46"/>
      <c r="I6" s="47"/>
    </row>
    <row r="7" spans="1:9" ht="21" customHeight="1">
      <c r="A7" s="59" t="s">
        <v>34</v>
      </c>
      <c r="B7" s="61" t="s">
        <v>35</v>
      </c>
      <c r="C7" s="63" t="s">
        <v>36</v>
      </c>
      <c r="D7" s="63"/>
      <c r="E7" s="84" t="s">
        <v>16</v>
      </c>
      <c r="F7" s="61" t="s">
        <v>37</v>
      </c>
      <c r="G7" s="61" t="s">
        <v>18</v>
      </c>
      <c r="H7" s="64" t="s">
        <v>19</v>
      </c>
      <c r="I7" s="66" t="s">
        <v>38</v>
      </c>
    </row>
    <row r="8" spans="1:9" ht="18.75" customHeight="1" thickBot="1">
      <c r="A8" s="60"/>
      <c r="B8" s="62"/>
      <c r="C8" s="19" t="s">
        <v>32</v>
      </c>
      <c r="D8" s="19" t="s">
        <v>39</v>
      </c>
      <c r="E8" s="85"/>
      <c r="F8" s="62"/>
      <c r="G8" s="62"/>
      <c r="H8" s="65"/>
      <c r="I8" s="67"/>
    </row>
    <row r="9" spans="1:9" ht="15" thickBot="1">
      <c r="A9" s="20"/>
      <c r="B9" s="76">
        <v>1.1000000000000001</v>
      </c>
      <c r="C9" s="21"/>
      <c r="D9" s="21"/>
      <c r="E9" s="86" t="s">
        <v>206</v>
      </c>
      <c r="F9" s="21"/>
      <c r="G9" s="21"/>
      <c r="H9" s="21"/>
      <c r="I9" s="22"/>
    </row>
    <row r="10" spans="1:9" ht="16.5" thickBot="1">
      <c r="A10" s="3"/>
      <c r="B10" s="28" t="s">
        <v>33</v>
      </c>
      <c r="C10" s="28"/>
      <c r="D10" s="28"/>
      <c r="E10" s="87" t="s">
        <v>44</v>
      </c>
      <c r="F10" s="29" t="s">
        <v>2</v>
      </c>
      <c r="G10" s="30">
        <v>5309.34</v>
      </c>
      <c r="H10" s="31">
        <v>8509</v>
      </c>
      <c r="I10" s="32">
        <f>ROUND(H10*$G10,0)</f>
        <v>45177174</v>
      </c>
    </row>
    <row r="11" spans="1:9" ht="16.5" thickBot="1">
      <c r="A11" s="14" t="s">
        <v>9</v>
      </c>
      <c r="B11" s="15"/>
      <c r="C11" s="15"/>
      <c r="D11" s="15"/>
      <c r="E11" s="88"/>
      <c r="F11" s="15"/>
      <c r="G11" s="16"/>
      <c r="H11" s="17"/>
      <c r="I11" s="18">
        <f>SUM(I9:I10)</f>
        <v>45177174</v>
      </c>
    </row>
    <row r="12" spans="1:9" ht="16.5" thickBot="1">
      <c r="A12" s="23"/>
      <c r="B12" s="24"/>
      <c r="C12" s="24"/>
      <c r="D12" s="24"/>
      <c r="E12" s="89"/>
      <c r="F12" s="25"/>
      <c r="G12" s="26"/>
      <c r="H12" s="27"/>
      <c r="I12" s="23"/>
    </row>
    <row r="13" spans="1:9" ht="15" thickBot="1">
      <c r="A13" s="20"/>
      <c r="B13" s="76" t="s">
        <v>207</v>
      </c>
      <c r="C13" s="21"/>
      <c r="D13" s="21"/>
      <c r="E13" s="86" t="s">
        <v>208</v>
      </c>
      <c r="F13" s="21"/>
      <c r="G13" s="21"/>
      <c r="H13" s="21"/>
      <c r="I13" s="22"/>
    </row>
    <row r="14" spans="1:9" ht="15.75">
      <c r="A14" s="3"/>
      <c r="B14" s="28" t="s">
        <v>45</v>
      </c>
      <c r="C14" s="28"/>
      <c r="D14" s="28"/>
      <c r="E14" s="87" t="s">
        <v>46</v>
      </c>
      <c r="F14" s="29" t="s">
        <v>4</v>
      </c>
      <c r="G14" s="30">
        <v>685.9</v>
      </c>
      <c r="H14" s="31">
        <v>7166</v>
      </c>
      <c r="I14" s="32">
        <f t="shared" ref="I14:I55" si="0">ROUND(H14*G14,0)</f>
        <v>4915159</v>
      </c>
    </row>
    <row r="15" spans="1:9" ht="15.75">
      <c r="A15" s="33"/>
      <c r="B15" s="9" t="s">
        <v>47</v>
      </c>
      <c r="C15" s="9"/>
      <c r="D15" s="9"/>
      <c r="E15" s="90" t="s">
        <v>48</v>
      </c>
      <c r="F15" s="10" t="s">
        <v>2</v>
      </c>
      <c r="G15" s="11">
        <v>959.64</v>
      </c>
      <c r="H15" s="12">
        <v>86998</v>
      </c>
      <c r="I15" s="34">
        <f t="shared" si="0"/>
        <v>83486761</v>
      </c>
    </row>
    <row r="16" spans="1:9" ht="15.75">
      <c r="A16" s="33"/>
      <c r="B16" s="9" t="s">
        <v>49</v>
      </c>
      <c r="C16" s="9"/>
      <c r="D16" s="9"/>
      <c r="E16" s="90" t="s">
        <v>50</v>
      </c>
      <c r="F16" s="10" t="s">
        <v>2</v>
      </c>
      <c r="G16" s="11">
        <v>634.82000000000005</v>
      </c>
      <c r="H16" s="12">
        <v>86998</v>
      </c>
      <c r="I16" s="34">
        <f t="shared" si="0"/>
        <v>55228070</v>
      </c>
    </row>
    <row r="17" spans="1:9" ht="15.75">
      <c r="A17" s="33"/>
      <c r="B17" s="9" t="s">
        <v>51</v>
      </c>
      <c r="C17" s="9"/>
      <c r="D17" s="9"/>
      <c r="E17" s="90" t="s">
        <v>52</v>
      </c>
      <c r="F17" s="10" t="s">
        <v>53</v>
      </c>
      <c r="G17" s="11">
        <v>640.79999999999995</v>
      </c>
      <c r="H17" s="12">
        <v>21157</v>
      </c>
      <c r="I17" s="34">
        <f t="shared" si="0"/>
        <v>13557406</v>
      </c>
    </row>
    <row r="18" spans="1:9" ht="15.75">
      <c r="A18" s="33"/>
      <c r="B18" s="9" t="s">
        <v>54</v>
      </c>
      <c r="C18" s="9"/>
      <c r="D18" s="9"/>
      <c r="E18" s="90" t="s">
        <v>55</v>
      </c>
      <c r="F18" s="10" t="s">
        <v>2</v>
      </c>
      <c r="G18" s="11">
        <v>485.95</v>
      </c>
      <c r="H18" s="12">
        <v>131359</v>
      </c>
      <c r="I18" s="34">
        <f t="shared" si="0"/>
        <v>63833906</v>
      </c>
    </row>
    <row r="19" spans="1:9" ht="15.75">
      <c r="A19" s="33"/>
      <c r="B19" s="9" t="s">
        <v>56</v>
      </c>
      <c r="C19" s="9"/>
      <c r="D19" s="9"/>
      <c r="E19" s="90" t="s">
        <v>57</v>
      </c>
      <c r="F19" s="10" t="s">
        <v>14</v>
      </c>
      <c r="G19" s="11">
        <v>1</v>
      </c>
      <c r="H19" s="12">
        <v>1091952</v>
      </c>
      <c r="I19" s="34">
        <f t="shared" si="0"/>
        <v>1091952</v>
      </c>
    </row>
    <row r="20" spans="1:9" ht="31.5">
      <c r="A20" s="33"/>
      <c r="B20" s="9" t="s">
        <v>58</v>
      </c>
      <c r="C20" s="9"/>
      <c r="D20" s="9"/>
      <c r="E20" s="90" t="s">
        <v>59</v>
      </c>
      <c r="F20" s="10" t="s">
        <v>3</v>
      </c>
      <c r="G20" s="11">
        <v>1061.8699999999999</v>
      </c>
      <c r="H20" s="12">
        <v>45791</v>
      </c>
      <c r="I20" s="34">
        <f t="shared" si="0"/>
        <v>48624089</v>
      </c>
    </row>
    <row r="21" spans="1:9" ht="15.75">
      <c r="A21" s="33"/>
      <c r="B21" s="9" t="s">
        <v>60</v>
      </c>
      <c r="C21" s="9"/>
      <c r="D21" s="9"/>
      <c r="E21" s="90" t="s">
        <v>61</v>
      </c>
      <c r="F21" s="10" t="s">
        <v>2</v>
      </c>
      <c r="G21" s="11">
        <v>142.72</v>
      </c>
      <c r="H21" s="12">
        <v>27299</v>
      </c>
      <c r="I21" s="34">
        <f t="shared" si="0"/>
        <v>3896113</v>
      </c>
    </row>
    <row r="22" spans="1:9" ht="15.75">
      <c r="A22" s="33"/>
      <c r="B22" s="9" t="s">
        <v>62</v>
      </c>
      <c r="C22" s="9"/>
      <c r="D22" s="9"/>
      <c r="E22" s="90" t="s">
        <v>63</v>
      </c>
      <c r="F22" s="10" t="s">
        <v>14</v>
      </c>
      <c r="G22" s="11">
        <v>7</v>
      </c>
      <c r="H22" s="12">
        <v>68247</v>
      </c>
      <c r="I22" s="34">
        <f t="shared" si="0"/>
        <v>477729</v>
      </c>
    </row>
    <row r="23" spans="1:9" ht="15.75">
      <c r="A23" s="68"/>
      <c r="B23" s="69" t="s">
        <v>64</v>
      </c>
      <c r="C23" s="69"/>
      <c r="D23" s="69"/>
      <c r="E23" s="91" t="s">
        <v>65</v>
      </c>
      <c r="F23" s="70" t="s">
        <v>14</v>
      </c>
      <c r="G23" s="71">
        <v>2</v>
      </c>
      <c r="H23" s="72">
        <v>272988</v>
      </c>
      <c r="I23" s="73">
        <f t="shared" ref="I23:I24" si="1">ROUND(H23*G23,0)</f>
        <v>545976</v>
      </c>
    </row>
    <row r="24" spans="1:9" ht="16.5" thickBot="1">
      <c r="A24" s="35"/>
      <c r="B24" s="36" t="s">
        <v>66</v>
      </c>
      <c r="C24" s="36"/>
      <c r="D24" s="36"/>
      <c r="E24" s="92" t="s">
        <v>67</v>
      </c>
      <c r="F24" s="37" t="s">
        <v>14</v>
      </c>
      <c r="G24" s="38">
        <v>2</v>
      </c>
      <c r="H24" s="39">
        <v>341235</v>
      </c>
      <c r="I24" s="40">
        <f t="shared" si="1"/>
        <v>682470</v>
      </c>
    </row>
    <row r="25" spans="1:9" ht="16.5" thickBot="1">
      <c r="A25" s="14" t="s">
        <v>9</v>
      </c>
      <c r="B25" s="15"/>
      <c r="C25" s="15"/>
      <c r="D25" s="15"/>
      <c r="E25" s="88"/>
      <c r="F25" s="15"/>
      <c r="G25" s="16"/>
      <c r="H25" s="17"/>
      <c r="I25" s="18">
        <f>SUM(I13:I24)</f>
        <v>276339631</v>
      </c>
    </row>
    <row r="26" spans="1:9" ht="16.5" thickBot="1">
      <c r="A26" s="23"/>
      <c r="B26" s="24"/>
      <c r="C26" s="24"/>
      <c r="D26" s="24"/>
      <c r="E26" s="89"/>
      <c r="F26" s="25"/>
      <c r="G26" s="26"/>
      <c r="H26" s="27"/>
      <c r="I26" s="23"/>
    </row>
    <row r="27" spans="1:9" ht="15" thickBot="1">
      <c r="A27" s="77"/>
      <c r="B27" s="78">
        <v>2</v>
      </c>
      <c r="C27" s="79"/>
      <c r="D27" s="79"/>
      <c r="E27" s="93" t="s">
        <v>209</v>
      </c>
      <c r="F27" s="79"/>
      <c r="G27" s="79"/>
      <c r="H27" s="79"/>
      <c r="I27" s="80">
        <f>+I32+I36</f>
        <v>680936088</v>
      </c>
    </row>
    <row r="28" spans="1:9" ht="15" thickBot="1">
      <c r="A28" s="20"/>
      <c r="B28" s="76" t="s">
        <v>210</v>
      </c>
      <c r="C28" s="21"/>
      <c r="D28" s="21"/>
      <c r="E28" s="86" t="s">
        <v>211</v>
      </c>
      <c r="F28" s="21"/>
      <c r="G28" s="21"/>
      <c r="H28" s="21"/>
      <c r="I28" s="22"/>
    </row>
    <row r="29" spans="1:9" ht="31.5">
      <c r="A29" s="3"/>
      <c r="B29" s="28" t="s">
        <v>68</v>
      </c>
      <c r="C29" s="28"/>
      <c r="D29" s="28"/>
      <c r="E29" s="87" t="s">
        <v>69</v>
      </c>
      <c r="F29" s="29" t="s">
        <v>3</v>
      </c>
      <c r="G29" s="30">
        <v>2450.4699999999998</v>
      </c>
      <c r="H29" s="31">
        <v>50866</v>
      </c>
      <c r="I29" s="32">
        <f t="shared" si="0"/>
        <v>124645607</v>
      </c>
    </row>
    <row r="30" spans="1:9" ht="31.5">
      <c r="A30" s="33"/>
      <c r="B30" s="9" t="s">
        <v>70</v>
      </c>
      <c r="C30" s="9"/>
      <c r="D30" s="9"/>
      <c r="E30" s="90" t="s">
        <v>71</v>
      </c>
      <c r="F30" s="10" t="s">
        <v>3</v>
      </c>
      <c r="G30" s="11">
        <v>236.61</v>
      </c>
      <c r="H30" s="12">
        <v>113549</v>
      </c>
      <c r="I30" s="34">
        <f t="shared" si="0"/>
        <v>26866829</v>
      </c>
    </row>
    <row r="31" spans="1:9" ht="32.25" thickBot="1">
      <c r="A31" s="33"/>
      <c r="B31" s="9" t="s">
        <v>72</v>
      </c>
      <c r="C31" s="9"/>
      <c r="D31" s="9"/>
      <c r="E31" s="90" t="s">
        <v>73</v>
      </c>
      <c r="F31" s="10" t="s">
        <v>4</v>
      </c>
      <c r="G31" s="11">
        <v>335.91</v>
      </c>
      <c r="H31" s="12">
        <v>7589</v>
      </c>
      <c r="I31" s="34">
        <f t="shared" si="0"/>
        <v>2549221</v>
      </c>
    </row>
    <row r="32" spans="1:9" ht="16.5" thickBot="1">
      <c r="A32" s="14" t="s">
        <v>9</v>
      </c>
      <c r="B32" s="15"/>
      <c r="C32" s="15"/>
      <c r="D32" s="15"/>
      <c r="E32" s="88"/>
      <c r="F32" s="15"/>
      <c r="G32" s="16"/>
      <c r="H32" s="17"/>
      <c r="I32" s="18">
        <f>SUM(I28:I31)</f>
        <v>154061657</v>
      </c>
    </row>
    <row r="33" spans="1:9" ht="16.5" thickBot="1">
      <c r="A33" s="23"/>
      <c r="B33" s="24"/>
      <c r="C33" s="24"/>
      <c r="D33" s="24"/>
      <c r="E33" s="89"/>
      <c r="F33" s="25"/>
      <c r="G33" s="26"/>
      <c r="H33" s="27"/>
      <c r="I33" s="23"/>
    </row>
    <row r="34" spans="1:9" ht="15" thickBot="1">
      <c r="A34" s="20"/>
      <c r="B34" s="76" t="s">
        <v>212</v>
      </c>
      <c r="C34" s="21"/>
      <c r="D34" s="21"/>
      <c r="E34" s="86" t="s">
        <v>213</v>
      </c>
      <c r="F34" s="21"/>
      <c r="G34" s="21"/>
      <c r="H34" s="21"/>
      <c r="I34" s="22"/>
    </row>
    <row r="35" spans="1:9" ht="63.75" thickBot="1">
      <c r="A35" s="3"/>
      <c r="B35" s="28" t="s">
        <v>74</v>
      </c>
      <c r="C35" s="28"/>
      <c r="D35" s="28"/>
      <c r="E35" s="87" t="s">
        <v>75</v>
      </c>
      <c r="F35" s="29" t="s">
        <v>3</v>
      </c>
      <c r="G35" s="30">
        <v>2858.88</v>
      </c>
      <c r="H35" s="31">
        <v>184294</v>
      </c>
      <c r="I35" s="32">
        <f t="shared" si="0"/>
        <v>526874431</v>
      </c>
    </row>
    <row r="36" spans="1:9" ht="16.5" thickBot="1">
      <c r="A36" s="14" t="s">
        <v>9</v>
      </c>
      <c r="B36" s="15"/>
      <c r="C36" s="15"/>
      <c r="D36" s="15"/>
      <c r="E36" s="88"/>
      <c r="F36" s="15"/>
      <c r="G36" s="16"/>
      <c r="H36" s="17"/>
      <c r="I36" s="18">
        <f>SUM(I34:I35)</f>
        <v>526874431</v>
      </c>
    </row>
    <row r="37" spans="1:9" ht="16.5" thickBot="1">
      <c r="A37" s="23"/>
      <c r="B37" s="24"/>
      <c r="C37" s="24"/>
      <c r="D37" s="24"/>
      <c r="E37" s="89"/>
      <c r="F37" s="25"/>
      <c r="G37" s="26"/>
      <c r="H37" s="27"/>
      <c r="I37" s="23"/>
    </row>
    <row r="38" spans="1:9" ht="15" thickBot="1">
      <c r="A38" s="77"/>
      <c r="B38" s="78">
        <v>3</v>
      </c>
      <c r="C38" s="79"/>
      <c r="D38" s="79"/>
      <c r="E38" s="93" t="s">
        <v>214</v>
      </c>
      <c r="F38" s="79"/>
      <c r="G38" s="79"/>
      <c r="H38" s="79"/>
      <c r="I38" s="80">
        <f>+I44+I52+I56</f>
        <v>2135277512</v>
      </c>
    </row>
    <row r="39" spans="1:9" ht="15" thickBot="1">
      <c r="A39" s="20"/>
      <c r="B39" s="76" t="s">
        <v>215</v>
      </c>
      <c r="C39" s="21"/>
      <c r="D39" s="21"/>
      <c r="E39" s="86" t="s">
        <v>216</v>
      </c>
      <c r="F39" s="21"/>
      <c r="G39" s="21"/>
      <c r="H39" s="21"/>
      <c r="I39" s="22"/>
    </row>
    <row r="40" spans="1:9" ht="15.75">
      <c r="A40" s="3"/>
      <c r="B40" s="28" t="s">
        <v>76</v>
      </c>
      <c r="C40" s="28"/>
      <c r="D40" s="28"/>
      <c r="E40" s="87" t="s">
        <v>77</v>
      </c>
      <c r="F40" s="29" t="s">
        <v>2</v>
      </c>
      <c r="G40" s="30">
        <v>208.27</v>
      </c>
      <c r="H40" s="31">
        <v>62202</v>
      </c>
      <c r="I40" s="32">
        <f t="shared" si="0"/>
        <v>12954811</v>
      </c>
    </row>
    <row r="41" spans="1:9" ht="31.5">
      <c r="A41" s="33"/>
      <c r="B41" s="9" t="s">
        <v>78</v>
      </c>
      <c r="C41" s="9"/>
      <c r="D41" s="9"/>
      <c r="E41" s="90" t="s">
        <v>79</v>
      </c>
      <c r="F41" s="10" t="s">
        <v>3</v>
      </c>
      <c r="G41" s="11">
        <v>46.69</v>
      </c>
      <c r="H41" s="12">
        <v>1569224</v>
      </c>
      <c r="I41" s="34">
        <f t="shared" si="0"/>
        <v>73267069</v>
      </c>
    </row>
    <row r="42" spans="1:9" ht="15.75">
      <c r="A42" s="33"/>
      <c r="B42" s="9" t="s">
        <v>26</v>
      </c>
      <c r="C42" s="9"/>
      <c r="D42" s="9"/>
      <c r="E42" s="90" t="s">
        <v>80</v>
      </c>
      <c r="F42" s="10" t="s">
        <v>3</v>
      </c>
      <c r="G42" s="11">
        <v>37.74</v>
      </c>
      <c r="H42" s="12">
        <v>1468335</v>
      </c>
      <c r="I42" s="34">
        <f t="shared" si="0"/>
        <v>55414963</v>
      </c>
    </row>
    <row r="43" spans="1:9" ht="32.25" thickBot="1">
      <c r="A43" s="33"/>
      <c r="B43" s="9" t="s">
        <v>81</v>
      </c>
      <c r="C43" s="9"/>
      <c r="D43" s="9"/>
      <c r="E43" s="90" t="s">
        <v>82</v>
      </c>
      <c r="F43" s="10" t="s">
        <v>3</v>
      </c>
      <c r="G43" s="11">
        <v>10.26</v>
      </c>
      <c r="H43" s="12">
        <v>1370046</v>
      </c>
      <c r="I43" s="34">
        <f t="shared" si="0"/>
        <v>14056672</v>
      </c>
    </row>
    <row r="44" spans="1:9" ht="16.5" thickBot="1">
      <c r="A44" s="14" t="s">
        <v>9</v>
      </c>
      <c r="B44" s="15"/>
      <c r="C44" s="15"/>
      <c r="D44" s="15"/>
      <c r="E44" s="88"/>
      <c r="F44" s="15"/>
      <c r="G44" s="16"/>
      <c r="H44" s="17"/>
      <c r="I44" s="18">
        <f>SUM(I39:I43)</f>
        <v>155693515</v>
      </c>
    </row>
    <row r="45" spans="1:9" ht="16.5" thickBot="1">
      <c r="A45" s="23"/>
      <c r="B45" s="24"/>
      <c r="C45" s="24"/>
      <c r="D45" s="24"/>
      <c r="E45" s="89"/>
      <c r="F45" s="25"/>
      <c r="G45" s="26"/>
      <c r="H45" s="27"/>
      <c r="I45" s="23"/>
    </row>
    <row r="46" spans="1:9" ht="15" thickBot="1">
      <c r="A46" s="20"/>
      <c r="B46" s="76" t="s">
        <v>217</v>
      </c>
      <c r="C46" s="21"/>
      <c r="D46" s="21"/>
      <c r="E46" s="86" t="s">
        <v>218</v>
      </c>
      <c r="F46" s="21"/>
      <c r="G46" s="21"/>
      <c r="H46" s="21"/>
      <c r="I46" s="22"/>
    </row>
    <row r="47" spans="1:9" ht="31.5">
      <c r="A47" s="3"/>
      <c r="B47" s="28" t="s">
        <v>27</v>
      </c>
      <c r="C47" s="28"/>
      <c r="D47" s="28"/>
      <c r="E47" s="87" t="s">
        <v>83</v>
      </c>
      <c r="F47" s="29" t="s">
        <v>3</v>
      </c>
      <c r="G47" s="30">
        <v>41.37</v>
      </c>
      <c r="H47" s="31">
        <v>1089390</v>
      </c>
      <c r="I47" s="32">
        <f t="shared" si="0"/>
        <v>45068064</v>
      </c>
    </row>
    <row r="48" spans="1:9" ht="47.25">
      <c r="A48" s="33"/>
      <c r="B48" s="9" t="s">
        <v>28</v>
      </c>
      <c r="C48" s="9"/>
      <c r="D48" s="9"/>
      <c r="E48" s="90" t="s">
        <v>84</v>
      </c>
      <c r="F48" s="10" t="s">
        <v>2</v>
      </c>
      <c r="G48" s="11">
        <v>25.42</v>
      </c>
      <c r="H48" s="12">
        <v>336857</v>
      </c>
      <c r="I48" s="34">
        <f t="shared" si="0"/>
        <v>8562905</v>
      </c>
    </row>
    <row r="49" spans="1:9" ht="31.5">
      <c r="A49" s="33"/>
      <c r="B49" s="9" t="s">
        <v>29</v>
      </c>
      <c r="C49" s="9"/>
      <c r="D49" s="9"/>
      <c r="E49" s="90" t="s">
        <v>85</v>
      </c>
      <c r="F49" s="10" t="s">
        <v>7</v>
      </c>
      <c r="G49" s="11">
        <v>12917.6</v>
      </c>
      <c r="H49" s="12">
        <v>13362</v>
      </c>
      <c r="I49" s="34">
        <f t="shared" si="0"/>
        <v>172604971</v>
      </c>
    </row>
    <row r="50" spans="1:9" ht="31.5">
      <c r="A50" s="33"/>
      <c r="B50" s="9" t="s">
        <v>86</v>
      </c>
      <c r="C50" s="9"/>
      <c r="D50" s="9"/>
      <c r="E50" s="90" t="s">
        <v>87</v>
      </c>
      <c r="F50" s="10" t="s">
        <v>4</v>
      </c>
      <c r="G50" s="11">
        <v>450.71</v>
      </c>
      <c r="H50" s="12">
        <v>26333</v>
      </c>
      <c r="I50" s="34">
        <f t="shared" si="0"/>
        <v>11868546</v>
      </c>
    </row>
    <row r="51" spans="1:9" ht="48" thickBot="1">
      <c r="A51" s="33"/>
      <c r="B51" s="9" t="s">
        <v>88</v>
      </c>
      <c r="C51" s="9"/>
      <c r="D51" s="9"/>
      <c r="E51" s="90" t="s">
        <v>89</v>
      </c>
      <c r="F51" s="10" t="s">
        <v>4</v>
      </c>
      <c r="G51" s="11">
        <v>12.21</v>
      </c>
      <c r="H51" s="12">
        <v>78018</v>
      </c>
      <c r="I51" s="34">
        <f t="shared" si="0"/>
        <v>952600</v>
      </c>
    </row>
    <row r="52" spans="1:9" ht="16.5" thickBot="1">
      <c r="A52" s="14" t="s">
        <v>9</v>
      </c>
      <c r="B52" s="15"/>
      <c r="C52" s="15"/>
      <c r="D52" s="15"/>
      <c r="E52" s="88"/>
      <c r="F52" s="15"/>
      <c r="G52" s="16"/>
      <c r="H52" s="17"/>
      <c r="I52" s="18">
        <f>SUM(I46:I51)</f>
        <v>239057086</v>
      </c>
    </row>
    <row r="53" spans="1:9" ht="16.5" thickBot="1">
      <c r="A53" s="23"/>
      <c r="B53" s="24"/>
      <c r="C53" s="24"/>
      <c r="D53" s="24"/>
      <c r="E53" s="89"/>
      <c r="F53" s="25"/>
      <c r="G53" s="26"/>
      <c r="H53" s="27"/>
      <c r="I53" s="23"/>
    </row>
    <row r="54" spans="1:9" ht="15" thickBot="1">
      <c r="A54" s="20"/>
      <c r="B54" s="76" t="s">
        <v>219</v>
      </c>
      <c r="C54" s="21"/>
      <c r="D54" s="21"/>
      <c r="E54" s="86" t="s">
        <v>220</v>
      </c>
      <c r="F54" s="21"/>
      <c r="G54" s="21"/>
      <c r="H54" s="21"/>
      <c r="I54" s="22"/>
    </row>
    <row r="55" spans="1:9" ht="79.5" thickBot="1">
      <c r="A55" s="3"/>
      <c r="B55" s="28" t="s">
        <v>30</v>
      </c>
      <c r="C55" s="28"/>
      <c r="D55" s="28"/>
      <c r="E55" s="87" t="s">
        <v>90</v>
      </c>
      <c r="F55" s="29" t="s">
        <v>7</v>
      </c>
      <c r="G55" s="30">
        <v>44559.199999999997</v>
      </c>
      <c r="H55" s="31">
        <v>39061</v>
      </c>
      <c r="I55" s="32">
        <f t="shared" si="0"/>
        <v>1740526911</v>
      </c>
    </row>
    <row r="56" spans="1:9" ht="16.5" thickBot="1">
      <c r="A56" s="14" t="s">
        <v>9</v>
      </c>
      <c r="B56" s="15"/>
      <c r="C56" s="15"/>
      <c r="D56" s="15"/>
      <c r="E56" s="88"/>
      <c r="F56" s="15"/>
      <c r="G56" s="16"/>
      <c r="H56" s="17"/>
      <c r="I56" s="18">
        <f>SUM(I54:I55)</f>
        <v>1740526911</v>
      </c>
    </row>
    <row r="57" spans="1:9" ht="16.5" thickBot="1">
      <c r="A57" s="23"/>
      <c r="B57" s="24"/>
      <c r="C57" s="24"/>
      <c r="D57" s="24"/>
      <c r="E57" s="89"/>
      <c r="F57" s="25"/>
      <c r="G57" s="26"/>
      <c r="H57" s="27"/>
      <c r="I57" s="23"/>
    </row>
    <row r="58" spans="1:9" ht="15" thickBot="1">
      <c r="A58" s="20"/>
      <c r="B58" s="76" t="s">
        <v>221</v>
      </c>
      <c r="C58" s="21"/>
      <c r="D58" s="21"/>
      <c r="E58" s="86" t="s">
        <v>21</v>
      </c>
      <c r="F58" s="21"/>
      <c r="G58" s="21"/>
      <c r="H58" s="21"/>
      <c r="I58" s="22"/>
    </row>
    <row r="59" spans="1:9" ht="32.25" thickBot="1">
      <c r="A59" s="3"/>
      <c r="B59" s="28" t="s">
        <v>91</v>
      </c>
      <c r="C59" s="28"/>
      <c r="D59" s="28"/>
      <c r="E59" s="87" t="s">
        <v>92</v>
      </c>
      <c r="F59" s="29" t="s">
        <v>2</v>
      </c>
      <c r="G59" s="30">
        <v>205.57</v>
      </c>
      <c r="H59" s="31">
        <v>220055</v>
      </c>
      <c r="I59" s="32">
        <f t="shared" ref="I59:I93" si="2">ROUND(H59*G59,0)</f>
        <v>45236706</v>
      </c>
    </row>
    <row r="60" spans="1:9" ht="16.5" thickBot="1">
      <c r="A60" s="14" t="s">
        <v>9</v>
      </c>
      <c r="B60" s="15"/>
      <c r="C60" s="15"/>
      <c r="D60" s="15"/>
      <c r="E60" s="88"/>
      <c r="F60" s="15"/>
      <c r="G60" s="16"/>
      <c r="H60" s="17"/>
      <c r="I60" s="18">
        <f>SUM(I58:I59)</f>
        <v>45236706</v>
      </c>
    </row>
    <row r="61" spans="1:9" ht="16.5" thickBot="1">
      <c r="A61" s="23"/>
      <c r="B61" s="24"/>
      <c r="C61" s="24"/>
      <c r="D61" s="24"/>
      <c r="E61" s="89"/>
      <c r="F61" s="25"/>
      <c r="G61" s="26"/>
      <c r="H61" s="27"/>
      <c r="I61" s="23"/>
    </row>
    <row r="62" spans="1:9" ht="15" thickBot="1">
      <c r="A62" s="77"/>
      <c r="B62" s="78">
        <v>5</v>
      </c>
      <c r="C62" s="79"/>
      <c r="D62" s="79"/>
      <c r="E62" s="93" t="s">
        <v>1</v>
      </c>
      <c r="F62" s="79"/>
      <c r="G62" s="79"/>
      <c r="H62" s="79"/>
      <c r="I62" s="80">
        <f>+I73+I79</f>
        <v>1787474123</v>
      </c>
    </row>
    <row r="63" spans="1:9" ht="15" thickBot="1">
      <c r="A63" s="20"/>
      <c r="B63" s="76" t="s">
        <v>31</v>
      </c>
      <c r="C63" s="21"/>
      <c r="D63" s="21"/>
      <c r="E63" s="86" t="s">
        <v>222</v>
      </c>
      <c r="F63" s="21"/>
      <c r="G63" s="21"/>
      <c r="H63" s="21"/>
      <c r="I63" s="22"/>
    </row>
    <row r="64" spans="1:9" ht="31.5">
      <c r="A64" s="3"/>
      <c r="B64" s="28" t="s">
        <v>93</v>
      </c>
      <c r="C64" s="28"/>
      <c r="D64" s="28"/>
      <c r="E64" s="87" t="s">
        <v>94</v>
      </c>
      <c r="F64" s="29" t="s">
        <v>2</v>
      </c>
      <c r="G64" s="30">
        <v>2241.88</v>
      </c>
      <c r="H64" s="31">
        <v>165332</v>
      </c>
      <c r="I64" s="32">
        <f t="shared" si="2"/>
        <v>370654504</v>
      </c>
    </row>
    <row r="65" spans="1:9" ht="15.75">
      <c r="A65" s="33"/>
      <c r="B65" s="9" t="s">
        <v>95</v>
      </c>
      <c r="C65" s="9"/>
      <c r="D65" s="9"/>
      <c r="E65" s="90" t="s">
        <v>96</v>
      </c>
      <c r="F65" s="10" t="s">
        <v>2</v>
      </c>
      <c r="G65" s="11">
        <v>387.23</v>
      </c>
      <c r="H65" s="12">
        <v>165332</v>
      </c>
      <c r="I65" s="34">
        <f t="shared" si="2"/>
        <v>64021510</v>
      </c>
    </row>
    <row r="66" spans="1:9" ht="15.75">
      <c r="A66" s="33"/>
      <c r="B66" s="9" t="s">
        <v>97</v>
      </c>
      <c r="C66" s="9"/>
      <c r="D66" s="9"/>
      <c r="E66" s="90" t="s">
        <v>98</v>
      </c>
      <c r="F66" s="10" t="s">
        <v>2</v>
      </c>
      <c r="G66" s="11">
        <v>29.16</v>
      </c>
      <c r="H66" s="12">
        <v>64893</v>
      </c>
      <c r="I66" s="34">
        <f t="shared" si="2"/>
        <v>1892280</v>
      </c>
    </row>
    <row r="67" spans="1:9" ht="63">
      <c r="A67" s="33"/>
      <c r="B67" s="9" t="s">
        <v>99</v>
      </c>
      <c r="C67" s="9"/>
      <c r="D67" s="9"/>
      <c r="E67" s="90" t="s">
        <v>100</v>
      </c>
      <c r="F67" s="10" t="s">
        <v>4</v>
      </c>
      <c r="G67" s="11">
        <v>79</v>
      </c>
      <c r="H67" s="12">
        <v>271824</v>
      </c>
      <c r="I67" s="34">
        <f t="shared" si="2"/>
        <v>21474096</v>
      </c>
    </row>
    <row r="68" spans="1:9" ht="63">
      <c r="A68" s="33"/>
      <c r="B68" s="9" t="s">
        <v>101</v>
      </c>
      <c r="C68" s="9"/>
      <c r="D68" s="9"/>
      <c r="E68" s="90" t="s">
        <v>102</v>
      </c>
      <c r="F68" s="10" t="s">
        <v>4</v>
      </c>
      <c r="G68" s="11">
        <v>54</v>
      </c>
      <c r="H68" s="12">
        <v>190311</v>
      </c>
      <c r="I68" s="34">
        <f t="shared" si="2"/>
        <v>10276794</v>
      </c>
    </row>
    <row r="69" spans="1:9" ht="31.5">
      <c r="A69" s="33"/>
      <c r="B69" s="9" t="s">
        <v>103</v>
      </c>
      <c r="C69" s="9"/>
      <c r="D69" s="9"/>
      <c r="E69" s="90" t="s">
        <v>104</v>
      </c>
      <c r="F69" s="10" t="s">
        <v>2</v>
      </c>
      <c r="G69" s="11">
        <v>995.31</v>
      </c>
      <c r="H69" s="12">
        <v>220389</v>
      </c>
      <c r="I69" s="34">
        <f t="shared" si="2"/>
        <v>219355376</v>
      </c>
    </row>
    <row r="70" spans="1:9" ht="15.75">
      <c r="A70" s="33"/>
      <c r="B70" s="9" t="s">
        <v>105</v>
      </c>
      <c r="C70" s="9"/>
      <c r="D70" s="9"/>
      <c r="E70" s="90" t="s">
        <v>106</v>
      </c>
      <c r="F70" s="10" t="s">
        <v>4</v>
      </c>
      <c r="G70" s="11">
        <v>136.59</v>
      </c>
      <c r="H70" s="12">
        <v>67230</v>
      </c>
      <c r="I70" s="34">
        <f t="shared" si="2"/>
        <v>9182946</v>
      </c>
    </row>
    <row r="71" spans="1:9" ht="15.75">
      <c r="A71" s="33"/>
      <c r="B71" s="9" t="s">
        <v>107</v>
      </c>
      <c r="C71" s="9"/>
      <c r="D71" s="9"/>
      <c r="E71" s="90" t="s">
        <v>108</v>
      </c>
      <c r="F71" s="10" t="s">
        <v>4</v>
      </c>
      <c r="G71" s="11">
        <v>366.32</v>
      </c>
      <c r="H71" s="12">
        <v>98557</v>
      </c>
      <c r="I71" s="34">
        <f t="shared" si="2"/>
        <v>36103400</v>
      </c>
    </row>
    <row r="72" spans="1:9" ht="16.5" thickBot="1">
      <c r="A72" s="33"/>
      <c r="B72" s="9" t="s">
        <v>109</v>
      </c>
      <c r="C72" s="9"/>
      <c r="D72" s="9"/>
      <c r="E72" s="90" t="s">
        <v>110</v>
      </c>
      <c r="F72" s="10" t="s">
        <v>2</v>
      </c>
      <c r="G72" s="11">
        <v>9.92</v>
      </c>
      <c r="H72" s="12">
        <v>212445</v>
      </c>
      <c r="I72" s="34">
        <f t="shared" si="2"/>
        <v>2107454</v>
      </c>
    </row>
    <row r="73" spans="1:9" ht="16.5" thickBot="1">
      <c r="A73" s="14"/>
      <c r="B73" s="15"/>
      <c r="C73" s="15"/>
      <c r="D73" s="15"/>
      <c r="E73" s="88"/>
      <c r="F73" s="15"/>
      <c r="G73" s="16"/>
      <c r="H73" s="17"/>
      <c r="I73" s="18">
        <f>SUM(I64:I72)</f>
        <v>735068360</v>
      </c>
    </row>
    <row r="74" spans="1:9" ht="16.5" thickBot="1">
      <c r="A74" s="23"/>
      <c r="B74" s="24"/>
      <c r="C74" s="24"/>
      <c r="D74" s="24"/>
      <c r="E74" s="89"/>
      <c r="F74" s="25"/>
      <c r="G74" s="26"/>
      <c r="H74" s="27"/>
      <c r="I74" s="23"/>
    </row>
    <row r="75" spans="1:9" ht="15" thickBot="1">
      <c r="A75" s="20"/>
      <c r="B75" s="76" t="s">
        <v>223</v>
      </c>
      <c r="C75" s="21"/>
      <c r="D75" s="21"/>
      <c r="E75" s="86" t="s">
        <v>224</v>
      </c>
      <c r="F75" s="21"/>
      <c r="G75" s="21"/>
      <c r="H75" s="21"/>
      <c r="I75" s="22"/>
    </row>
    <row r="76" spans="1:9" ht="15.75">
      <c r="A76" s="6"/>
      <c r="B76" s="4" t="s">
        <v>111</v>
      </c>
      <c r="C76" s="9"/>
      <c r="D76" s="9"/>
      <c r="E76" s="94" t="s">
        <v>112</v>
      </c>
      <c r="F76" s="2" t="s">
        <v>2</v>
      </c>
      <c r="G76" s="8">
        <v>1895.83</v>
      </c>
      <c r="H76" s="7">
        <v>500430</v>
      </c>
      <c r="I76" s="5">
        <f t="shared" si="2"/>
        <v>948730207</v>
      </c>
    </row>
    <row r="77" spans="1:9" ht="15.75">
      <c r="A77" s="6"/>
      <c r="B77" s="4" t="s">
        <v>113</v>
      </c>
      <c r="C77" s="9"/>
      <c r="D77" s="9"/>
      <c r="E77" s="94" t="s">
        <v>114</v>
      </c>
      <c r="F77" s="2" t="s">
        <v>4</v>
      </c>
      <c r="G77" s="8">
        <v>229.72</v>
      </c>
      <c r="H77" s="7">
        <v>269528</v>
      </c>
      <c r="I77" s="5">
        <f t="shared" si="2"/>
        <v>61915972</v>
      </c>
    </row>
    <row r="78" spans="1:9" ht="16.5" thickBot="1">
      <c r="A78" s="6"/>
      <c r="B78" s="4" t="s">
        <v>115</v>
      </c>
      <c r="C78" s="9"/>
      <c r="D78" s="9"/>
      <c r="E78" s="94" t="s">
        <v>116</v>
      </c>
      <c r="F78" s="2" t="s">
        <v>117</v>
      </c>
      <c r="G78" s="8">
        <v>74.92</v>
      </c>
      <c r="H78" s="7">
        <v>557389</v>
      </c>
      <c r="I78" s="5">
        <f t="shared" si="2"/>
        <v>41759584</v>
      </c>
    </row>
    <row r="79" spans="1:9" ht="16.5" thickBot="1">
      <c r="A79" s="14" t="s">
        <v>9</v>
      </c>
      <c r="B79" s="15"/>
      <c r="C79" s="15"/>
      <c r="D79" s="15"/>
      <c r="E79" s="88"/>
      <c r="F79" s="15"/>
      <c r="G79" s="16"/>
      <c r="H79" s="17"/>
      <c r="I79" s="18">
        <f>SUM(I75:I78)</f>
        <v>1052405763</v>
      </c>
    </row>
    <row r="80" spans="1:9" ht="16.5" thickBot="1">
      <c r="A80" s="23"/>
      <c r="B80" s="24"/>
      <c r="C80" s="24"/>
      <c r="D80" s="24"/>
      <c r="E80" s="89"/>
      <c r="F80" s="25"/>
      <c r="G80" s="26"/>
      <c r="H80" s="27"/>
      <c r="I80" s="23"/>
    </row>
    <row r="81" spans="1:9" ht="15" thickBot="1">
      <c r="A81" s="77"/>
      <c r="B81" s="78">
        <v>6</v>
      </c>
      <c r="C81" s="79"/>
      <c r="D81" s="79"/>
      <c r="E81" s="93" t="s">
        <v>225</v>
      </c>
      <c r="F81" s="79"/>
      <c r="G81" s="79"/>
      <c r="H81" s="79"/>
      <c r="I81" s="80">
        <f>+I86+I90</f>
        <v>28627572</v>
      </c>
    </row>
    <row r="82" spans="1:9" ht="15" thickBot="1">
      <c r="A82" s="20"/>
      <c r="B82" s="76" t="s">
        <v>226</v>
      </c>
      <c r="C82" s="21"/>
      <c r="D82" s="21"/>
      <c r="E82" s="86" t="s">
        <v>227</v>
      </c>
      <c r="F82" s="21"/>
      <c r="G82" s="21"/>
      <c r="H82" s="21"/>
      <c r="I82" s="22"/>
    </row>
    <row r="83" spans="1:9" ht="31.5">
      <c r="A83" s="6"/>
      <c r="B83" s="4" t="s">
        <v>118</v>
      </c>
      <c r="C83" s="9"/>
      <c r="D83" s="9"/>
      <c r="E83" s="94" t="s">
        <v>119</v>
      </c>
      <c r="F83" s="2" t="s">
        <v>4</v>
      </c>
      <c r="G83" s="8">
        <v>90</v>
      </c>
      <c r="H83" s="7">
        <v>71358</v>
      </c>
      <c r="I83" s="5">
        <f t="shared" si="2"/>
        <v>6422220</v>
      </c>
    </row>
    <row r="84" spans="1:9" ht="15.75">
      <c r="A84" s="6"/>
      <c r="B84" s="4" t="s">
        <v>120</v>
      </c>
      <c r="C84" s="9"/>
      <c r="D84" s="9"/>
      <c r="E84" s="94" t="s">
        <v>121</v>
      </c>
      <c r="F84" s="2" t="s">
        <v>4</v>
      </c>
      <c r="G84" s="8">
        <v>29</v>
      </c>
      <c r="H84" s="7">
        <v>151640</v>
      </c>
      <c r="I84" s="5">
        <f t="shared" si="2"/>
        <v>4397560</v>
      </c>
    </row>
    <row r="85" spans="1:9" ht="32.25" thickBot="1">
      <c r="A85" s="6"/>
      <c r="B85" s="4" t="s">
        <v>122</v>
      </c>
      <c r="C85" s="9"/>
      <c r="D85" s="9"/>
      <c r="E85" s="94" t="s">
        <v>123</v>
      </c>
      <c r="F85" s="2" t="s">
        <v>4</v>
      </c>
      <c r="G85" s="8">
        <v>90</v>
      </c>
      <c r="H85" s="7">
        <v>192459</v>
      </c>
      <c r="I85" s="5">
        <f t="shared" si="2"/>
        <v>17321310</v>
      </c>
    </row>
    <row r="86" spans="1:9" ht="16.5" thickBot="1">
      <c r="A86" s="14" t="s">
        <v>9</v>
      </c>
      <c r="B86" s="15"/>
      <c r="C86" s="15"/>
      <c r="D86" s="15"/>
      <c r="E86" s="88"/>
      <c r="F86" s="15"/>
      <c r="G86" s="16"/>
      <c r="H86" s="17"/>
      <c r="I86" s="18">
        <f>SUM(I82:I85)</f>
        <v>28141090</v>
      </c>
    </row>
    <row r="87" spans="1:9" ht="16.5" thickBot="1">
      <c r="A87" s="23"/>
      <c r="B87" s="24"/>
      <c r="C87" s="24"/>
      <c r="D87" s="24"/>
      <c r="E87" s="89"/>
      <c r="F87" s="25"/>
      <c r="G87" s="26"/>
      <c r="H87" s="27"/>
      <c r="I87" s="23"/>
    </row>
    <row r="88" spans="1:9" ht="15" thickBot="1">
      <c r="A88" s="20"/>
      <c r="B88" s="76" t="s">
        <v>228</v>
      </c>
      <c r="C88" s="21"/>
      <c r="D88" s="21"/>
      <c r="E88" s="86" t="s">
        <v>229</v>
      </c>
      <c r="F88" s="21"/>
      <c r="G88" s="21"/>
      <c r="H88" s="21"/>
      <c r="I88" s="22"/>
    </row>
    <row r="89" spans="1:9" ht="63.75" thickBot="1">
      <c r="A89" s="6"/>
      <c r="B89" s="4" t="s">
        <v>124</v>
      </c>
      <c r="C89" s="9"/>
      <c r="D89" s="9"/>
      <c r="E89" s="94" t="s">
        <v>125</v>
      </c>
      <c r="F89" s="2" t="s">
        <v>5</v>
      </c>
      <c r="G89" s="8">
        <v>1</v>
      </c>
      <c r="H89" s="7">
        <v>486482</v>
      </c>
      <c r="I89" s="5">
        <f t="shared" si="2"/>
        <v>486482</v>
      </c>
    </row>
    <row r="90" spans="1:9" ht="16.5" thickBot="1">
      <c r="A90" s="14" t="s">
        <v>9</v>
      </c>
      <c r="B90" s="15"/>
      <c r="C90" s="15"/>
      <c r="D90" s="15"/>
      <c r="E90" s="88"/>
      <c r="F90" s="15"/>
      <c r="G90" s="16"/>
      <c r="H90" s="17"/>
      <c r="I90" s="18">
        <f>SUM(I88:I89)</f>
        <v>486482</v>
      </c>
    </row>
    <row r="91" spans="1:9" ht="16.5" thickBot="1">
      <c r="A91" s="23"/>
      <c r="B91" s="24"/>
      <c r="C91" s="24"/>
      <c r="D91" s="24"/>
      <c r="E91" s="89"/>
      <c r="F91" s="25"/>
      <c r="G91" s="26"/>
      <c r="H91" s="27"/>
      <c r="I91" s="23"/>
    </row>
    <row r="92" spans="1:9" ht="15" thickBot="1">
      <c r="A92" s="20"/>
      <c r="B92" s="76" t="s">
        <v>230</v>
      </c>
      <c r="C92" s="21"/>
      <c r="D92" s="21"/>
      <c r="E92" s="86" t="s">
        <v>231</v>
      </c>
      <c r="F92" s="21"/>
      <c r="G92" s="21"/>
      <c r="H92" s="21"/>
      <c r="I92" s="22"/>
    </row>
    <row r="93" spans="1:9" ht="16.5" thickBot="1">
      <c r="A93" s="6"/>
      <c r="B93" s="4" t="s">
        <v>126</v>
      </c>
      <c r="C93" s="9"/>
      <c r="D93" s="9"/>
      <c r="E93" s="94" t="s">
        <v>127</v>
      </c>
      <c r="F93" s="2" t="s">
        <v>2</v>
      </c>
      <c r="G93" s="8">
        <v>1187.95</v>
      </c>
      <c r="H93" s="7">
        <v>250960</v>
      </c>
      <c r="I93" s="5">
        <f t="shared" si="2"/>
        <v>298127932</v>
      </c>
    </row>
    <row r="94" spans="1:9" ht="16.5" thickBot="1">
      <c r="A94" s="14" t="s">
        <v>9</v>
      </c>
      <c r="B94" s="15"/>
      <c r="C94" s="15"/>
      <c r="D94" s="15"/>
      <c r="E94" s="88"/>
      <c r="F94" s="15"/>
      <c r="G94" s="16"/>
      <c r="H94" s="17"/>
      <c r="I94" s="18">
        <f>SUM(I92:I93)</f>
        <v>298127932</v>
      </c>
    </row>
    <row r="95" spans="1:9" ht="16.5" thickBot="1">
      <c r="A95" s="23"/>
      <c r="B95" s="24"/>
      <c r="C95" s="24"/>
      <c r="D95" s="24"/>
      <c r="E95" s="89"/>
      <c r="F95" s="25"/>
      <c r="G95" s="26"/>
      <c r="H95" s="27"/>
      <c r="I95" s="23"/>
    </row>
    <row r="96" spans="1:9" ht="15" thickBot="1">
      <c r="A96" s="20"/>
      <c r="B96" s="76" t="s">
        <v>232</v>
      </c>
      <c r="C96" s="21"/>
      <c r="D96" s="21"/>
      <c r="E96" s="86" t="s">
        <v>233</v>
      </c>
      <c r="F96" s="21"/>
      <c r="G96" s="21"/>
      <c r="H96" s="21"/>
      <c r="I96" s="22"/>
    </row>
    <row r="97" spans="1:9" ht="78.75">
      <c r="A97" s="6"/>
      <c r="B97" s="4" t="s">
        <v>128</v>
      </c>
      <c r="C97" s="9"/>
      <c r="D97" s="9"/>
      <c r="E97" s="94" t="s">
        <v>129</v>
      </c>
      <c r="F97" s="2" t="s">
        <v>2</v>
      </c>
      <c r="G97" s="8">
        <v>52.5</v>
      </c>
      <c r="H97" s="7">
        <v>509880</v>
      </c>
      <c r="I97" s="5">
        <f t="shared" ref="I97:I121" si="3">ROUND(H97*G97,0)</f>
        <v>26768700</v>
      </c>
    </row>
    <row r="98" spans="1:9" ht="48" thickBot="1">
      <c r="A98" s="6"/>
      <c r="B98" s="4" t="s">
        <v>130</v>
      </c>
      <c r="C98" s="9"/>
      <c r="D98" s="9"/>
      <c r="E98" s="94" t="s">
        <v>131</v>
      </c>
      <c r="F98" s="2" t="s">
        <v>2</v>
      </c>
      <c r="G98" s="8">
        <v>52.5</v>
      </c>
      <c r="H98" s="7">
        <v>762622</v>
      </c>
      <c r="I98" s="5">
        <f t="shared" si="3"/>
        <v>40037655</v>
      </c>
    </row>
    <row r="99" spans="1:9" ht="16.5" thickBot="1">
      <c r="A99" s="14" t="s">
        <v>9</v>
      </c>
      <c r="B99" s="15"/>
      <c r="C99" s="15"/>
      <c r="D99" s="15"/>
      <c r="E99" s="88"/>
      <c r="F99" s="15"/>
      <c r="G99" s="16"/>
      <c r="H99" s="17"/>
      <c r="I99" s="18">
        <f>SUM(I96:I98)</f>
        <v>66806355</v>
      </c>
    </row>
    <row r="100" spans="1:9" ht="16.5" thickBot="1">
      <c r="A100" s="23"/>
      <c r="B100" s="24"/>
      <c r="C100" s="24"/>
      <c r="D100" s="24"/>
      <c r="E100" s="89"/>
      <c r="F100" s="25"/>
      <c r="G100" s="26"/>
      <c r="H100" s="27"/>
      <c r="I100" s="23"/>
    </row>
    <row r="101" spans="1:9" ht="15" thickBot="1">
      <c r="A101" s="20"/>
      <c r="B101" s="76" t="s">
        <v>234</v>
      </c>
      <c r="C101" s="21"/>
      <c r="D101" s="21"/>
      <c r="E101" s="86" t="s">
        <v>235</v>
      </c>
      <c r="F101" s="21"/>
      <c r="G101" s="21"/>
      <c r="H101" s="21"/>
      <c r="I101" s="22"/>
    </row>
    <row r="102" spans="1:9" ht="15.75">
      <c r="A102" s="6"/>
      <c r="B102" s="4" t="s">
        <v>132</v>
      </c>
      <c r="C102" s="9"/>
      <c r="D102" s="9"/>
      <c r="E102" s="94" t="s">
        <v>133</v>
      </c>
      <c r="F102" s="2" t="s">
        <v>2</v>
      </c>
      <c r="G102" s="8">
        <v>674.1</v>
      </c>
      <c r="H102" s="7">
        <v>57771</v>
      </c>
      <c r="I102" s="5">
        <f t="shared" si="3"/>
        <v>38943431</v>
      </c>
    </row>
    <row r="103" spans="1:9" ht="16.5" thickBot="1">
      <c r="A103" s="6"/>
      <c r="B103" s="4" t="s">
        <v>134</v>
      </c>
      <c r="C103" s="9"/>
      <c r="D103" s="9"/>
      <c r="E103" s="94" t="s">
        <v>135</v>
      </c>
      <c r="F103" s="2" t="s">
        <v>4</v>
      </c>
      <c r="G103" s="8">
        <v>380</v>
      </c>
      <c r="H103" s="7">
        <v>11818</v>
      </c>
      <c r="I103" s="5">
        <f t="shared" si="3"/>
        <v>4490840</v>
      </c>
    </row>
    <row r="104" spans="1:9" ht="16.5" thickBot="1">
      <c r="A104" s="14" t="s">
        <v>9</v>
      </c>
      <c r="B104" s="15"/>
      <c r="C104" s="15"/>
      <c r="D104" s="15"/>
      <c r="E104" s="88"/>
      <c r="F104" s="15"/>
      <c r="G104" s="16"/>
      <c r="H104" s="17"/>
      <c r="I104" s="18">
        <f>SUM(I101:I103)</f>
        <v>43434271</v>
      </c>
    </row>
    <row r="105" spans="1:9" ht="16.5" thickBot="1">
      <c r="A105" s="23"/>
      <c r="B105" s="24"/>
      <c r="C105" s="24"/>
      <c r="D105" s="24"/>
      <c r="E105" s="89"/>
      <c r="F105" s="25"/>
      <c r="G105" s="26"/>
      <c r="H105" s="27"/>
      <c r="I105" s="23"/>
    </row>
    <row r="106" spans="1:9" ht="15" thickBot="1">
      <c r="A106" s="77"/>
      <c r="B106" s="78" t="s">
        <v>236</v>
      </c>
      <c r="C106" s="79"/>
      <c r="D106" s="79"/>
      <c r="E106" s="93" t="s">
        <v>237</v>
      </c>
      <c r="F106" s="79"/>
      <c r="G106" s="79"/>
      <c r="H106" s="79"/>
      <c r="I106" s="80">
        <f>+I116+I122+I126</f>
        <v>408273375</v>
      </c>
    </row>
    <row r="107" spans="1:9" ht="15" thickBot="1">
      <c r="A107" s="20"/>
      <c r="B107" s="76" t="s">
        <v>238</v>
      </c>
      <c r="C107" s="21"/>
      <c r="D107" s="21"/>
      <c r="E107" s="86" t="s">
        <v>239</v>
      </c>
      <c r="F107" s="21"/>
      <c r="G107" s="21"/>
      <c r="H107" s="21"/>
      <c r="I107" s="22"/>
    </row>
    <row r="108" spans="1:9" ht="63">
      <c r="A108" s="6"/>
      <c r="B108" s="4" t="s">
        <v>136</v>
      </c>
      <c r="C108" s="9"/>
      <c r="D108" s="9"/>
      <c r="E108" s="94" t="s">
        <v>137</v>
      </c>
      <c r="F108" s="2" t="s">
        <v>5</v>
      </c>
      <c r="G108" s="8">
        <v>1</v>
      </c>
      <c r="H108" s="7">
        <v>62454406</v>
      </c>
      <c r="I108" s="5">
        <f t="shared" si="3"/>
        <v>62454406</v>
      </c>
    </row>
    <row r="109" spans="1:9" ht="63">
      <c r="A109" s="6"/>
      <c r="B109" s="4" t="s">
        <v>138</v>
      </c>
      <c r="C109" s="9"/>
      <c r="D109" s="9"/>
      <c r="E109" s="94" t="s">
        <v>139</v>
      </c>
      <c r="F109" s="2" t="s">
        <v>14</v>
      </c>
      <c r="G109" s="8">
        <v>2</v>
      </c>
      <c r="H109" s="7">
        <v>13692567</v>
      </c>
      <c r="I109" s="5">
        <f t="shared" si="3"/>
        <v>27385134</v>
      </c>
    </row>
    <row r="110" spans="1:9" ht="31.5">
      <c r="A110" s="6"/>
      <c r="B110" s="4" t="s">
        <v>140</v>
      </c>
      <c r="C110" s="9"/>
      <c r="D110" s="9"/>
      <c r="E110" s="94" t="s">
        <v>141</v>
      </c>
      <c r="F110" s="2" t="s">
        <v>4</v>
      </c>
      <c r="G110" s="8">
        <v>242.02</v>
      </c>
      <c r="H110" s="7">
        <v>237361</v>
      </c>
      <c r="I110" s="5">
        <f t="shared" si="3"/>
        <v>57446109</v>
      </c>
    </row>
    <row r="111" spans="1:9" ht="31.5">
      <c r="A111" s="6"/>
      <c r="B111" s="4" t="s">
        <v>142</v>
      </c>
      <c r="C111" s="9"/>
      <c r="D111" s="9"/>
      <c r="E111" s="94" t="s">
        <v>143</v>
      </c>
      <c r="F111" s="2" t="s">
        <v>2</v>
      </c>
      <c r="G111" s="8">
        <v>22.8</v>
      </c>
      <c r="H111" s="7">
        <v>216208</v>
      </c>
      <c r="I111" s="5">
        <f t="shared" si="3"/>
        <v>4929542</v>
      </c>
    </row>
    <row r="112" spans="1:9" ht="15.75">
      <c r="A112" s="6"/>
      <c r="B112" s="4" t="s">
        <v>144</v>
      </c>
      <c r="C112" s="9"/>
      <c r="D112" s="9"/>
      <c r="E112" s="94" t="s">
        <v>145</v>
      </c>
      <c r="F112" s="2" t="s">
        <v>5</v>
      </c>
      <c r="G112" s="8">
        <v>6</v>
      </c>
      <c r="H112" s="7">
        <v>2045302</v>
      </c>
      <c r="I112" s="5">
        <f t="shared" si="3"/>
        <v>12271812</v>
      </c>
    </row>
    <row r="113" spans="1:9" ht="15.75">
      <c r="A113" s="6"/>
      <c r="B113" s="4" t="s">
        <v>146</v>
      </c>
      <c r="C113" s="9"/>
      <c r="D113" s="9"/>
      <c r="E113" s="94" t="s">
        <v>147</v>
      </c>
      <c r="F113" s="2" t="s">
        <v>14</v>
      </c>
      <c r="G113" s="8">
        <v>4</v>
      </c>
      <c r="H113" s="7">
        <v>743254</v>
      </c>
      <c r="I113" s="5">
        <f t="shared" si="3"/>
        <v>2973016</v>
      </c>
    </row>
    <row r="114" spans="1:9" ht="15.75">
      <c r="A114" s="6"/>
      <c r="B114" s="4" t="s">
        <v>148</v>
      </c>
      <c r="C114" s="9"/>
      <c r="D114" s="9"/>
      <c r="E114" s="94" t="s">
        <v>149</v>
      </c>
      <c r="F114" s="2" t="s">
        <v>14</v>
      </c>
      <c r="G114" s="8">
        <v>1</v>
      </c>
      <c r="H114" s="7">
        <v>10217413</v>
      </c>
      <c r="I114" s="5">
        <f t="shared" si="3"/>
        <v>10217413</v>
      </c>
    </row>
    <row r="115" spans="1:9" ht="32.25" thickBot="1">
      <c r="A115" s="6"/>
      <c r="B115" s="4" t="s">
        <v>150</v>
      </c>
      <c r="C115" s="9"/>
      <c r="D115" s="9"/>
      <c r="E115" s="94" t="s">
        <v>151</v>
      </c>
      <c r="F115" s="2" t="s">
        <v>14</v>
      </c>
      <c r="G115" s="8">
        <v>1</v>
      </c>
      <c r="H115" s="7">
        <v>10232055</v>
      </c>
      <c r="I115" s="5">
        <f t="shared" si="3"/>
        <v>10232055</v>
      </c>
    </row>
    <row r="116" spans="1:9" ht="16.5" thickBot="1">
      <c r="A116" s="14" t="s">
        <v>9</v>
      </c>
      <c r="B116" s="15"/>
      <c r="C116" s="15"/>
      <c r="D116" s="15"/>
      <c r="E116" s="88"/>
      <c r="F116" s="15"/>
      <c r="G116" s="16"/>
      <c r="H116" s="17"/>
      <c r="I116" s="18">
        <f>SUM(I107:I115)</f>
        <v>187909487</v>
      </c>
    </row>
    <row r="117" spans="1:9" ht="16.5" thickBot="1">
      <c r="A117" s="23"/>
      <c r="B117" s="24"/>
      <c r="C117" s="24"/>
      <c r="D117" s="24"/>
      <c r="E117" s="89"/>
      <c r="F117" s="25"/>
      <c r="G117" s="26"/>
      <c r="H117" s="27"/>
      <c r="I117" s="23"/>
    </row>
    <row r="118" spans="1:9" ht="15" thickBot="1">
      <c r="A118" s="20"/>
      <c r="B118" s="76" t="s">
        <v>240</v>
      </c>
      <c r="C118" s="21"/>
      <c r="D118" s="21"/>
      <c r="E118" s="86" t="s">
        <v>241</v>
      </c>
      <c r="F118" s="21"/>
      <c r="G118" s="21"/>
      <c r="H118" s="21"/>
      <c r="I118" s="22"/>
    </row>
    <row r="119" spans="1:9" ht="15.75">
      <c r="A119" s="6"/>
      <c r="B119" s="4" t="s">
        <v>152</v>
      </c>
      <c r="C119" s="9"/>
      <c r="D119" s="9"/>
      <c r="E119" s="94" t="s">
        <v>153</v>
      </c>
      <c r="F119" s="2" t="s">
        <v>2</v>
      </c>
      <c r="G119" s="8">
        <v>260.93</v>
      </c>
      <c r="H119" s="7">
        <v>80652</v>
      </c>
      <c r="I119" s="5">
        <f t="shared" si="3"/>
        <v>21044526</v>
      </c>
    </row>
    <row r="120" spans="1:9" ht="126">
      <c r="A120" s="6"/>
      <c r="B120" s="4" t="s">
        <v>154</v>
      </c>
      <c r="C120" s="9"/>
      <c r="D120" s="9"/>
      <c r="E120" s="94" t="s">
        <v>155</v>
      </c>
      <c r="F120" s="2" t="s">
        <v>5</v>
      </c>
      <c r="G120" s="8">
        <v>52</v>
      </c>
      <c r="H120" s="7">
        <v>2448551</v>
      </c>
      <c r="I120" s="5">
        <f t="shared" si="3"/>
        <v>127324652</v>
      </c>
    </row>
    <row r="121" spans="1:9" ht="48" thickBot="1">
      <c r="A121" s="6"/>
      <c r="B121" s="4" t="s">
        <v>156</v>
      </c>
      <c r="C121" s="9"/>
      <c r="D121" s="9"/>
      <c r="E121" s="94" t="s">
        <v>157</v>
      </c>
      <c r="F121" s="2" t="s">
        <v>5</v>
      </c>
      <c r="G121" s="8">
        <v>10</v>
      </c>
      <c r="H121" s="7">
        <v>251585</v>
      </c>
      <c r="I121" s="5">
        <f t="shared" si="3"/>
        <v>2515850</v>
      </c>
    </row>
    <row r="122" spans="1:9" ht="16.5" thickBot="1">
      <c r="A122" s="14" t="s">
        <v>9</v>
      </c>
      <c r="B122" s="15"/>
      <c r="C122" s="15"/>
      <c r="D122" s="15"/>
      <c r="E122" s="88"/>
      <c r="F122" s="15"/>
      <c r="G122" s="16"/>
      <c r="H122" s="17"/>
      <c r="I122" s="18">
        <f>SUM(I118:I121)</f>
        <v>150885028</v>
      </c>
    </row>
    <row r="123" spans="1:9" ht="16.5" thickBot="1">
      <c r="A123" s="23"/>
      <c r="B123" s="24"/>
      <c r="C123" s="24"/>
      <c r="D123" s="24"/>
      <c r="E123" s="89"/>
      <c r="F123" s="25"/>
      <c r="G123" s="26"/>
      <c r="H123" s="27"/>
      <c r="I123" s="23"/>
    </row>
    <row r="124" spans="1:9" ht="15" thickBot="1">
      <c r="A124" s="20"/>
      <c r="B124" s="76" t="s">
        <v>242</v>
      </c>
      <c r="C124" s="21"/>
      <c r="D124" s="21"/>
      <c r="E124" s="86" t="s">
        <v>243</v>
      </c>
      <c r="F124" s="21"/>
      <c r="G124" s="21"/>
      <c r="H124" s="21"/>
      <c r="I124" s="22"/>
    </row>
    <row r="125" spans="1:9" ht="32.25" thickBot="1">
      <c r="A125" s="6"/>
      <c r="B125" s="4" t="s">
        <v>158</v>
      </c>
      <c r="C125" s="9"/>
      <c r="D125" s="9"/>
      <c r="E125" s="94" t="s">
        <v>159</v>
      </c>
      <c r="F125" s="2" t="s">
        <v>5</v>
      </c>
      <c r="G125" s="8">
        <v>3</v>
      </c>
      <c r="H125" s="7">
        <v>23159620</v>
      </c>
      <c r="I125" s="5">
        <f t="shared" ref="I125:I154" si="4">ROUND(H125*G125,0)</f>
        <v>69478860</v>
      </c>
    </row>
    <row r="126" spans="1:9" ht="16.5" thickBot="1">
      <c r="A126" s="14" t="s">
        <v>9</v>
      </c>
      <c r="B126" s="15"/>
      <c r="C126" s="15"/>
      <c r="D126" s="15"/>
      <c r="E126" s="88"/>
      <c r="F126" s="15"/>
      <c r="G126" s="16"/>
      <c r="H126" s="17"/>
      <c r="I126" s="18">
        <f>SUM(I124:I125)</f>
        <v>69478860</v>
      </c>
    </row>
    <row r="127" spans="1:9" ht="16.5" thickBot="1">
      <c r="A127" s="23"/>
      <c r="B127" s="24"/>
      <c r="C127" s="24"/>
      <c r="D127" s="24"/>
      <c r="E127" s="89"/>
      <c r="F127" s="25"/>
      <c r="G127" s="26"/>
      <c r="H127" s="27"/>
      <c r="I127" s="23"/>
    </row>
    <row r="128" spans="1:9" ht="15" thickBot="1">
      <c r="A128" s="20"/>
      <c r="B128" s="76">
        <v>12</v>
      </c>
      <c r="C128" s="21"/>
      <c r="D128" s="21"/>
      <c r="E128" s="86" t="s">
        <v>244</v>
      </c>
      <c r="F128" s="21"/>
      <c r="G128" s="21"/>
      <c r="H128" s="21"/>
      <c r="I128" s="22"/>
    </row>
    <row r="129" spans="1:9" ht="47.25">
      <c r="A129" s="6"/>
      <c r="B129" s="4" t="s">
        <v>160</v>
      </c>
      <c r="C129" s="9"/>
      <c r="D129" s="9"/>
      <c r="E129" s="94" t="s">
        <v>161</v>
      </c>
      <c r="F129" s="2" t="s">
        <v>5</v>
      </c>
      <c r="G129" s="8">
        <v>1</v>
      </c>
      <c r="H129" s="7">
        <v>5248330</v>
      </c>
      <c r="I129" s="5">
        <f t="shared" si="4"/>
        <v>5248330</v>
      </c>
    </row>
    <row r="130" spans="1:9" ht="47.25">
      <c r="A130" s="6"/>
      <c r="B130" s="4" t="s">
        <v>162</v>
      </c>
      <c r="C130" s="9"/>
      <c r="D130" s="9"/>
      <c r="E130" s="94" t="s">
        <v>163</v>
      </c>
      <c r="F130" s="2" t="s">
        <v>5</v>
      </c>
      <c r="G130" s="8">
        <v>1</v>
      </c>
      <c r="H130" s="7">
        <v>2622308</v>
      </c>
      <c r="I130" s="5">
        <f t="shared" si="4"/>
        <v>2622308</v>
      </c>
    </row>
    <row r="131" spans="1:9" ht="63">
      <c r="A131" s="6"/>
      <c r="B131" s="4" t="s">
        <v>164</v>
      </c>
      <c r="C131" s="9"/>
      <c r="D131" s="9"/>
      <c r="E131" s="94" t="s">
        <v>165</v>
      </c>
      <c r="F131" s="2" t="s">
        <v>5</v>
      </c>
      <c r="G131" s="8">
        <v>1</v>
      </c>
      <c r="H131" s="7">
        <v>32876259</v>
      </c>
      <c r="I131" s="5">
        <f t="shared" si="4"/>
        <v>32876259</v>
      </c>
    </row>
    <row r="132" spans="1:9" ht="47.25">
      <c r="A132" s="6"/>
      <c r="B132" s="4" t="s">
        <v>166</v>
      </c>
      <c r="C132" s="9"/>
      <c r="D132" s="9"/>
      <c r="E132" s="94" t="s">
        <v>167</v>
      </c>
      <c r="F132" s="2" t="s">
        <v>5</v>
      </c>
      <c r="G132" s="8">
        <v>1</v>
      </c>
      <c r="H132" s="7">
        <v>2517457</v>
      </c>
      <c r="I132" s="5">
        <f t="shared" si="4"/>
        <v>2517457</v>
      </c>
    </row>
    <row r="133" spans="1:9" ht="63">
      <c r="A133" s="6"/>
      <c r="B133" s="4" t="s">
        <v>168</v>
      </c>
      <c r="C133" s="9"/>
      <c r="D133" s="9"/>
      <c r="E133" s="94" t="s">
        <v>169</v>
      </c>
      <c r="F133" s="2" t="s">
        <v>5</v>
      </c>
      <c r="G133" s="8">
        <v>2</v>
      </c>
      <c r="H133" s="7">
        <v>5618942</v>
      </c>
      <c r="I133" s="5">
        <f t="shared" si="4"/>
        <v>11237884</v>
      </c>
    </row>
    <row r="134" spans="1:9" ht="94.5">
      <c r="A134" s="6"/>
      <c r="B134" s="4" t="s">
        <v>170</v>
      </c>
      <c r="C134" s="9"/>
      <c r="D134" s="9"/>
      <c r="E134" s="94" t="s">
        <v>171</v>
      </c>
      <c r="F134" s="2" t="s">
        <v>5</v>
      </c>
      <c r="G134" s="8">
        <v>1</v>
      </c>
      <c r="H134" s="7">
        <v>7738483</v>
      </c>
      <c r="I134" s="5">
        <f t="shared" si="4"/>
        <v>7738483</v>
      </c>
    </row>
    <row r="135" spans="1:9" ht="63">
      <c r="A135" s="6"/>
      <c r="B135" s="4" t="s">
        <v>172</v>
      </c>
      <c r="C135" s="9"/>
      <c r="D135" s="9"/>
      <c r="E135" s="94" t="s">
        <v>173</v>
      </c>
      <c r="F135" s="2" t="s">
        <v>53</v>
      </c>
      <c r="G135" s="8">
        <v>25</v>
      </c>
      <c r="H135" s="7">
        <v>525979</v>
      </c>
      <c r="I135" s="5">
        <f t="shared" si="4"/>
        <v>13149475</v>
      </c>
    </row>
    <row r="136" spans="1:9" ht="47.25">
      <c r="A136" s="6"/>
      <c r="B136" s="4" t="s">
        <v>174</v>
      </c>
      <c r="C136" s="9"/>
      <c r="D136" s="9"/>
      <c r="E136" s="94" t="s">
        <v>175</v>
      </c>
      <c r="F136" s="2" t="s">
        <v>5</v>
      </c>
      <c r="G136" s="8">
        <v>1</v>
      </c>
      <c r="H136" s="7">
        <v>9985707</v>
      </c>
      <c r="I136" s="5">
        <f t="shared" si="4"/>
        <v>9985707</v>
      </c>
    </row>
    <row r="137" spans="1:9" ht="47.25">
      <c r="A137" s="6"/>
      <c r="B137" s="4" t="s">
        <v>176</v>
      </c>
      <c r="C137" s="9"/>
      <c r="D137" s="9"/>
      <c r="E137" s="94" t="s">
        <v>177</v>
      </c>
      <c r="F137" s="2" t="s">
        <v>5</v>
      </c>
      <c r="G137" s="8">
        <v>1</v>
      </c>
      <c r="H137" s="7">
        <v>6333791</v>
      </c>
      <c r="I137" s="5">
        <f t="shared" si="4"/>
        <v>6333791</v>
      </c>
    </row>
    <row r="138" spans="1:9" ht="157.5">
      <c r="A138" s="6"/>
      <c r="B138" s="9" t="s">
        <v>178</v>
      </c>
      <c r="C138" s="9"/>
      <c r="D138" s="9"/>
      <c r="E138" s="90" t="s">
        <v>179</v>
      </c>
      <c r="F138" s="10" t="s">
        <v>5</v>
      </c>
      <c r="G138" s="11">
        <v>1</v>
      </c>
      <c r="H138" s="12">
        <v>34488251</v>
      </c>
      <c r="I138" s="13">
        <f t="shared" ref="I138:I150" si="5">ROUND(H138*G138,0)</f>
        <v>34488251</v>
      </c>
    </row>
    <row r="139" spans="1:9" ht="31.5">
      <c r="A139" s="6"/>
      <c r="B139" s="9" t="s">
        <v>180</v>
      </c>
      <c r="C139" s="9"/>
      <c r="D139" s="9"/>
      <c r="E139" s="90" t="s">
        <v>181</v>
      </c>
      <c r="F139" s="10" t="s">
        <v>53</v>
      </c>
      <c r="G139" s="11">
        <v>244</v>
      </c>
      <c r="H139" s="12">
        <v>20855</v>
      </c>
      <c r="I139" s="13">
        <f t="shared" si="5"/>
        <v>5088620</v>
      </c>
    </row>
    <row r="140" spans="1:9" ht="94.5">
      <c r="A140" s="6"/>
      <c r="B140" s="9" t="s">
        <v>182</v>
      </c>
      <c r="C140" s="9"/>
      <c r="D140" s="9"/>
      <c r="E140" s="90" t="s">
        <v>183</v>
      </c>
      <c r="F140" s="10" t="s">
        <v>5</v>
      </c>
      <c r="G140" s="11">
        <v>5</v>
      </c>
      <c r="H140" s="12">
        <v>3482813</v>
      </c>
      <c r="I140" s="13">
        <f t="shared" si="5"/>
        <v>17414065</v>
      </c>
    </row>
    <row r="141" spans="1:9" ht="94.5">
      <c r="A141" s="6"/>
      <c r="B141" s="9" t="s">
        <v>184</v>
      </c>
      <c r="C141" s="9"/>
      <c r="D141" s="9"/>
      <c r="E141" s="90" t="s">
        <v>185</v>
      </c>
      <c r="F141" s="10" t="s">
        <v>5</v>
      </c>
      <c r="G141" s="11">
        <v>13</v>
      </c>
      <c r="H141" s="12">
        <v>3482813</v>
      </c>
      <c r="I141" s="13">
        <f t="shared" si="5"/>
        <v>45276569</v>
      </c>
    </row>
    <row r="142" spans="1:9" ht="94.5">
      <c r="A142" s="6"/>
      <c r="B142" s="9" t="s">
        <v>186</v>
      </c>
      <c r="C142" s="9"/>
      <c r="D142" s="9"/>
      <c r="E142" s="90" t="s">
        <v>187</v>
      </c>
      <c r="F142" s="10" t="s">
        <v>5</v>
      </c>
      <c r="G142" s="11">
        <v>11</v>
      </c>
      <c r="H142" s="12">
        <v>3482813</v>
      </c>
      <c r="I142" s="13">
        <f t="shared" si="5"/>
        <v>38310943</v>
      </c>
    </row>
    <row r="143" spans="1:9" ht="94.5">
      <c r="A143" s="6"/>
      <c r="B143" s="9" t="s">
        <v>188</v>
      </c>
      <c r="C143" s="9"/>
      <c r="D143" s="9"/>
      <c r="E143" s="90" t="s">
        <v>189</v>
      </c>
      <c r="F143" s="10" t="s">
        <v>5</v>
      </c>
      <c r="G143" s="11">
        <v>4</v>
      </c>
      <c r="H143" s="12">
        <v>8872540</v>
      </c>
      <c r="I143" s="13">
        <f t="shared" si="5"/>
        <v>35490160</v>
      </c>
    </row>
    <row r="144" spans="1:9" ht="94.5">
      <c r="A144" s="6"/>
      <c r="B144" s="9" t="s">
        <v>190</v>
      </c>
      <c r="C144" s="9"/>
      <c r="D144" s="9"/>
      <c r="E144" s="90" t="s">
        <v>191</v>
      </c>
      <c r="F144" s="10" t="s">
        <v>5</v>
      </c>
      <c r="G144" s="11">
        <v>8</v>
      </c>
      <c r="H144" s="12">
        <v>8872540</v>
      </c>
      <c r="I144" s="13">
        <f t="shared" si="5"/>
        <v>70980320</v>
      </c>
    </row>
    <row r="145" spans="1:9" ht="94.5">
      <c r="A145" s="6"/>
      <c r="B145" s="9" t="s">
        <v>192</v>
      </c>
      <c r="C145" s="9"/>
      <c r="D145" s="9"/>
      <c r="E145" s="90" t="s">
        <v>193</v>
      </c>
      <c r="F145" s="10" t="s">
        <v>5</v>
      </c>
      <c r="G145" s="11">
        <v>29</v>
      </c>
      <c r="H145" s="12">
        <v>4156715</v>
      </c>
      <c r="I145" s="13">
        <f t="shared" si="5"/>
        <v>120544735</v>
      </c>
    </row>
    <row r="146" spans="1:9" ht="31.5">
      <c r="A146" s="6"/>
      <c r="B146" s="9" t="s">
        <v>194</v>
      </c>
      <c r="C146" s="9"/>
      <c r="D146" s="9"/>
      <c r="E146" s="90" t="s">
        <v>195</v>
      </c>
      <c r="F146" s="10" t="s">
        <v>5</v>
      </c>
      <c r="G146" s="11">
        <v>7</v>
      </c>
      <c r="H146" s="12">
        <v>1095951</v>
      </c>
      <c r="I146" s="13">
        <f t="shared" si="5"/>
        <v>7671657</v>
      </c>
    </row>
    <row r="147" spans="1:9" ht="63">
      <c r="A147" s="6"/>
      <c r="B147" s="9" t="s">
        <v>196</v>
      </c>
      <c r="C147" s="9"/>
      <c r="D147" s="9"/>
      <c r="E147" s="90" t="s">
        <v>197</v>
      </c>
      <c r="F147" s="10" t="s">
        <v>53</v>
      </c>
      <c r="G147" s="11">
        <v>620</v>
      </c>
      <c r="H147" s="12">
        <v>93750</v>
      </c>
      <c r="I147" s="13">
        <f t="shared" si="5"/>
        <v>58125000</v>
      </c>
    </row>
    <row r="148" spans="1:9" ht="63">
      <c r="A148" s="6"/>
      <c r="B148" s="9" t="s">
        <v>198</v>
      </c>
      <c r="C148" s="9"/>
      <c r="D148" s="9"/>
      <c r="E148" s="90" t="s">
        <v>199</v>
      </c>
      <c r="F148" s="10" t="s">
        <v>53</v>
      </c>
      <c r="G148" s="11">
        <v>64</v>
      </c>
      <c r="H148" s="12">
        <v>209589</v>
      </c>
      <c r="I148" s="13">
        <f t="shared" si="5"/>
        <v>13413696</v>
      </c>
    </row>
    <row r="149" spans="1:9" ht="63">
      <c r="A149" s="6"/>
      <c r="B149" s="9" t="s">
        <v>200</v>
      </c>
      <c r="C149" s="9"/>
      <c r="D149" s="9"/>
      <c r="E149" s="90" t="s">
        <v>201</v>
      </c>
      <c r="F149" s="10" t="s">
        <v>53</v>
      </c>
      <c r="G149" s="11">
        <v>326</v>
      </c>
      <c r="H149" s="12">
        <v>154850</v>
      </c>
      <c r="I149" s="13">
        <f t="shared" si="5"/>
        <v>50481100</v>
      </c>
    </row>
    <row r="150" spans="1:9" ht="16.5" thickBot="1">
      <c r="A150" s="6"/>
      <c r="B150" s="9" t="s">
        <v>202</v>
      </c>
      <c r="C150" s="9"/>
      <c r="D150" s="9"/>
      <c r="E150" s="90" t="s">
        <v>203</v>
      </c>
      <c r="F150" s="10" t="s">
        <v>53</v>
      </c>
      <c r="G150" s="11">
        <v>971</v>
      </c>
      <c r="H150" s="12">
        <v>7589</v>
      </c>
      <c r="I150" s="13">
        <f t="shared" si="5"/>
        <v>7368919</v>
      </c>
    </row>
    <row r="151" spans="1:9" ht="16.5" thickBot="1">
      <c r="A151" s="14" t="s">
        <v>9</v>
      </c>
      <c r="B151" s="15"/>
      <c r="C151" s="15"/>
      <c r="D151" s="15"/>
      <c r="E151" s="88"/>
      <c r="F151" s="15"/>
      <c r="G151" s="16"/>
      <c r="H151" s="17"/>
      <c r="I151" s="18">
        <f>SUM(I128:I150)</f>
        <v>596363729</v>
      </c>
    </row>
    <row r="152" spans="1:9" ht="16.5" thickBot="1">
      <c r="A152" s="23"/>
      <c r="B152" s="24"/>
      <c r="C152" s="24"/>
      <c r="D152" s="24"/>
      <c r="E152" s="89"/>
      <c r="F152" s="25"/>
      <c r="G152" s="26"/>
      <c r="H152" s="27"/>
      <c r="I152" s="23"/>
    </row>
    <row r="153" spans="1:9" ht="15" thickBot="1">
      <c r="A153" s="20"/>
      <c r="B153" s="76">
        <v>13</v>
      </c>
      <c r="C153" s="21"/>
      <c r="D153" s="21"/>
      <c r="E153" s="86" t="s">
        <v>245</v>
      </c>
      <c r="F153" s="21"/>
      <c r="G153" s="21"/>
      <c r="H153" s="21"/>
      <c r="I153" s="22"/>
    </row>
    <row r="154" spans="1:9" ht="16.5" thickBot="1">
      <c r="A154" s="6"/>
      <c r="B154" s="4" t="s">
        <v>204</v>
      </c>
      <c r="C154" s="9"/>
      <c r="D154" s="9"/>
      <c r="E154" s="94" t="s">
        <v>205</v>
      </c>
      <c r="F154" s="2" t="s">
        <v>5</v>
      </c>
      <c r="G154" s="8">
        <v>1</v>
      </c>
      <c r="H154" s="7">
        <v>41259484</v>
      </c>
      <c r="I154" s="5">
        <f t="shared" si="4"/>
        <v>41259484</v>
      </c>
    </row>
    <row r="155" spans="1:9" ht="16.5" thickBot="1">
      <c r="A155" s="14" t="s">
        <v>9</v>
      </c>
      <c r="B155" s="15"/>
      <c r="C155" s="15"/>
      <c r="D155" s="15"/>
      <c r="E155" s="88"/>
      <c r="F155" s="15"/>
      <c r="G155" s="16"/>
      <c r="H155" s="17"/>
      <c r="I155" s="18">
        <f>SUM(I153:I154)</f>
        <v>41259484</v>
      </c>
    </row>
    <row r="156" spans="1:9" ht="15" thickBot="1">
      <c r="A156" s="96" t="s">
        <v>246</v>
      </c>
      <c r="B156" s="97"/>
      <c r="C156" s="97"/>
      <c r="D156" s="97"/>
      <c r="E156" s="97"/>
      <c r="F156" s="97"/>
      <c r="G156" s="97"/>
      <c r="H156" s="98"/>
      <c r="I156" s="142">
        <f>+I11+I25+I27+I38+I60+I62+I81+I94+I99+I104+I106+I151+I155</f>
        <v>6453333952</v>
      </c>
    </row>
    <row r="157" spans="1:9" ht="43.5" customHeight="1">
      <c r="A157" s="99"/>
      <c r="B157" s="99"/>
      <c r="C157" s="99"/>
      <c r="D157" s="99"/>
      <c r="E157" s="99"/>
      <c r="F157" s="99"/>
      <c r="G157" s="99"/>
      <c r="H157" s="99"/>
      <c r="I157" s="100"/>
    </row>
    <row r="158" spans="1:9" ht="28.5" customHeight="1">
      <c r="A158" s="101"/>
      <c r="B158" s="103"/>
      <c r="C158" s="103"/>
      <c r="D158" s="103"/>
      <c r="E158" s="107" t="s">
        <v>247</v>
      </c>
      <c r="F158" s="104"/>
      <c r="G158" s="105"/>
      <c r="H158" s="106"/>
      <c r="I158" s="143">
        <f>+I156</f>
        <v>6453333952</v>
      </c>
    </row>
    <row r="159" spans="1:9" ht="28.5" customHeight="1">
      <c r="A159" s="101"/>
      <c r="B159" s="102"/>
      <c r="C159" s="101"/>
      <c r="D159" s="101"/>
      <c r="E159" s="108" t="s">
        <v>23</v>
      </c>
      <c r="F159" s="104"/>
      <c r="G159" s="105"/>
      <c r="H159" s="109"/>
      <c r="I159" s="144">
        <v>182993926.25161538</v>
      </c>
    </row>
    <row r="160" spans="1:9" ht="28.5" customHeight="1">
      <c r="A160" s="101"/>
      <c r="B160" s="102"/>
      <c r="C160" s="101"/>
      <c r="D160" s="110"/>
      <c r="E160" s="108" t="s">
        <v>257</v>
      </c>
      <c r="F160" s="104"/>
      <c r="G160" s="105"/>
      <c r="H160" s="109"/>
      <c r="I160" s="144">
        <v>120997151</v>
      </c>
    </row>
    <row r="161" spans="1:9" ht="28.5" customHeight="1">
      <c r="A161" s="101"/>
      <c r="B161" s="102"/>
      <c r="C161" s="101"/>
      <c r="D161" s="110"/>
      <c r="E161" s="145" t="s">
        <v>258</v>
      </c>
      <c r="F161" s="146"/>
      <c r="G161" s="147"/>
      <c r="H161" s="148"/>
      <c r="I161" s="150">
        <v>10000000</v>
      </c>
    </row>
    <row r="162" spans="1:9" ht="28.5" customHeight="1">
      <c r="A162" s="101"/>
      <c r="B162" s="102"/>
      <c r="C162" s="101"/>
      <c r="D162" s="110"/>
      <c r="E162" s="145" t="s">
        <v>259</v>
      </c>
      <c r="F162" s="146"/>
      <c r="G162" s="147"/>
      <c r="H162" s="148"/>
      <c r="I162" s="150">
        <v>7000000</v>
      </c>
    </row>
    <row r="163" spans="1:9" ht="28.5" customHeight="1">
      <c r="A163" s="101"/>
      <c r="B163" s="102"/>
      <c r="C163" s="101"/>
      <c r="D163" s="110"/>
      <c r="E163" s="145" t="s">
        <v>260</v>
      </c>
      <c r="F163" s="146"/>
      <c r="G163" s="147"/>
      <c r="H163" s="148"/>
      <c r="I163" s="150">
        <v>5000000</v>
      </c>
    </row>
    <row r="164" spans="1:9" ht="28.5" customHeight="1" thickBot="1">
      <c r="A164" s="101"/>
      <c r="B164" s="102"/>
      <c r="C164" s="101"/>
      <c r="D164" s="101"/>
      <c r="E164" s="111" t="s">
        <v>22</v>
      </c>
      <c r="F164" s="112"/>
      <c r="G164" s="113"/>
      <c r="H164" s="114"/>
      <c r="I164" s="149">
        <f>SUM(I158:I163)</f>
        <v>6779325029.2516155</v>
      </c>
    </row>
    <row r="165" spans="1:9" ht="21" customHeight="1" thickBot="1">
      <c r="A165" s="101"/>
      <c r="B165" s="102"/>
      <c r="C165" s="102"/>
      <c r="D165" s="102"/>
      <c r="E165" s="101"/>
      <c r="F165" s="101"/>
      <c r="G165" s="115"/>
      <c r="H165" s="116"/>
      <c r="I165" s="117"/>
    </row>
    <row r="166" spans="1:9" ht="21" customHeight="1">
      <c r="A166" s="118"/>
      <c r="B166" s="119"/>
      <c r="C166" s="119"/>
      <c r="D166" s="119"/>
      <c r="E166" s="119"/>
      <c r="F166" s="119"/>
      <c r="G166" s="119"/>
      <c r="H166" s="119"/>
      <c r="I166" s="120"/>
    </row>
    <row r="167" spans="1:9" ht="43.5" customHeight="1">
      <c r="A167" s="121" t="s">
        <v>248</v>
      </c>
      <c r="B167" s="122"/>
      <c r="C167" s="122"/>
      <c r="D167" s="122"/>
      <c r="E167" s="122"/>
      <c r="F167" s="123" t="s">
        <v>6</v>
      </c>
      <c r="G167" s="123"/>
      <c r="H167" s="123"/>
      <c r="I167" s="124" t="s">
        <v>249</v>
      </c>
    </row>
    <row r="168" spans="1:9" ht="43.5" customHeight="1">
      <c r="A168" s="121" t="s">
        <v>250</v>
      </c>
      <c r="B168" s="122"/>
      <c r="C168" s="122"/>
      <c r="D168" s="122"/>
      <c r="E168" s="122"/>
      <c r="F168" s="125" t="s">
        <v>20</v>
      </c>
      <c r="G168" s="125"/>
      <c r="H168" s="126" t="s">
        <v>251</v>
      </c>
      <c r="I168" s="151">
        <v>0.26</v>
      </c>
    </row>
    <row r="169" spans="1:9" ht="24" customHeight="1">
      <c r="A169" s="121" t="s">
        <v>252</v>
      </c>
      <c r="B169" s="122"/>
      <c r="C169" s="122"/>
      <c r="D169" s="122"/>
      <c r="E169" s="122"/>
      <c r="F169" s="127" t="s">
        <v>261</v>
      </c>
      <c r="G169" s="128"/>
      <c r="H169" s="126" t="s">
        <v>253</v>
      </c>
      <c r="I169" s="151">
        <v>0.01</v>
      </c>
    </row>
    <row r="170" spans="1:9" ht="21" customHeight="1">
      <c r="A170" s="129"/>
      <c r="B170" s="130"/>
      <c r="C170" s="131"/>
      <c r="D170" s="131"/>
      <c r="E170" s="132"/>
      <c r="F170" s="133" t="s">
        <v>11</v>
      </c>
      <c r="G170" s="125"/>
      <c r="H170" s="126" t="s">
        <v>254</v>
      </c>
      <c r="I170" s="151">
        <v>0.03</v>
      </c>
    </row>
    <row r="171" spans="1:9" ht="21" customHeight="1">
      <c r="A171" s="134"/>
      <c r="B171" s="135"/>
      <c r="C171" s="135"/>
      <c r="D171" s="135"/>
      <c r="E171" s="136"/>
      <c r="F171" s="125" t="s">
        <v>255</v>
      </c>
      <c r="G171" s="125"/>
      <c r="H171" s="126" t="s">
        <v>256</v>
      </c>
      <c r="I171" s="152">
        <f>SUM(I168:I170)</f>
        <v>0.30000000000000004</v>
      </c>
    </row>
    <row r="172" spans="1:9" ht="21" customHeight="1" thickBot="1">
      <c r="A172" s="137"/>
      <c r="B172" s="138"/>
      <c r="C172" s="138"/>
      <c r="D172" s="138"/>
      <c r="E172" s="139"/>
      <c r="F172" s="140"/>
      <c r="G172" s="140"/>
      <c r="H172" s="140"/>
      <c r="I172" s="141"/>
    </row>
  </sheetData>
  <mergeCells count="22">
    <mergeCell ref="F171:G171"/>
    <mergeCell ref="F172:I172"/>
    <mergeCell ref="A168:E168"/>
    <mergeCell ref="F168:G168"/>
    <mergeCell ref="A169:E169"/>
    <mergeCell ref="F169:G169"/>
    <mergeCell ref="F170:G170"/>
    <mergeCell ref="A156:H156"/>
    <mergeCell ref="B166:I166"/>
    <mergeCell ref="A167:E167"/>
    <mergeCell ref="F167:H167"/>
    <mergeCell ref="A1:D1"/>
    <mergeCell ref="A3:I4"/>
    <mergeCell ref="A5:I5"/>
    <mergeCell ref="A7:A8"/>
    <mergeCell ref="B7:B8"/>
    <mergeCell ref="C7:D7"/>
    <mergeCell ref="E7:E8"/>
    <mergeCell ref="F7:F8"/>
    <mergeCell ref="G7:G8"/>
    <mergeCell ref="H7:H8"/>
    <mergeCell ref="I7:I8"/>
  </mergeCells>
  <conditionalFormatting sqref="A7:A8">
    <cfRule type="expression" dxfId="1" priority="15">
      <formula>#REF!=3</formula>
    </cfRule>
  </conditionalFormatting>
  <printOptions horizontalCentered="1"/>
  <pageMargins left="0.23622047244094491" right="0.43307086614173229" top="0.9055118110236221" bottom="0.62992125984251968" header="0.27559055118110237" footer="0.35433070866141736"/>
  <pageSetup scale="44" fitToHeight="0" orientation="portrait" horizontalDpi="4294967294" verticalDpi="15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9C973F-204D-4358-B2E2-876A94F464F7}">
  <sheetPr>
    <pageSetUpPr fitToPage="1"/>
  </sheetPr>
  <dimension ref="A1:I174"/>
  <sheetViews>
    <sheetView view="pageBreakPreview" zoomScaleNormal="100" zoomScaleSheetLayoutView="100" workbookViewId="0">
      <selection sqref="A1:D1"/>
    </sheetView>
  </sheetViews>
  <sheetFormatPr baseColWidth="10" defaultRowHeight="12.75" customHeight="1"/>
  <cols>
    <col min="1" max="1" width="11.28515625" customWidth="1"/>
    <col min="2" max="2" width="16.85546875" style="1" customWidth="1"/>
    <col min="3" max="4" width="16.85546875" customWidth="1"/>
    <col min="5" max="5" width="71.28515625" style="95" customWidth="1"/>
    <col min="6" max="6" width="12.7109375" bestFit="1" customWidth="1"/>
    <col min="7" max="7" width="14.140625" customWidth="1"/>
    <col min="8" max="8" width="19.42578125" customWidth="1"/>
    <col min="9" max="9" width="24.140625" customWidth="1"/>
  </cols>
  <sheetData>
    <row r="1" spans="1:9" ht="30" customHeight="1">
      <c r="A1" s="162" t="s">
        <v>40</v>
      </c>
      <c r="B1" s="163"/>
      <c r="C1" s="163"/>
      <c r="D1" s="163"/>
      <c r="E1" s="164"/>
      <c r="F1" s="164"/>
      <c r="G1" s="164"/>
      <c r="H1" s="164"/>
      <c r="I1" s="164"/>
    </row>
    <row r="2" spans="1:9" ht="9.75" customHeight="1">
      <c r="A2" s="165"/>
      <c r="B2" s="166" t="s">
        <v>41</v>
      </c>
      <c r="C2" s="165"/>
      <c r="D2" s="166"/>
      <c r="E2" s="164"/>
      <c r="F2" s="164"/>
      <c r="G2" s="164"/>
      <c r="H2" s="164"/>
      <c r="I2" s="164"/>
    </row>
    <row r="3" spans="1:9" ht="22.5" customHeight="1">
      <c r="A3" s="167" t="s">
        <v>262</v>
      </c>
      <c r="B3" s="167"/>
      <c r="C3" s="167"/>
      <c r="D3" s="167"/>
      <c r="E3" s="167"/>
      <c r="F3" s="167"/>
      <c r="G3" s="167"/>
      <c r="H3" s="167"/>
      <c r="I3" s="167"/>
    </row>
    <row r="4" spans="1:9" ht="22.5" customHeight="1" thickBot="1">
      <c r="A4" s="168" t="s">
        <v>263</v>
      </c>
      <c r="B4" s="168"/>
      <c r="C4" s="168"/>
      <c r="D4" s="168"/>
      <c r="E4" s="168"/>
      <c r="F4" s="168"/>
      <c r="G4" s="168"/>
      <c r="H4" s="168"/>
      <c r="I4" s="168"/>
    </row>
    <row r="5" spans="1:9" ht="9.75" customHeight="1">
      <c r="A5" s="153" t="s">
        <v>264</v>
      </c>
      <c r="B5" s="154"/>
      <c r="C5" s="154"/>
      <c r="D5" s="154"/>
      <c r="E5" s="154"/>
      <c r="F5" s="154"/>
      <c r="G5" s="154"/>
      <c r="H5" s="154"/>
      <c r="I5" s="155"/>
    </row>
    <row r="6" spans="1:9" ht="48" customHeight="1" thickBot="1">
      <c r="A6" s="156"/>
      <c r="B6" s="157"/>
      <c r="C6" s="157"/>
      <c r="D6" s="157"/>
      <c r="E6" s="157"/>
      <c r="F6" s="157"/>
      <c r="G6" s="157"/>
      <c r="H6" s="157"/>
      <c r="I6" s="158"/>
    </row>
    <row r="7" spans="1:9" ht="48.75" customHeight="1">
      <c r="A7" s="159" t="s">
        <v>265</v>
      </c>
      <c r="B7" s="160"/>
      <c r="C7" s="160"/>
      <c r="D7" s="160"/>
      <c r="E7" s="160"/>
      <c r="F7" s="160"/>
      <c r="G7" s="160"/>
      <c r="H7" s="160"/>
      <c r="I7" s="161"/>
    </row>
    <row r="8" spans="1:9" ht="26.25" customHeight="1" thickBot="1">
      <c r="A8" s="45"/>
      <c r="B8" s="75"/>
      <c r="C8" s="46"/>
      <c r="D8" s="46"/>
      <c r="E8" s="83"/>
      <c r="F8" s="46"/>
      <c r="G8" s="46"/>
      <c r="H8" s="46"/>
      <c r="I8" s="47"/>
    </row>
    <row r="9" spans="1:9" ht="21" customHeight="1">
      <c r="A9" s="59" t="s">
        <v>34</v>
      </c>
      <c r="B9" s="61" t="s">
        <v>35</v>
      </c>
      <c r="C9" s="63" t="s">
        <v>36</v>
      </c>
      <c r="D9" s="63"/>
      <c r="E9" s="84" t="s">
        <v>16</v>
      </c>
      <c r="F9" s="61" t="s">
        <v>37</v>
      </c>
      <c r="G9" s="61" t="s">
        <v>18</v>
      </c>
      <c r="H9" s="64" t="s">
        <v>19</v>
      </c>
      <c r="I9" s="66" t="s">
        <v>38</v>
      </c>
    </row>
    <row r="10" spans="1:9" ht="18.75" customHeight="1" thickBot="1">
      <c r="A10" s="60"/>
      <c r="B10" s="62"/>
      <c r="C10" s="19" t="s">
        <v>32</v>
      </c>
      <c r="D10" s="19" t="s">
        <v>39</v>
      </c>
      <c r="E10" s="85"/>
      <c r="F10" s="62"/>
      <c r="G10" s="62"/>
      <c r="H10" s="65"/>
      <c r="I10" s="67"/>
    </row>
    <row r="11" spans="1:9" ht="15" thickBot="1">
      <c r="A11" s="20"/>
      <c r="B11" s="76">
        <v>1.1000000000000001</v>
      </c>
      <c r="C11" s="21"/>
      <c r="D11" s="21"/>
      <c r="E11" s="86" t="s">
        <v>206</v>
      </c>
      <c r="F11" s="21"/>
      <c r="G11" s="21"/>
      <c r="H11" s="21"/>
      <c r="I11" s="22"/>
    </row>
    <row r="12" spans="1:9" ht="16.5" thickBot="1">
      <c r="A12" s="3"/>
      <c r="B12" s="28" t="s">
        <v>33</v>
      </c>
      <c r="C12" s="28"/>
      <c r="D12" s="28"/>
      <c r="E12" s="87" t="s">
        <v>44</v>
      </c>
      <c r="F12" s="29" t="s">
        <v>2</v>
      </c>
      <c r="G12" s="30">
        <v>5309.34</v>
      </c>
      <c r="H12" s="31"/>
      <c r="I12" s="32"/>
    </row>
    <row r="13" spans="1:9" ht="16.5" thickBot="1">
      <c r="A13" s="14" t="s">
        <v>9</v>
      </c>
      <c r="B13" s="15"/>
      <c r="C13" s="15"/>
      <c r="D13" s="15"/>
      <c r="E13" s="88"/>
      <c r="F13" s="15"/>
      <c r="G13" s="16"/>
      <c r="H13" s="17"/>
      <c r="I13" s="18"/>
    </row>
    <row r="14" spans="1:9" ht="16.5" thickBot="1">
      <c r="A14" s="23"/>
      <c r="B14" s="24"/>
      <c r="C14" s="24"/>
      <c r="D14" s="24"/>
      <c r="E14" s="89"/>
      <c r="F14" s="25"/>
      <c r="G14" s="26"/>
      <c r="H14" s="27"/>
      <c r="I14" s="23"/>
    </row>
    <row r="15" spans="1:9" ht="15" thickBot="1">
      <c r="A15" s="20"/>
      <c r="B15" s="76" t="s">
        <v>207</v>
      </c>
      <c r="C15" s="21"/>
      <c r="D15" s="21"/>
      <c r="E15" s="86" t="s">
        <v>208</v>
      </c>
      <c r="F15" s="21"/>
      <c r="G15" s="21"/>
      <c r="H15" s="21"/>
      <c r="I15" s="22"/>
    </row>
    <row r="16" spans="1:9" ht="15.75">
      <c r="A16" s="3"/>
      <c r="B16" s="28" t="s">
        <v>45</v>
      </c>
      <c r="C16" s="28"/>
      <c r="D16" s="28"/>
      <c r="E16" s="87" t="s">
        <v>46</v>
      </c>
      <c r="F16" s="29" t="s">
        <v>4</v>
      </c>
      <c r="G16" s="30">
        <v>685.9</v>
      </c>
      <c r="H16" s="31"/>
      <c r="I16" s="32"/>
    </row>
    <row r="17" spans="1:9" ht="15.75">
      <c r="A17" s="33"/>
      <c r="B17" s="9" t="s">
        <v>47</v>
      </c>
      <c r="C17" s="9"/>
      <c r="D17" s="9"/>
      <c r="E17" s="90" t="s">
        <v>48</v>
      </c>
      <c r="F17" s="10" t="s">
        <v>2</v>
      </c>
      <c r="G17" s="11">
        <v>959.64</v>
      </c>
      <c r="H17" s="12"/>
      <c r="I17" s="34"/>
    </row>
    <row r="18" spans="1:9" ht="15.75">
      <c r="A18" s="33"/>
      <c r="B18" s="9" t="s">
        <v>49</v>
      </c>
      <c r="C18" s="9"/>
      <c r="D18" s="9"/>
      <c r="E18" s="90" t="s">
        <v>50</v>
      </c>
      <c r="F18" s="10" t="s">
        <v>2</v>
      </c>
      <c r="G18" s="11">
        <v>634.82000000000005</v>
      </c>
      <c r="H18" s="12"/>
      <c r="I18" s="34"/>
    </row>
    <row r="19" spans="1:9" ht="15.75">
      <c r="A19" s="33"/>
      <c r="B19" s="9" t="s">
        <v>51</v>
      </c>
      <c r="C19" s="9"/>
      <c r="D19" s="9"/>
      <c r="E19" s="90" t="s">
        <v>52</v>
      </c>
      <c r="F19" s="10" t="s">
        <v>53</v>
      </c>
      <c r="G19" s="11">
        <v>640.79999999999995</v>
      </c>
      <c r="H19" s="12"/>
      <c r="I19" s="34"/>
    </row>
    <row r="20" spans="1:9" ht="15.75">
      <c r="A20" s="33"/>
      <c r="B20" s="9" t="s">
        <v>54</v>
      </c>
      <c r="C20" s="9"/>
      <c r="D20" s="9"/>
      <c r="E20" s="90" t="s">
        <v>55</v>
      </c>
      <c r="F20" s="10" t="s">
        <v>2</v>
      </c>
      <c r="G20" s="11">
        <v>485.95</v>
      </c>
      <c r="H20" s="12"/>
      <c r="I20" s="34"/>
    </row>
    <row r="21" spans="1:9" ht="15.75">
      <c r="A21" s="33"/>
      <c r="B21" s="9" t="s">
        <v>56</v>
      </c>
      <c r="C21" s="9"/>
      <c r="D21" s="9"/>
      <c r="E21" s="90" t="s">
        <v>57</v>
      </c>
      <c r="F21" s="10" t="s">
        <v>14</v>
      </c>
      <c r="G21" s="11">
        <v>1</v>
      </c>
      <c r="H21" s="12"/>
      <c r="I21" s="34"/>
    </row>
    <row r="22" spans="1:9" ht="31.5">
      <c r="A22" s="33"/>
      <c r="B22" s="9" t="s">
        <v>58</v>
      </c>
      <c r="C22" s="9"/>
      <c r="D22" s="9"/>
      <c r="E22" s="90" t="s">
        <v>59</v>
      </c>
      <c r="F22" s="10" t="s">
        <v>3</v>
      </c>
      <c r="G22" s="11">
        <v>1061.8699999999999</v>
      </c>
      <c r="H22" s="12"/>
      <c r="I22" s="34"/>
    </row>
    <row r="23" spans="1:9" ht="15.75">
      <c r="A23" s="33"/>
      <c r="B23" s="9" t="s">
        <v>60</v>
      </c>
      <c r="C23" s="9"/>
      <c r="D23" s="9"/>
      <c r="E23" s="90" t="s">
        <v>61</v>
      </c>
      <c r="F23" s="10" t="s">
        <v>2</v>
      </c>
      <c r="G23" s="11">
        <v>142.72</v>
      </c>
      <c r="H23" s="12"/>
      <c r="I23" s="34"/>
    </row>
    <row r="24" spans="1:9" ht="15.75">
      <c r="A24" s="33"/>
      <c r="B24" s="9" t="s">
        <v>62</v>
      </c>
      <c r="C24" s="9"/>
      <c r="D24" s="9"/>
      <c r="E24" s="90" t="s">
        <v>63</v>
      </c>
      <c r="F24" s="10" t="s">
        <v>14</v>
      </c>
      <c r="G24" s="11">
        <v>7</v>
      </c>
      <c r="H24" s="12"/>
      <c r="I24" s="34"/>
    </row>
    <row r="25" spans="1:9" ht="15.75">
      <c r="A25" s="68"/>
      <c r="B25" s="69" t="s">
        <v>64</v>
      </c>
      <c r="C25" s="69"/>
      <c r="D25" s="69"/>
      <c r="E25" s="91" t="s">
        <v>65</v>
      </c>
      <c r="F25" s="70" t="s">
        <v>14</v>
      </c>
      <c r="G25" s="71">
        <v>2</v>
      </c>
      <c r="H25" s="72"/>
      <c r="I25" s="73"/>
    </row>
    <row r="26" spans="1:9" ht="16.5" thickBot="1">
      <c r="A26" s="35"/>
      <c r="B26" s="36" t="s">
        <v>66</v>
      </c>
      <c r="C26" s="36"/>
      <c r="D26" s="36"/>
      <c r="E26" s="92" t="s">
        <v>67</v>
      </c>
      <c r="F26" s="37" t="s">
        <v>14</v>
      </c>
      <c r="G26" s="38">
        <v>2</v>
      </c>
      <c r="H26" s="39"/>
      <c r="I26" s="40"/>
    </row>
    <row r="27" spans="1:9" ht="16.5" thickBot="1">
      <c r="A27" s="14" t="s">
        <v>9</v>
      </c>
      <c r="B27" s="15"/>
      <c r="C27" s="15"/>
      <c r="D27" s="15"/>
      <c r="E27" s="88"/>
      <c r="F27" s="15"/>
      <c r="G27" s="16"/>
      <c r="H27" s="17"/>
      <c r="I27" s="18"/>
    </row>
    <row r="28" spans="1:9" ht="16.5" thickBot="1">
      <c r="A28" s="23"/>
      <c r="B28" s="24"/>
      <c r="C28" s="24"/>
      <c r="D28" s="24"/>
      <c r="E28" s="89"/>
      <c r="F28" s="25"/>
      <c r="G28" s="26"/>
      <c r="H28" s="27"/>
      <c r="I28" s="23"/>
    </row>
    <row r="29" spans="1:9" ht="15" thickBot="1">
      <c r="A29" s="77"/>
      <c r="B29" s="78">
        <v>2</v>
      </c>
      <c r="C29" s="79"/>
      <c r="D29" s="79"/>
      <c r="E29" s="93" t="s">
        <v>209</v>
      </c>
      <c r="F29" s="79"/>
      <c r="G29" s="79"/>
      <c r="H29" s="79"/>
      <c r="I29" s="80"/>
    </row>
    <row r="30" spans="1:9" ht="15" thickBot="1">
      <c r="A30" s="20"/>
      <c r="B30" s="76" t="s">
        <v>210</v>
      </c>
      <c r="C30" s="21"/>
      <c r="D30" s="21"/>
      <c r="E30" s="86" t="s">
        <v>211</v>
      </c>
      <c r="F30" s="21"/>
      <c r="G30" s="21"/>
      <c r="H30" s="21"/>
      <c r="I30" s="22"/>
    </row>
    <row r="31" spans="1:9" ht="31.5">
      <c r="A31" s="3"/>
      <c r="B31" s="28" t="s">
        <v>68</v>
      </c>
      <c r="C31" s="28"/>
      <c r="D31" s="28"/>
      <c r="E31" s="87" t="s">
        <v>69</v>
      </c>
      <c r="F31" s="29" t="s">
        <v>3</v>
      </c>
      <c r="G31" s="30">
        <v>2450.4699999999998</v>
      </c>
      <c r="H31" s="31"/>
      <c r="I31" s="32"/>
    </row>
    <row r="32" spans="1:9" ht="31.5">
      <c r="A32" s="33"/>
      <c r="B32" s="9" t="s">
        <v>70</v>
      </c>
      <c r="C32" s="9"/>
      <c r="D32" s="9"/>
      <c r="E32" s="90" t="s">
        <v>71</v>
      </c>
      <c r="F32" s="10" t="s">
        <v>3</v>
      </c>
      <c r="G32" s="11">
        <v>236.61</v>
      </c>
      <c r="H32" s="12"/>
      <c r="I32" s="34"/>
    </row>
    <row r="33" spans="1:9" ht="32.25" thickBot="1">
      <c r="A33" s="33"/>
      <c r="B33" s="9" t="s">
        <v>72</v>
      </c>
      <c r="C33" s="9"/>
      <c r="D33" s="9"/>
      <c r="E33" s="90" t="s">
        <v>73</v>
      </c>
      <c r="F33" s="10" t="s">
        <v>4</v>
      </c>
      <c r="G33" s="11">
        <v>335.91</v>
      </c>
      <c r="H33" s="12"/>
      <c r="I33" s="34"/>
    </row>
    <row r="34" spans="1:9" ht="16.5" thickBot="1">
      <c r="A34" s="14" t="s">
        <v>9</v>
      </c>
      <c r="B34" s="15"/>
      <c r="C34" s="15"/>
      <c r="D34" s="15"/>
      <c r="E34" s="88"/>
      <c r="F34" s="15"/>
      <c r="G34" s="16"/>
      <c r="H34" s="17"/>
      <c r="I34" s="18"/>
    </row>
    <row r="35" spans="1:9" ht="16.5" thickBot="1">
      <c r="A35" s="23"/>
      <c r="B35" s="24"/>
      <c r="C35" s="24"/>
      <c r="D35" s="24"/>
      <c r="E35" s="89"/>
      <c r="F35" s="25"/>
      <c r="G35" s="26"/>
      <c r="H35" s="27"/>
      <c r="I35" s="23"/>
    </row>
    <row r="36" spans="1:9" ht="15" thickBot="1">
      <c r="A36" s="20"/>
      <c r="B36" s="76" t="s">
        <v>212</v>
      </c>
      <c r="C36" s="21"/>
      <c r="D36" s="21"/>
      <c r="E36" s="86" t="s">
        <v>213</v>
      </c>
      <c r="F36" s="21"/>
      <c r="G36" s="21"/>
      <c r="H36" s="21"/>
      <c r="I36" s="22"/>
    </row>
    <row r="37" spans="1:9" ht="63.75" thickBot="1">
      <c r="A37" s="3"/>
      <c r="B37" s="28" t="s">
        <v>74</v>
      </c>
      <c r="C37" s="28"/>
      <c r="D37" s="28"/>
      <c r="E37" s="87" t="s">
        <v>75</v>
      </c>
      <c r="F37" s="29" t="s">
        <v>3</v>
      </c>
      <c r="G37" s="30">
        <v>2858.88</v>
      </c>
      <c r="H37" s="31"/>
      <c r="I37" s="32"/>
    </row>
    <row r="38" spans="1:9" ht="16.5" thickBot="1">
      <c r="A38" s="14" t="s">
        <v>9</v>
      </c>
      <c r="B38" s="15"/>
      <c r="C38" s="15"/>
      <c r="D38" s="15"/>
      <c r="E38" s="88"/>
      <c r="F38" s="15"/>
      <c r="G38" s="16"/>
      <c r="H38" s="17"/>
      <c r="I38" s="18"/>
    </row>
    <row r="39" spans="1:9" ht="16.5" thickBot="1">
      <c r="A39" s="23"/>
      <c r="B39" s="24"/>
      <c r="C39" s="24"/>
      <c r="D39" s="24"/>
      <c r="E39" s="89"/>
      <c r="F39" s="25"/>
      <c r="G39" s="26"/>
      <c r="H39" s="27"/>
      <c r="I39" s="23"/>
    </row>
    <row r="40" spans="1:9" ht="15" thickBot="1">
      <c r="A40" s="77"/>
      <c r="B40" s="78">
        <v>3</v>
      </c>
      <c r="C40" s="79"/>
      <c r="D40" s="79"/>
      <c r="E40" s="93" t="s">
        <v>214</v>
      </c>
      <c r="F40" s="79"/>
      <c r="G40" s="79"/>
      <c r="H40" s="79"/>
      <c r="I40" s="80"/>
    </row>
    <row r="41" spans="1:9" ht="15" thickBot="1">
      <c r="A41" s="20"/>
      <c r="B41" s="76" t="s">
        <v>215</v>
      </c>
      <c r="C41" s="21"/>
      <c r="D41" s="21"/>
      <c r="E41" s="86" t="s">
        <v>216</v>
      </c>
      <c r="F41" s="21"/>
      <c r="G41" s="21"/>
      <c r="H41" s="21"/>
      <c r="I41" s="22"/>
    </row>
    <row r="42" spans="1:9" ht="15.75">
      <c r="A42" s="3"/>
      <c r="B42" s="28" t="s">
        <v>76</v>
      </c>
      <c r="C42" s="28"/>
      <c r="D42" s="28"/>
      <c r="E42" s="87" t="s">
        <v>77</v>
      </c>
      <c r="F42" s="29" t="s">
        <v>2</v>
      </c>
      <c r="G42" s="30">
        <v>208.27</v>
      </c>
      <c r="H42" s="31"/>
      <c r="I42" s="32"/>
    </row>
    <row r="43" spans="1:9" ht="31.5">
      <c r="A43" s="33"/>
      <c r="B43" s="9" t="s">
        <v>78</v>
      </c>
      <c r="C43" s="9"/>
      <c r="D43" s="9"/>
      <c r="E43" s="90" t="s">
        <v>79</v>
      </c>
      <c r="F43" s="10" t="s">
        <v>3</v>
      </c>
      <c r="G43" s="11">
        <v>46.69</v>
      </c>
      <c r="H43" s="12"/>
      <c r="I43" s="34"/>
    </row>
    <row r="44" spans="1:9" ht="15.75">
      <c r="A44" s="33"/>
      <c r="B44" s="9" t="s">
        <v>26</v>
      </c>
      <c r="C44" s="9"/>
      <c r="D44" s="9"/>
      <c r="E44" s="90" t="s">
        <v>80</v>
      </c>
      <c r="F44" s="10" t="s">
        <v>3</v>
      </c>
      <c r="G44" s="11">
        <v>37.74</v>
      </c>
      <c r="H44" s="12"/>
      <c r="I44" s="34"/>
    </row>
    <row r="45" spans="1:9" ht="32.25" thickBot="1">
      <c r="A45" s="33"/>
      <c r="B45" s="9" t="s">
        <v>81</v>
      </c>
      <c r="C45" s="9"/>
      <c r="D45" s="9"/>
      <c r="E45" s="90" t="s">
        <v>82</v>
      </c>
      <c r="F45" s="10" t="s">
        <v>3</v>
      </c>
      <c r="G45" s="11">
        <v>10.26</v>
      </c>
      <c r="H45" s="12"/>
      <c r="I45" s="34"/>
    </row>
    <row r="46" spans="1:9" ht="16.5" thickBot="1">
      <c r="A46" s="14" t="s">
        <v>9</v>
      </c>
      <c r="B46" s="15"/>
      <c r="C46" s="15"/>
      <c r="D46" s="15"/>
      <c r="E46" s="88"/>
      <c r="F46" s="15"/>
      <c r="G46" s="16"/>
      <c r="H46" s="17"/>
      <c r="I46" s="18"/>
    </row>
    <row r="47" spans="1:9" ht="16.5" thickBot="1">
      <c r="A47" s="23"/>
      <c r="B47" s="24"/>
      <c r="C47" s="24"/>
      <c r="D47" s="24"/>
      <c r="E47" s="89"/>
      <c r="F47" s="25"/>
      <c r="G47" s="26"/>
      <c r="H47" s="27"/>
      <c r="I47" s="23"/>
    </row>
    <row r="48" spans="1:9" ht="15" thickBot="1">
      <c r="A48" s="20"/>
      <c r="B48" s="76" t="s">
        <v>217</v>
      </c>
      <c r="C48" s="21"/>
      <c r="D48" s="21"/>
      <c r="E48" s="86" t="s">
        <v>218</v>
      </c>
      <c r="F48" s="21"/>
      <c r="G48" s="21"/>
      <c r="H48" s="21"/>
      <c r="I48" s="22"/>
    </row>
    <row r="49" spans="1:9" ht="31.5">
      <c r="A49" s="3"/>
      <c r="B49" s="28" t="s">
        <v>27</v>
      </c>
      <c r="C49" s="28"/>
      <c r="D49" s="28"/>
      <c r="E49" s="87" t="s">
        <v>83</v>
      </c>
      <c r="F49" s="29" t="s">
        <v>3</v>
      </c>
      <c r="G49" s="30">
        <v>41.37</v>
      </c>
      <c r="H49" s="31"/>
      <c r="I49" s="32"/>
    </row>
    <row r="50" spans="1:9" ht="47.25">
      <c r="A50" s="33"/>
      <c r="B50" s="9" t="s">
        <v>28</v>
      </c>
      <c r="C50" s="9"/>
      <c r="D50" s="9"/>
      <c r="E50" s="90" t="s">
        <v>84</v>
      </c>
      <c r="F50" s="10" t="s">
        <v>2</v>
      </c>
      <c r="G50" s="11">
        <v>25.42</v>
      </c>
      <c r="H50" s="12"/>
      <c r="I50" s="34"/>
    </row>
    <row r="51" spans="1:9" ht="31.5">
      <c r="A51" s="33"/>
      <c r="B51" s="9" t="s">
        <v>29</v>
      </c>
      <c r="C51" s="9"/>
      <c r="D51" s="9"/>
      <c r="E51" s="90" t="s">
        <v>85</v>
      </c>
      <c r="F51" s="10" t="s">
        <v>7</v>
      </c>
      <c r="G51" s="11">
        <v>12917.6</v>
      </c>
      <c r="H51" s="12"/>
      <c r="I51" s="34"/>
    </row>
    <row r="52" spans="1:9" ht="31.5">
      <c r="A52" s="33"/>
      <c r="B52" s="9" t="s">
        <v>86</v>
      </c>
      <c r="C52" s="9"/>
      <c r="D52" s="9"/>
      <c r="E52" s="90" t="s">
        <v>87</v>
      </c>
      <c r="F52" s="10" t="s">
        <v>4</v>
      </c>
      <c r="G52" s="11">
        <v>450.71</v>
      </c>
      <c r="H52" s="12"/>
      <c r="I52" s="34"/>
    </row>
    <row r="53" spans="1:9" ht="48" thickBot="1">
      <c r="A53" s="33"/>
      <c r="B53" s="9" t="s">
        <v>88</v>
      </c>
      <c r="C53" s="9"/>
      <c r="D53" s="9"/>
      <c r="E53" s="90" t="s">
        <v>89</v>
      </c>
      <c r="F53" s="10" t="s">
        <v>4</v>
      </c>
      <c r="G53" s="11">
        <v>12.21</v>
      </c>
      <c r="H53" s="12"/>
      <c r="I53" s="34"/>
    </row>
    <row r="54" spans="1:9" ht="16.5" thickBot="1">
      <c r="A54" s="14" t="s">
        <v>9</v>
      </c>
      <c r="B54" s="15"/>
      <c r="C54" s="15"/>
      <c r="D54" s="15"/>
      <c r="E54" s="88"/>
      <c r="F54" s="15"/>
      <c r="G54" s="16"/>
      <c r="H54" s="17"/>
      <c r="I54" s="18"/>
    </row>
    <row r="55" spans="1:9" ht="16.5" thickBot="1">
      <c r="A55" s="23"/>
      <c r="B55" s="24"/>
      <c r="C55" s="24"/>
      <c r="D55" s="24"/>
      <c r="E55" s="89"/>
      <c r="F55" s="25"/>
      <c r="G55" s="26"/>
      <c r="H55" s="27"/>
      <c r="I55" s="23"/>
    </row>
    <row r="56" spans="1:9" ht="15" thickBot="1">
      <c r="A56" s="20"/>
      <c r="B56" s="76" t="s">
        <v>219</v>
      </c>
      <c r="C56" s="21"/>
      <c r="D56" s="21"/>
      <c r="E56" s="86" t="s">
        <v>220</v>
      </c>
      <c r="F56" s="21"/>
      <c r="G56" s="21"/>
      <c r="H56" s="21"/>
      <c r="I56" s="22"/>
    </row>
    <row r="57" spans="1:9" ht="79.5" thickBot="1">
      <c r="A57" s="3"/>
      <c r="B57" s="28" t="s">
        <v>30</v>
      </c>
      <c r="C57" s="28"/>
      <c r="D57" s="28"/>
      <c r="E57" s="87" t="s">
        <v>90</v>
      </c>
      <c r="F57" s="29" t="s">
        <v>7</v>
      </c>
      <c r="G57" s="30">
        <v>44559.199999999997</v>
      </c>
      <c r="H57" s="31"/>
      <c r="I57" s="32"/>
    </row>
    <row r="58" spans="1:9" ht="16.5" thickBot="1">
      <c r="A58" s="14" t="s">
        <v>9</v>
      </c>
      <c r="B58" s="15"/>
      <c r="C58" s="15"/>
      <c r="D58" s="15"/>
      <c r="E58" s="88"/>
      <c r="F58" s="15"/>
      <c r="G58" s="16"/>
      <c r="H58" s="17"/>
      <c r="I58" s="18"/>
    </row>
    <row r="59" spans="1:9" ht="16.5" thickBot="1">
      <c r="A59" s="23"/>
      <c r="B59" s="24"/>
      <c r="C59" s="24"/>
      <c r="D59" s="24"/>
      <c r="E59" s="89"/>
      <c r="F59" s="25"/>
      <c r="G59" s="26"/>
      <c r="H59" s="27"/>
      <c r="I59" s="23"/>
    </row>
    <row r="60" spans="1:9" ht="15" thickBot="1">
      <c r="A60" s="20"/>
      <c r="B60" s="76" t="s">
        <v>221</v>
      </c>
      <c r="C60" s="21"/>
      <c r="D60" s="21"/>
      <c r="E60" s="86" t="s">
        <v>21</v>
      </c>
      <c r="F60" s="21"/>
      <c r="G60" s="21"/>
      <c r="H60" s="21"/>
      <c r="I60" s="22"/>
    </row>
    <row r="61" spans="1:9" ht="32.25" thickBot="1">
      <c r="A61" s="3"/>
      <c r="B61" s="28" t="s">
        <v>91</v>
      </c>
      <c r="C61" s="28"/>
      <c r="D61" s="28"/>
      <c r="E61" s="87" t="s">
        <v>92</v>
      </c>
      <c r="F61" s="29" t="s">
        <v>2</v>
      </c>
      <c r="G61" s="30">
        <v>205.57</v>
      </c>
      <c r="H61" s="31"/>
      <c r="I61" s="32"/>
    </row>
    <row r="62" spans="1:9" ht="16.5" thickBot="1">
      <c r="A62" s="14" t="s">
        <v>9</v>
      </c>
      <c r="B62" s="15"/>
      <c r="C62" s="15"/>
      <c r="D62" s="15"/>
      <c r="E62" s="88"/>
      <c r="F62" s="15"/>
      <c r="G62" s="16"/>
      <c r="H62" s="17"/>
      <c r="I62" s="18"/>
    </row>
    <row r="63" spans="1:9" ht="16.5" thickBot="1">
      <c r="A63" s="23"/>
      <c r="B63" s="24"/>
      <c r="C63" s="24"/>
      <c r="D63" s="24"/>
      <c r="E63" s="89"/>
      <c r="F63" s="25"/>
      <c r="G63" s="26"/>
      <c r="H63" s="27"/>
      <c r="I63" s="23"/>
    </row>
    <row r="64" spans="1:9" ht="15" thickBot="1">
      <c r="A64" s="77"/>
      <c r="B64" s="78">
        <v>5</v>
      </c>
      <c r="C64" s="79"/>
      <c r="D64" s="79"/>
      <c r="E64" s="93" t="s">
        <v>1</v>
      </c>
      <c r="F64" s="79"/>
      <c r="G64" s="79"/>
      <c r="H64" s="79"/>
      <c r="I64" s="80"/>
    </row>
    <row r="65" spans="1:9" ht="15" thickBot="1">
      <c r="A65" s="20"/>
      <c r="B65" s="76" t="s">
        <v>31</v>
      </c>
      <c r="C65" s="21"/>
      <c r="D65" s="21"/>
      <c r="E65" s="86" t="s">
        <v>222</v>
      </c>
      <c r="F65" s="21"/>
      <c r="G65" s="21"/>
      <c r="H65" s="21"/>
      <c r="I65" s="22"/>
    </row>
    <row r="66" spans="1:9" ht="31.5">
      <c r="A66" s="3"/>
      <c r="B66" s="28" t="s">
        <v>93</v>
      </c>
      <c r="C66" s="28"/>
      <c r="D66" s="28"/>
      <c r="E66" s="87" t="s">
        <v>94</v>
      </c>
      <c r="F66" s="29" t="s">
        <v>2</v>
      </c>
      <c r="G66" s="30">
        <v>2241.88</v>
      </c>
      <c r="H66" s="31"/>
      <c r="I66" s="32"/>
    </row>
    <row r="67" spans="1:9" ht="15.75">
      <c r="A67" s="33"/>
      <c r="B67" s="9" t="s">
        <v>95</v>
      </c>
      <c r="C67" s="9"/>
      <c r="D67" s="9"/>
      <c r="E67" s="90" t="s">
        <v>96</v>
      </c>
      <c r="F67" s="10" t="s">
        <v>2</v>
      </c>
      <c r="G67" s="11">
        <v>387.23</v>
      </c>
      <c r="H67" s="12"/>
      <c r="I67" s="34"/>
    </row>
    <row r="68" spans="1:9" ht="15.75">
      <c r="A68" s="33"/>
      <c r="B68" s="9" t="s">
        <v>97</v>
      </c>
      <c r="C68" s="9"/>
      <c r="D68" s="9"/>
      <c r="E68" s="90" t="s">
        <v>98</v>
      </c>
      <c r="F68" s="10" t="s">
        <v>2</v>
      </c>
      <c r="G68" s="11">
        <v>29.16</v>
      </c>
      <c r="H68" s="12"/>
      <c r="I68" s="34"/>
    </row>
    <row r="69" spans="1:9" ht="63">
      <c r="A69" s="33"/>
      <c r="B69" s="9" t="s">
        <v>99</v>
      </c>
      <c r="C69" s="9"/>
      <c r="D69" s="9"/>
      <c r="E69" s="90" t="s">
        <v>100</v>
      </c>
      <c r="F69" s="10" t="s">
        <v>4</v>
      </c>
      <c r="G69" s="11">
        <v>79</v>
      </c>
      <c r="H69" s="12"/>
      <c r="I69" s="34"/>
    </row>
    <row r="70" spans="1:9" ht="63">
      <c r="A70" s="33"/>
      <c r="B70" s="9" t="s">
        <v>101</v>
      </c>
      <c r="C70" s="9"/>
      <c r="D70" s="9"/>
      <c r="E70" s="90" t="s">
        <v>102</v>
      </c>
      <c r="F70" s="10" t="s">
        <v>4</v>
      </c>
      <c r="G70" s="11">
        <v>54</v>
      </c>
      <c r="H70" s="12"/>
      <c r="I70" s="34"/>
    </row>
    <row r="71" spans="1:9" ht="31.5">
      <c r="A71" s="33"/>
      <c r="B71" s="9" t="s">
        <v>103</v>
      </c>
      <c r="C71" s="9"/>
      <c r="D71" s="9"/>
      <c r="E71" s="90" t="s">
        <v>104</v>
      </c>
      <c r="F71" s="10" t="s">
        <v>2</v>
      </c>
      <c r="G71" s="11">
        <v>995.31</v>
      </c>
      <c r="H71" s="12"/>
      <c r="I71" s="34"/>
    </row>
    <row r="72" spans="1:9" ht="15.75">
      <c r="A72" s="33"/>
      <c r="B72" s="9" t="s">
        <v>105</v>
      </c>
      <c r="C72" s="9"/>
      <c r="D72" s="9"/>
      <c r="E72" s="90" t="s">
        <v>106</v>
      </c>
      <c r="F72" s="10" t="s">
        <v>4</v>
      </c>
      <c r="G72" s="11">
        <v>136.59</v>
      </c>
      <c r="H72" s="12"/>
      <c r="I72" s="34"/>
    </row>
    <row r="73" spans="1:9" ht="15.75">
      <c r="A73" s="33"/>
      <c r="B73" s="9" t="s">
        <v>107</v>
      </c>
      <c r="C73" s="9"/>
      <c r="D73" s="9"/>
      <c r="E73" s="90" t="s">
        <v>108</v>
      </c>
      <c r="F73" s="10" t="s">
        <v>4</v>
      </c>
      <c r="G73" s="11">
        <v>366.32</v>
      </c>
      <c r="H73" s="12"/>
      <c r="I73" s="34"/>
    </row>
    <row r="74" spans="1:9" ht="16.5" thickBot="1">
      <c r="A74" s="33"/>
      <c r="B74" s="9" t="s">
        <v>109</v>
      </c>
      <c r="C74" s="9"/>
      <c r="D74" s="9"/>
      <c r="E74" s="90" t="s">
        <v>110</v>
      </c>
      <c r="F74" s="10" t="s">
        <v>2</v>
      </c>
      <c r="G74" s="11">
        <v>9.92</v>
      </c>
      <c r="H74" s="12"/>
      <c r="I74" s="34"/>
    </row>
    <row r="75" spans="1:9" ht="16.5" thickBot="1">
      <c r="A75" s="14"/>
      <c r="B75" s="15"/>
      <c r="C75" s="15"/>
      <c r="D75" s="15"/>
      <c r="E75" s="88"/>
      <c r="F75" s="15"/>
      <c r="G75" s="16"/>
      <c r="H75" s="17"/>
      <c r="I75" s="18"/>
    </row>
    <row r="76" spans="1:9" ht="16.5" thickBot="1">
      <c r="A76" s="23"/>
      <c r="B76" s="24"/>
      <c r="C76" s="24"/>
      <c r="D76" s="24"/>
      <c r="E76" s="89"/>
      <c r="F76" s="25"/>
      <c r="G76" s="26"/>
      <c r="H76" s="27"/>
      <c r="I76" s="23"/>
    </row>
    <row r="77" spans="1:9" ht="15" thickBot="1">
      <c r="A77" s="20"/>
      <c r="B77" s="76" t="s">
        <v>223</v>
      </c>
      <c r="C77" s="21"/>
      <c r="D77" s="21"/>
      <c r="E77" s="86" t="s">
        <v>224</v>
      </c>
      <c r="F77" s="21"/>
      <c r="G77" s="21"/>
      <c r="H77" s="21"/>
      <c r="I77" s="22"/>
    </row>
    <row r="78" spans="1:9" ht="15.75">
      <c r="A78" s="6"/>
      <c r="B78" s="4" t="s">
        <v>111</v>
      </c>
      <c r="C78" s="9"/>
      <c r="D78" s="9"/>
      <c r="E78" s="94" t="s">
        <v>112</v>
      </c>
      <c r="F78" s="2" t="s">
        <v>2</v>
      </c>
      <c r="G78" s="8">
        <v>1895.83</v>
      </c>
      <c r="H78" s="7"/>
      <c r="I78" s="5"/>
    </row>
    <row r="79" spans="1:9" ht="15.75">
      <c r="A79" s="6"/>
      <c r="B79" s="4" t="s">
        <v>113</v>
      </c>
      <c r="C79" s="9"/>
      <c r="D79" s="9"/>
      <c r="E79" s="94" t="s">
        <v>114</v>
      </c>
      <c r="F79" s="2" t="s">
        <v>4</v>
      </c>
      <c r="G79" s="8">
        <v>229.72</v>
      </c>
      <c r="H79" s="7"/>
      <c r="I79" s="5"/>
    </row>
    <row r="80" spans="1:9" ht="16.5" thickBot="1">
      <c r="A80" s="6"/>
      <c r="B80" s="4" t="s">
        <v>115</v>
      </c>
      <c r="C80" s="9"/>
      <c r="D80" s="9"/>
      <c r="E80" s="94" t="s">
        <v>116</v>
      </c>
      <c r="F80" s="2" t="s">
        <v>117</v>
      </c>
      <c r="G80" s="8">
        <v>74.92</v>
      </c>
      <c r="H80" s="7"/>
      <c r="I80" s="5"/>
    </row>
    <row r="81" spans="1:9" ht="16.5" thickBot="1">
      <c r="A81" s="14" t="s">
        <v>9</v>
      </c>
      <c r="B81" s="15"/>
      <c r="C81" s="15"/>
      <c r="D81" s="15"/>
      <c r="E81" s="88"/>
      <c r="F81" s="15"/>
      <c r="G81" s="16"/>
      <c r="H81" s="17"/>
      <c r="I81" s="18"/>
    </row>
    <row r="82" spans="1:9" ht="16.5" thickBot="1">
      <c r="A82" s="23"/>
      <c r="B82" s="24"/>
      <c r="C82" s="24"/>
      <c r="D82" s="24"/>
      <c r="E82" s="89"/>
      <c r="F82" s="25"/>
      <c r="G82" s="26"/>
      <c r="H82" s="27"/>
      <c r="I82" s="23"/>
    </row>
    <row r="83" spans="1:9" ht="15" thickBot="1">
      <c r="A83" s="77"/>
      <c r="B83" s="78">
        <v>6</v>
      </c>
      <c r="C83" s="79"/>
      <c r="D83" s="79"/>
      <c r="E83" s="93" t="s">
        <v>225</v>
      </c>
      <c r="F83" s="79"/>
      <c r="G83" s="79"/>
      <c r="H83" s="79"/>
      <c r="I83" s="80"/>
    </row>
    <row r="84" spans="1:9" ht="15" thickBot="1">
      <c r="A84" s="20"/>
      <c r="B84" s="76" t="s">
        <v>226</v>
      </c>
      <c r="C84" s="21"/>
      <c r="D84" s="21"/>
      <c r="E84" s="86" t="s">
        <v>227</v>
      </c>
      <c r="F84" s="21"/>
      <c r="G84" s="21"/>
      <c r="H84" s="21"/>
      <c r="I84" s="22"/>
    </row>
    <row r="85" spans="1:9" ht="31.5">
      <c r="A85" s="6"/>
      <c r="B85" s="4" t="s">
        <v>118</v>
      </c>
      <c r="C85" s="9"/>
      <c r="D85" s="9"/>
      <c r="E85" s="94" t="s">
        <v>119</v>
      </c>
      <c r="F85" s="2" t="s">
        <v>4</v>
      </c>
      <c r="G85" s="8">
        <v>90</v>
      </c>
      <c r="H85" s="7"/>
      <c r="I85" s="5"/>
    </row>
    <row r="86" spans="1:9" ht="15.75">
      <c r="A86" s="6"/>
      <c r="B86" s="4" t="s">
        <v>120</v>
      </c>
      <c r="C86" s="9"/>
      <c r="D86" s="9"/>
      <c r="E86" s="94" t="s">
        <v>121</v>
      </c>
      <c r="F86" s="2" t="s">
        <v>4</v>
      </c>
      <c r="G86" s="8">
        <v>29</v>
      </c>
      <c r="H86" s="7"/>
      <c r="I86" s="5"/>
    </row>
    <row r="87" spans="1:9" ht="32.25" thickBot="1">
      <c r="A87" s="6"/>
      <c r="B87" s="4" t="s">
        <v>122</v>
      </c>
      <c r="C87" s="9"/>
      <c r="D87" s="9"/>
      <c r="E87" s="94" t="s">
        <v>123</v>
      </c>
      <c r="F87" s="2" t="s">
        <v>4</v>
      </c>
      <c r="G87" s="8">
        <v>90</v>
      </c>
      <c r="H87" s="7"/>
      <c r="I87" s="5"/>
    </row>
    <row r="88" spans="1:9" ht="16.5" thickBot="1">
      <c r="A88" s="14" t="s">
        <v>9</v>
      </c>
      <c r="B88" s="15"/>
      <c r="C88" s="15"/>
      <c r="D88" s="15"/>
      <c r="E88" s="88"/>
      <c r="F88" s="15"/>
      <c r="G88" s="16"/>
      <c r="H88" s="17"/>
      <c r="I88" s="18"/>
    </row>
    <row r="89" spans="1:9" ht="16.5" thickBot="1">
      <c r="A89" s="23"/>
      <c r="B89" s="24"/>
      <c r="C89" s="24"/>
      <c r="D89" s="24"/>
      <c r="E89" s="89"/>
      <c r="F89" s="25"/>
      <c r="G89" s="26"/>
      <c r="H89" s="27"/>
      <c r="I89" s="23"/>
    </row>
    <row r="90" spans="1:9" ht="15" thickBot="1">
      <c r="A90" s="20"/>
      <c r="B90" s="76" t="s">
        <v>228</v>
      </c>
      <c r="C90" s="21"/>
      <c r="D90" s="21"/>
      <c r="E90" s="86" t="s">
        <v>229</v>
      </c>
      <c r="F90" s="21"/>
      <c r="G90" s="21"/>
      <c r="H90" s="21"/>
      <c r="I90" s="22"/>
    </row>
    <row r="91" spans="1:9" ht="63.75" thickBot="1">
      <c r="A91" s="6"/>
      <c r="B91" s="4" t="s">
        <v>124</v>
      </c>
      <c r="C91" s="9"/>
      <c r="D91" s="9"/>
      <c r="E91" s="94" t="s">
        <v>125</v>
      </c>
      <c r="F91" s="2" t="s">
        <v>5</v>
      </c>
      <c r="G91" s="8">
        <v>1</v>
      </c>
      <c r="H91" s="7"/>
      <c r="I91" s="5"/>
    </row>
    <row r="92" spans="1:9" ht="16.5" thickBot="1">
      <c r="A92" s="14" t="s">
        <v>9</v>
      </c>
      <c r="B92" s="15"/>
      <c r="C92" s="15"/>
      <c r="D92" s="15"/>
      <c r="E92" s="88"/>
      <c r="F92" s="15"/>
      <c r="G92" s="16"/>
      <c r="H92" s="17"/>
      <c r="I92" s="18"/>
    </row>
    <row r="93" spans="1:9" ht="16.5" thickBot="1">
      <c r="A93" s="23"/>
      <c r="B93" s="24"/>
      <c r="C93" s="24"/>
      <c r="D93" s="24"/>
      <c r="E93" s="89"/>
      <c r="F93" s="25"/>
      <c r="G93" s="26"/>
      <c r="H93" s="27"/>
      <c r="I93" s="23"/>
    </row>
    <row r="94" spans="1:9" ht="15" thickBot="1">
      <c r="A94" s="20"/>
      <c r="B94" s="76" t="s">
        <v>230</v>
      </c>
      <c r="C94" s="21"/>
      <c r="D94" s="21"/>
      <c r="E94" s="86" t="s">
        <v>231</v>
      </c>
      <c r="F94" s="21"/>
      <c r="G94" s="21"/>
      <c r="H94" s="21"/>
      <c r="I94" s="22"/>
    </row>
    <row r="95" spans="1:9" ht="16.5" thickBot="1">
      <c r="A95" s="6"/>
      <c r="B95" s="4" t="s">
        <v>126</v>
      </c>
      <c r="C95" s="9"/>
      <c r="D95" s="9"/>
      <c r="E95" s="94" t="s">
        <v>127</v>
      </c>
      <c r="F95" s="2" t="s">
        <v>2</v>
      </c>
      <c r="G95" s="8">
        <v>1187.95</v>
      </c>
      <c r="H95" s="7"/>
      <c r="I95" s="5"/>
    </row>
    <row r="96" spans="1:9" ht="16.5" thickBot="1">
      <c r="A96" s="14" t="s">
        <v>9</v>
      </c>
      <c r="B96" s="15"/>
      <c r="C96" s="15"/>
      <c r="D96" s="15"/>
      <c r="E96" s="88"/>
      <c r="F96" s="15"/>
      <c r="G96" s="16"/>
      <c r="H96" s="17"/>
      <c r="I96" s="18"/>
    </row>
    <row r="97" spans="1:9" ht="16.5" thickBot="1">
      <c r="A97" s="23"/>
      <c r="B97" s="24"/>
      <c r="C97" s="24"/>
      <c r="D97" s="24"/>
      <c r="E97" s="89"/>
      <c r="F97" s="25"/>
      <c r="G97" s="26"/>
      <c r="H97" s="27"/>
      <c r="I97" s="23"/>
    </row>
    <row r="98" spans="1:9" ht="15" thickBot="1">
      <c r="A98" s="20"/>
      <c r="B98" s="76" t="s">
        <v>232</v>
      </c>
      <c r="C98" s="21"/>
      <c r="D98" s="21"/>
      <c r="E98" s="86" t="s">
        <v>233</v>
      </c>
      <c r="F98" s="21"/>
      <c r="G98" s="21"/>
      <c r="H98" s="21"/>
      <c r="I98" s="22"/>
    </row>
    <row r="99" spans="1:9" ht="78.75">
      <c r="A99" s="6"/>
      <c r="B99" s="4" t="s">
        <v>128</v>
      </c>
      <c r="C99" s="9"/>
      <c r="D99" s="9"/>
      <c r="E99" s="94" t="s">
        <v>129</v>
      </c>
      <c r="F99" s="2" t="s">
        <v>2</v>
      </c>
      <c r="G99" s="8">
        <v>52.5</v>
      </c>
      <c r="H99" s="7"/>
      <c r="I99" s="5"/>
    </row>
    <row r="100" spans="1:9" ht="48" thickBot="1">
      <c r="A100" s="6"/>
      <c r="B100" s="4" t="s">
        <v>130</v>
      </c>
      <c r="C100" s="9"/>
      <c r="D100" s="9"/>
      <c r="E100" s="94" t="s">
        <v>131</v>
      </c>
      <c r="F100" s="2" t="s">
        <v>2</v>
      </c>
      <c r="G100" s="8">
        <v>52.5</v>
      </c>
      <c r="H100" s="7"/>
      <c r="I100" s="5"/>
    </row>
    <row r="101" spans="1:9" ht="16.5" thickBot="1">
      <c r="A101" s="14" t="s">
        <v>9</v>
      </c>
      <c r="B101" s="15"/>
      <c r="C101" s="15"/>
      <c r="D101" s="15"/>
      <c r="E101" s="88"/>
      <c r="F101" s="15"/>
      <c r="G101" s="16"/>
      <c r="H101" s="17"/>
      <c r="I101" s="18"/>
    </row>
    <row r="102" spans="1:9" ht="16.5" thickBot="1">
      <c r="A102" s="23"/>
      <c r="B102" s="24"/>
      <c r="C102" s="24"/>
      <c r="D102" s="24"/>
      <c r="E102" s="89"/>
      <c r="F102" s="25"/>
      <c r="G102" s="26"/>
      <c r="H102" s="27"/>
      <c r="I102" s="23"/>
    </row>
    <row r="103" spans="1:9" ht="15" thickBot="1">
      <c r="A103" s="20"/>
      <c r="B103" s="76" t="s">
        <v>234</v>
      </c>
      <c r="C103" s="21"/>
      <c r="D103" s="21"/>
      <c r="E103" s="86" t="s">
        <v>235</v>
      </c>
      <c r="F103" s="21"/>
      <c r="G103" s="21"/>
      <c r="H103" s="21"/>
      <c r="I103" s="22"/>
    </row>
    <row r="104" spans="1:9" ht="15.75">
      <c r="A104" s="6"/>
      <c r="B104" s="4" t="s">
        <v>132</v>
      </c>
      <c r="C104" s="9"/>
      <c r="D104" s="9"/>
      <c r="E104" s="94" t="s">
        <v>133</v>
      </c>
      <c r="F104" s="2" t="s">
        <v>2</v>
      </c>
      <c r="G104" s="8">
        <v>674.1</v>
      </c>
      <c r="H104" s="7"/>
      <c r="I104" s="5"/>
    </row>
    <row r="105" spans="1:9" ht="16.5" thickBot="1">
      <c r="A105" s="6"/>
      <c r="B105" s="4" t="s">
        <v>134</v>
      </c>
      <c r="C105" s="9"/>
      <c r="D105" s="9"/>
      <c r="E105" s="94" t="s">
        <v>135</v>
      </c>
      <c r="F105" s="2" t="s">
        <v>4</v>
      </c>
      <c r="G105" s="8">
        <v>380</v>
      </c>
      <c r="H105" s="7"/>
      <c r="I105" s="5"/>
    </row>
    <row r="106" spans="1:9" ht="16.5" thickBot="1">
      <c r="A106" s="14" t="s">
        <v>9</v>
      </c>
      <c r="B106" s="15"/>
      <c r="C106" s="15"/>
      <c r="D106" s="15"/>
      <c r="E106" s="88"/>
      <c r="F106" s="15"/>
      <c r="G106" s="16"/>
      <c r="H106" s="17"/>
      <c r="I106" s="18"/>
    </row>
    <row r="107" spans="1:9" ht="16.5" thickBot="1">
      <c r="A107" s="23"/>
      <c r="B107" s="24"/>
      <c r="C107" s="24"/>
      <c r="D107" s="24"/>
      <c r="E107" s="89"/>
      <c r="F107" s="25"/>
      <c r="G107" s="26"/>
      <c r="H107" s="27"/>
      <c r="I107" s="23"/>
    </row>
    <row r="108" spans="1:9" ht="15" thickBot="1">
      <c r="A108" s="77"/>
      <c r="B108" s="78" t="s">
        <v>236</v>
      </c>
      <c r="C108" s="79"/>
      <c r="D108" s="79"/>
      <c r="E108" s="93" t="s">
        <v>237</v>
      </c>
      <c r="F108" s="79"/>
      <c r="G108" s="79"/>
      <c r="H108" s="79"/>
      <c r="I108" s="80"/>
    </row>
    <row r="109" spans="1:9" ht="15" thickBot="1">
      <c r="A109" s="20"/>
      <c r="B109" s="76" t="s">
        <v>238</v>
      </c>
      <c r="C109" s="21"/>
      <c r="D109" s="21"/>
      <c r="E109" s="86" t="s">
        <v>239</v>
      </c>
      <c r="F109" s="21"/>
      <c r="G109" s="21"/>
      <c r="H109" s="21"/>
      <c r="I109" s="22"/>
    </row>
    <row r="110" spans="1:9" ht="63">
      <c r="A110" s="6"/>
      <c r="B110" s="4" t="s">
        <v>136</v>
      </c>
      <c r="C110" s="9"/>
      <c r="D110" s="9"/>
      <c r="E110" s="94" t="s">
        <v>137</v>
      </c>
      <c r="F110" s="2" t="s">
        <v>5</v>
      </c>
      <c r="G110" s="8">
        <v>1</v>
      </c>
      <c r="H110" s="7"/>
      <c r="I110" s="5"/>
    </row>
    <row r="111" spans="1:9" ht="63">
      <c r="A111" s="6"/>
      <c r="B111" s="4" t="s">
        <v>138</v>
      </c>
      <c r="C111" s="9"/>
      <c r="D111" s="9"/>
      <c r="E111" s="94" t="s">
        <v>139</v>
      </c>
      <c r="F111" s="2" t="s">
        <v>14</v>
      </c>
      <c r="G111" s="8">
        <v>2</v>
      </c>
      <c r="H111" s="7"/>
      <c r="I111" s="5"/>
    </row>
    <row r="112" spans="1:9" ht="31.5">
      <c r="A112" s="6"/>
      <c r="B112" s="4" t="s">
        <v>140</v>
      </c>
      <c r="C112" s="9"/>
      <c r="D112" s="9"/>
      <c r="E112" s="94" t="s">
        <v>141</v>
      </c>
      <c r="F112" s="2" t="s">
        <v>4</v>
      </c>
      <c r="G112" s="8">
        <v>242.02</v>
      </c>
      <c r="H112" s="7"/>
      <c r="I112" s="5"/>
    </row>
    <row r="113" spans="1:9" ht="31.5">
      <c r="A113" s="6"/>
      <c r="B113" s="4" t="s">
        <v>142</v>
      </c>
      <c r="C113" s="9"/>
      <c r="D113" s="9"/>
      <c r="E113" s="94" t="s">
        <v>143</v>
      </c>
      <c r="F113" s="2" t="s">
        <v>2</v>
      </c>
      <c r="G113" s="8">
        <v>22.8</v>
      </c>
      <c r="H113" s="7"/>
      <c r="I113" s="5"/>
    </row>
    <row r="114" spans="1:9" ht="15.75">
      <c r="A114" s="6"/>
      <c r="B114" s="4" t="s">
        <v>144</v>
      </c>
      <c r="C114" s="9"/>
      <c r="D114" s="9"/>
      <c r="E114" s="94" t="s">
        <v>145</v>
      </c>
      <c r="F114" s="2" t="s">
        <v>5</v>
      </c>
      <c r="G114" s="8">
        <v>6</v>
      </c>
      <c r="H114" s="7"/>
      <c r="I114" s="5"/>
    </row>
    <row r="115" spans="1:9" ht="15.75">
      <c r="A115" s="6"/>
      <c r="B115" s="4" t="s">
        <v>146</v>
      </c>
      <c r="C115" s="9"/>
      <c r="D115" s="9"/>
      <c r="E115" s="94" t="s">
        <v>147</v>
      </c>
      <c r="F115" s="2" t="s">
        <v>14</v>
      </c>
      <c r="G115" s="8">
        <v>4</v>
      </c>
      <c r="H115" s="7"/>
      <c r="I115" s="5"/>
    </row>
    <row r="116" spans="1:9" ht="15.75">
      <c r="A116" s="6"/>
      <c r="B116" s="4" t="s">
        <v>148</v>
      </c>
      <c r="C116" s="9"/>
      <c r="D116" s="9"/>
      <c r="E116" s="94" t="s">
        <v>149</v>
      </c>
      <c r="F116" s="2" t="s">
        <v>14</v>
      </c>
      <c r="G116" s="8">
        <v>1</v>
      </c>
      <c r="H116" s="7"/>
      <c r="I116" s="5"/>
    </row>
    <row r="117" spans="1:9" ht="32.25" thickBot="1">
      <c r="A117" s="6"/>
      <c r="B117" s="4" t="s">
        <v>150</v>
      </c>
      <c r="C117" s="9"/>
      <c r="D117" s="9"/>
      <c r="E117" s="94" t="s">
        <v>151</v>
      </c>
      <c r="F117" s="2" t="s">
        <v>14</v>
      </c>
      <c r="G117" s="8">
        <v>1</v>
      </c>
      <c r="H117" s="7"/>
      <c r="I117" s="5"/>
    </row>
    <row r="118" spans="1:9" ht="16.5" thickBot="1">
      <c r="A118" s="14" t="s">
        <v>9</v>
      </c>
      <c r="B118" s="15"/>
      <c r="C118" s="15"/>
      <c r="D118" s="15"/>
      <c r="E118" s="88"/>
      <c r="F118" s="15"/>
      <c r="G118" s="16"/>
      <c r="H118" s="17"/>
      <c r="I118" s="18"/>
    </row>
    <row r="119" spans="1:9" ht="16.5" thickBot="1">
      <c r="A119" s="23"/>
      <c r="B119" s="24"/>
      <c r="C119" s="24"/>
      <c r="D119" s="24"/>
      <c r="E119" s="89"/>
      <c r="F119" s="25"/>
      <c r="G119" s="26"/>
      <c r="H119" s="27"/>
      <c r="I119" s="23"/>
    </row>
    <row r="120" spans="1:9" ht="15" thickBot="1">
      <c r="A120" s="20"/>
      <c r="B120" s="76" t="s">
        <v>240</v>
      </c>
      <c r="C120" s="21"/>
      <c r="D120" s="21"/>
      <c r="E120" s="86" t="s">
        <v>241</v>
      </c>
      <c r="F120" s="21"/>
      <c r="G120" s="21"/>
      <c r="H120" s="21"/>
      <c r="I120" s="22"/>
    </row>
    <row r="121" spans="1:9" ht="15.75">
      <c r="A121" s="6"/>
      <c r="B121" s="4" t="s">
        <v>152</v>
      </c>
      <c r="C121" s="9"/>
      <c r="D121" s="9"/>
      <c r="E121" s="94" t="s">
        <v>153</v>
      </c>
      <c r="F121" s="2" t="s">
        <v>2</v>
      </c>
      <c r="G121" s="8">
        <v>260.93</v>
      </c>
      <c r="H121" s="7"/>
      <c r="I121" s="5"/>
    </row>
    <row r="122" spans="1:9" ht="126">
      <c r="A122" s="6"/>
      <c r="B122" s="4" t="s">
        <v>154</v>
      </c>
      <c r="C122" s="9"/>
      <c r="D122" s="9"/>
      <c r="E122" s="94" t="s">
        <v>155</v>
      </c>
      <c r="F122" s="2" t="s">
        <v>5</v>
      </c>
      <c r="G122" s="8">
        <v>52</v>
      </c>
      <c r="H122" s="7"/>
      <c r="I122" s="5"/>
    </row>
    <row r="123" spans="1:9" ht="48" thickBot="1">
      <c r="A123" s="6"/>
      <c r="B123" s="4" t="s">
        <v>156</v>
      </c>
      <c r="C123" s="9"/>
      <c r="D123" s="9"/>
      <c r="E123" s="94" t="s">
        <v>157</v>
      </c>
      <c r="F123" s="2" t="s">
        <v>5</v>
      </c>
      <c r="G123" s="8">
        <v>10</v>
      </c>
      <c r="H123" s="7"/>
      <c r="I123" s="5"/>
    </row>
    <row r="124" spans="1:9" ht="16.5" thickBot="1">
      <c r="A124" s="14" t="s">
        <v>9</v>
      </c>
      <c r="B124" s="15"/>
      <c r="C124" s="15"/>
      <c r="D124" s="15"/>
      <c r="E124" s="88"/>
      <c r="F124" s="15"/>
      <c r="G124" s="16"/>
      <c r="H124" s="17"/>
      <c r="I124" s="18"/>
    </row>
    <row r="125" spans="1:9" ht="16.5" thickBot="1">
      <c r="A125" s="23"/>
      <c r="B125" s="24"/>
      <c r="C125" s="24"/>
      <c r="D125" s="24"/>
      <c r="E125" s="89"/>
      <c r="F125" s="25"/>
      <c r="G125" s="26"/>
      <c r="H125" s="27"/>
      <c r="I125" s="23"/>
    </row>
    <row r="126" spans="1:9" ht="15" thickBot="1">
      <c r="A126" s="20"/>
      <c r="B126" s="76" t="s">
        <v>242</v>
      </c>
      <c r="C126" s="21"/>
      <c r="D126" s="21"/>
      <c r="E126" s="86" t="s">
        <v>243</v>
      </c>
      <c r="F126" s="21"/>
      <c r="G126" s="21"/>
      <c r="H126" s="21"/>
      <c r="I126" s="22"/>
    </row>
    <row r="127" spans="1:9" ht="32.25" thickBot="1">
      <c r="A127" s="6"/>
      <c r="B127" s="4" t="s">
        <v>158</v>
      </c>
      <c r="C127" s="9"/>
      <c r="D127" s="9"/>
      <c r="E127" s="94" t="s">
        <v>159</v>
      </c>
      <c r="F127" s="2" t="s">
        <v>5</v>
      </c>
      <c r="G127" s="8">
        <v>3</v>
      </c>
      <c r="H127" s="7"/>
      <c r="I127" s="5"/>
    </row>
    <row r="128" spans="1:9" ht="16.5" thickBot="1">
      <c r="A128" s="14" t="s">
        <v>9</v>
      </c>
      <c r="B128" s="15"/>
      <c r="C128" s="15"/>
      <c r="D128" s="15"/>
      <c r="E128" s="88"/>
      <c r="F128" s="15"/>
      <c r="G128" s="16"/>
      <c r="H128" s="17"/>
      <c r="I128" s="18"/>
    </row>
    <row r="129" spans="1:9" ht="16.5" thickBot="1">
      <c r="A129" s="23"/>
      <c r="B129" s="24"/>
      <c r="C129" s="24"/>
      <c r="D129" s="24"/>
      <c r="E129" s="89"/>
      <c r="F129" s="25"/>
      <c r="G129" s="26"/>
      <c r="H129" s="27"/>
      <c r="I129" s="23"/>
    </row>
    <row r="130" spans="1:9" ht="15" thickBot="1">
      <c r="A130" s="20"/>
      <c r="B130" s="76">
        <v>12</v>
      </c>
      <c r="C130" s="21"/>
      <c r="D130" s="21"/>
      <c r="E130" s="86" t="s">
        <v>244</v>
      </c>
      <c r="F130" s="21"/>
      <c r="G130" s="21"/>
      <c r="H130" s="21"/>
      <c r="I130" s="22"/>
    </row>
    <row r="131" spans="1:9" ht="47.25">
      <c r="A131" s="6"/>
      <c r="B131" s="4" t="s">
        <v>160</v>
      </c>
      <c r="C131" s="9"/>
      <c r="D131" s="9"/>
      <c r="E131" s="94" t="s">
        <v>161</v>
      </c>
      <c r="F131" s="2" t="s">
        <v>5</v>
      </c>
      <c r="G131" s="8">
        <v>1</v>
      </c>
      <c r="H131" s="7"/>
      <c r="I131" s="5"/>
    </row>
    <row r="132" spans="1:9" ht="47.25">
      <c r="A132" s="6"/>
      <c r="B132" s="4" t="s">
        <v>162</v>
      </c>
      <c r="C132" s="9"/>
      <c r="D132" s="9"/>
      <c r="E132" s="94" t="s">
        <v>163</v>
      </c>
      <c r="F132" s="2" t="s">
        <v>5</v>
      </c>
      <c r="G132" s="8">
        <v>1</v>
      </c>
      <c r="H132" s="7"/>
      <c r="I132" s="5"/>
    </row>
    <row r="133" spans="1:9" ht="63">
      <c r="A133" s="6"/>
      <c r="B133" s="4" t="s">
        <v>164</v>
      </c>
      <c r="C133" s="9"/>
      <c r="D133" s="9"/>
      <c r="E133" s="94" t="s">
        <v>165</v>
      </c>
      <c r="F133" s="2" t="s">
        <v>5</v>
      </c>
      <c r="G133" s="8">
        <v>1</v>
      </c>
      <c r="H133" s="7"/>
      <c r="I133" s="5"/>
    </row>
    <row r="134" spans="1:9" ht="47.25">
      <c r="A134" s="6"/>
      <c r="B134" s="4" t="s">
        <v>166</v>
      </c>
      <c r="C134" s="9"/>
      <c r="D134" s="9"/>
      <c r="E134" s="94" t="s">
        <v>167</v>
      </c>
      <c r="F134" s="2" t="s">
        <v>5</v>
      </c>
      <c r="G134" s="8">
        <v>1</v>
      </c>
      <c r="H134" s="7"/>
      <c r="I134" s="5"/>
    </row>
    <row r="135" spans="1:9" ht="63">
      <c r="A135" s="6"/>
      <c r="B135" s="4" t="s">
        <v>168</v>
      </c>
      <c r="C135" s="9"/>
      <c r="D135" s="9"/>
      <c r="E135" s="94" t="s">
        <v>169</v>
      </c>
      <c r="F135" s="2" t="s">
        <v>5</v>
      </c>
      <c r="G135" s="8">
        <v>2</v>
      </c>
      <c r="H135" s="7"/>
      <c r="I135" s="5"/>
    </row>
    <row r="136" spans="1:9" ht="94.5">
      <c r="A136" s="6"/>
      <c r="B136" s="4" t="s">
        <v>170</v>
      </c>
      <c r="C136" s="9"/>
      <c r="D136" s="9"/>
      <c r="E136" s="94" t="s">
        <v>171</v>
      </c>
      <c r="F136" s="2" t="s">
        <v>5</v>
      </c>
      <c r="G136" s="8">
        <v>1</v>
      </c>
      <c r="H136" s="7"/>
      <c r="I136" s="5"/>
    </row>
    <row r="137" spans="1:9" ht="63">
      <c r="A137" s="6"/>
      <c r="B137" s="4" t="s">
        <v>172</v>
      </c>
      <c r="C137" s="9"/>
      <c r="D137" s="9"/>
      <c r="E137" s="94" t="s">
        <v>173</v>
      </c>
      <c r="F137" s="2" t="s">
        <v>53</v>
      </c>
      <c r="G137" s="8">
        <v>25</v>
      </c>
      <c r="H137" s="7"/>
      <c r="I137" s="5"/>
    </row>
    <row r="138" spans="1:9" ht="47.25">
      <c r="A138" s="6"/>
      <c r="B138" s="4" t="s">
        <v>174</v>
      </c>
      <c r="C138" s="9"/>
      <c r="D138" s="9"/>
      <c r="E138" s="94" t="s">
        <v>175</v>
      </c>
      <c r="F138" s="2" t="s">
        <v>5</v>
      </c>
      <c r="G138" s="8">
        <v>1</v>
      </c>
      <c r="H138" s="7"/>
      <c r="I138" s="5"/>
    </row>
    <row r="139" spans="1:9" ht="47.25">
      <c r="A139" s="6"/>
      <c r="B139" s="4" t="s">
        <v>176</v>
      </c>
      <c r="C139" s="9"/>
      <c r="D139" s="9"/>
      <c r="E139" s="94" t="s">
        <v>177</v>
      </c>
      <c r="F139" s="2" t="s">
        <v>5</v>
      </c>
      <c r="G139" s="8">
        <v>1</v>
      </c>
      <c r="H139" s="7"/>
      <c r="I139" s="5"/>
    </row>
    <row r="140" spans="1:9" ht="157.5">
      <c r="A140" s="6"/>
      <c r="B140" s="9" t="s">
        <v>178</v>
      </c>
      <c r="C140" s="9"/>
      <c r="D140" s="9"/>
      <c r="E140" s="90" t="s">
        <v>179</v>
      </c>
      <c r="F140" s="10" t="s">
        <v>5</v>
      </c>
      <c r="G140" s="11">
        <v>1</v>
      </c>
      <c r="H140" s="12"/>
      <c r="I140" s="13"/>
    </row>
    <row r="141" spans="1:9" ht="31.5">
      <c r="A141" s="6"/>
      <c r="B141" s="9" t="s">
        <v>180</v>
      </c>
      <c r="C141" s="9"/>
      <c r="D141" s="9"/>
      <c r="E141" s="90" t="s">
        <v>181</v>
      </c>
      <c r="F141" s="10" t="s">
        <v>53</v>
      </c>
      <c r="G141" s="11">
        <v>244</v>
      </c>
      <c r="H141" s="12"/>
      <c r="I141" s="13"/>
    </row>
    <row r="142" spans="1:9" ht="94.5">
      <c r="A142" s="6"/>
      <c r="B142" s="9" t="s">
        <v>182</v>
      </c>
      <c r="C142" s="9"/>
      <c r="D142" s="9"/>
      <c r="E142" s="90" t="s">
        <v>183</v>
      </c>
      <c r="F142" s="10" t="s">
        <v>5</v>
      </c>
      <c r="G142" s="11">
        <v>5</v>
      </c>
      <c r="H142" s="12"/>
      <c r="I142" s="13"/>
    </row>
    <row r="143" spans="1:9" ht="94.5">
      <c r="A143" s="6"/>
      <c r="B143" s="9" t="s">
        <v>184</v>
      </c>
      <c r="C143" s="9"/>
      <c r="D143" s="9"/>
      <c r="E143" s="90" t="s">
        <v>185</v>
      </c>
      <c r="F143" s="10" t="s">
        <v>5</v>
      </c>
      <c r="G143" s="11">
        <v>13</v>
      </c>
      <c r="H143" s="12"/>
      <c r="I143" s="13"/>
    </row>
    <row r="144" spans="1:9" ht="94.5">
      <c r="A144" s="6"/>
      <c r="B144" s="9" t="s">
        <v>186</v>
      </c>
      <c r="C144" s="9"/>
      <c r="D144" s="9"/>
      <c r="E144" s="90" t="s">
        <v>187</v>
      </c>
      <c r="F144" s="10" t="s">
        <v>5</v>
      </c>
      <c r="G144" s="11">
        <v>11</v>
      </c>
      <c r="H144" s="12"/>
      <c r="I144" s="13"/>
    </row>
    <row r="145" spans="1:9" ht="94.5">
      <c r="A145" s="6"/>
      <c r="B145" s="9" t="s">
        <v>188</v>
      </c>
      <c r="C145" s="9"/>
      <c r="D145" s="9"/>
      <c r="E145" s="90" t="s">
        <v>189</v>
      </c>
      <c r="F145" s="10" t="s">
        <v>5</v>
      </c>
      <c r="G145" s="11">
        <v>4</v>
      </c>
      <c r="H145" s="12"/>
      <c r="I145" s="13"/>
    </row>
    <row r="146" spans="1:9" ht="94.5">
      <c r="A146" s="6"/>
      <c r="B146" s="9" t="s">
        <v>190</v>
      </c>
      <c r="C146" s="9"/>
      <c r="D146" s="9"/>
      <c r="E146" s="90" t="s">
        <v>191</v>
      </c>
      <c r="F146" s="10" t="s">
        <v>5</v>
      </c>
      <c r="G146" s="11">
        <v>8</v>
      </c>
      <c r="H146" s="12"/>
      <c r="I146" s="13"/>
    </row>
    <row r="147" spans="1:9" ht="94.5">
      <c r="A147" s="6"/>
      <c r="B147" s="9" t="s">
        <v>192</v>
      </c>
      <c r="C147" s="9"/>
      <c r="D147" s="9"/>
      <c r="E147" s="90" t="s">
        <v>193</v>
      </c>
      <c r="F147" s="10" t="s">
        <v>5</v>
      </c>
      <c r="G147" s="11">
        <v>29</v>
      </c>
      <c r="H147" s="12"/>
      <c r="I147" s="13"/>
    </row>
    <row r="148" spans="1:9" ht="31.5">
      <c r="A148" s="6"/>
      <c r="B148" s="9" t="s">
        <v>194</v>
      </c>
      <c r="C148" s="9"/>
      <c r="D148" s="9"/>
      <c r="E148" s="90" t="s">
        <v>195</v>
      </c>
      <c r="F148" s="10" t="s">
        <v>5</v>
      </c>
      <c r="G148" s="11">
        <v>7</v>
      </c>
      <c r="H148" s="12"/>
      <c r="I148" s="13"/>
    </row>
    <row r="149" spans="1:9" ht="63">
      <c r="A149" s="6"/>
      <c r="B149" s="9" t="s">
        <v>196</v>
      </c>
      <c r="C149" s="9"/>
      <c r="D149" s="9"/>
      <c r="E149" s="90" t="s">
        <v>197</v>
      </c>
      <c r="F149" s="10" t="s">
        <v>53</v>
      </c>
      <c r="G149" s="11">
        <v>620</v>
      </c>
      <c r="H149" s="12"/>
      <c r="I149" s="13"/>
    </row>
    <row r="150" spans="1:9" ht="63">
      <c r="A150" s="6"/>
      <c r="B150" s="9" t="s">
        <v>198</v>
      </c>
      <c r="C150" s="9"/>
      <c r="D150" s="9"/>
      <c r="E150" s="90" t="s">
        <v>199</v>
      </c>
      <c r="F150" s="10" t="s">
        <v>53</v>
      </c>
      <c r="G150" s="11">
        <v>64</v>
      </c>
      <c r="H150" s="12"/>
      <c r="I150" s="13"/>
    </row>
    <row r="151" spans="1:9" ht="63">
      <c r="A151" s="6"/>
      <c r="B151" s="9" t="s">
        <v>200</v>
      </c>
      <c r="C151" s="9"/>
      <c r="D151" s="9"/>
      <c r="E151" s="90" t="s">
        <v>201</v>
      </c>
      <c r="F151" s="10" t="s">
        <v>53</v>
      </c>
      <c r="G151" s="11">
        <v>326</v>
      </c>
      <c r="H151" s="12"/>
      <c r="I151" s="13"/>
    </row>
    <row r="152" spans="1:9" ht="16.5" thickBot="1">
      <c r="A152" s="6"/>
      <c r="B152" s="9" t="s">
        <v>202</v>
      </c>
      <c r="C152" s="9"/>
      <c r="D152" s="9"/>
      <c r="E152" s="90" t="s">
        <v>203</v>
      </c>
      <c r="F152" s="10" t="s">
        <v>53</v>
      </c>
      <c r="G152" s="11">
        <v>971</v>
      </c>
      <c r="H152" s="12"/>
      <c r="I152" s="13"/>
    </row>
    <row r="153" spans="1:9" ht="16.5" thickBot="1">
      <c r="A153" s="14" t="s">
        <v>9</v>
      </c>
      <c r="B153" s="15"/>
      <c r="C153" s="15"/>
      <c r="D153" s="15"/>
      <c r="E153" s="88"/>
      <c r="F153" s="15"/>
      <c r="G153" s="16"/>
      <c r="H153" s="17"/>
      <c r="I153" s="18"/>
    </row>
    <row r="154" spans="1:9" ht="16.5" thickBot="1">
      <c r="A154" s="23"/>
      <c r="B154" s="24"/>
      <c r="C154" s="24"/>
      <c r="D154" s="24"/>
      <c r="E154" s="89"/>
      <c r="F154" s="25"/>
      <c r="G154" s="26"/>
      <c r="H154" s="27"/>
      <c r="I154" s="23"/>
    </row>
    <row r="155" spans="1:9" ht="15" thickBot="1">
      <c r="A155" s="20"/>
      <c r="B155" s="76">
        <v>13</v>
      </c>
      <c r="C155" s="21"/>
      <c r="D155" s="21"/>
      <c r="E155" s="86" t="s">
        <v>245</v>
      </c>
      <c r="F155" s="21"/>
      <c r="G155" s="21"/>
      <c r="H155" s="21"/>
      <c r="I155" s="22"/>
    </row>
    <row r="156" spans="1:9" ht="16.5" thickBot="1">
      <c r="A156" s="6"/>
      <c r="B156" s="4" t="s">
        <v>204</v>
      </c>
      <c r="C156" s="9"/>
      <c r="D156" s="9"/>
      <c r="E156" s="94" t="s">
        <v>205</v>
      </c>
      <c r="F156" s="2" t="s">
        <v>5</v>
      </c>
      <c r="G156" s="8">
        <v>1</v>
      </c>
      <c r="H156" s="7"/>
      <c r="I156" s="5"/>
    </row>
    <row r="157" spans="1:9" ht="16.5" thickBot="1">
      <c r="A157" s="14" t="s">
        <v>9</v>
      </c>
      <c r="B157" s="15"/>
      <c r="C157" s="15"/>
      <c r="D157" s="15"/>
      <c r="E157" s="88"/>
      <c r="F157" s="15"/>
      <c r="G157" s="16"/>
      <c r="H157" s="17"/>
      <c r="I157" s="18"/>
    </row>
    <row r="158" spans="1:9" ht="15" thickBot="1">
      <c r="A158" s="96" t="s">
        <v>246</v>
      </c>
      <c r="B158" s="97"/>
      <c r="C158" s="97"/>
      <c r="D158" s="97"/>
      <c r="E158" s="97"/>
      <c r="F158" s="97"/>
      <c r="G158" s="97"/>
      <c r="H158" s="98"/>
      <c r="I158" s="142"/>
    </row>
    <row r="159" spans="1:9" ht="43.5" customHeight="1">
      <c r="A159" s="99"/>
      <c r="B159" s="99"/>
      <c r="C159" s="99"/>
      <c r="D159" s="99"/>
      <c r="E159" s="99"/>
      <c r="F159" s="99"/>
      <c r="G159" s="99"/>
      <c r="H159" s="99"/>
      <c r="I159" s="100"/>
    </row>
    <row r="160" spans="1:9" ht="28.5" customHeight="1">
      <c r="A160" s="101"/>
      <c r="B160" s="103"/>
      <c r="C160" s="103"/>
      <c r="D160" s="103"/>
      <c r="E160" s="107" t="s">
        <v>247</v>
      </c>
      <c r="F160" s="104"/>
      <c r="G160" s="105"/>
      <c r="H160" s="106"/>
      <c r="I160" s="143"/>
    </row>
    <row r="161" spans="1:9" ht="28.5" customHeight="1">
      <c r="A161" s="101"/>
      <c r="B161" s="102"/>
      <c r="C161" s="101"/>
      <c r="D161" s="101"/>
      <c r="E161" s="108" t="s">
        <v>23</v>
      </c>
      <c r="F161" s="104"/>
      <c r="G161" s="105"/>
      <c r="H161" s="109"/>
      <c r="I161" s="144"/>
    </row>
    <row r="162" spans="1:9" ht="28.5" customHeight="1">
      <c r="A162" s="101"/>
      <c r="B162" s="102"/>
      <c r="C162" s="101"/>
      <c r="D162" s="110"/>
      <c r="E162" s="108" t="s">
        <v>257</v>
      </c>
      <c r="F162" s="104"/>
      <c r="G162" s="105"/>
      <c r="H162" s="109"/>
      <c r="I162" s="144"/>
    </row>
    <row r="163" spans="1:9" ht="28.5" customHeight="1">
      <c r="A163" s="101"/>
      <c r="B163" s="102"/>
      <c r="C163" s="101"/>
      <c r="D163" s="110"/>
      <c r="E163" s="145" t="s">
        <v>258</v>
      </c>
      <c r="F163" s="146"/>
      <c r="G163" s="147"/>
      <c r="H163" s="148"/>
      <c r="I163" s="150"/>
    </row>
    <row r="164" spans="1:9" ht="28.5" customHeight="1">
      <c r="A164" s="101"/>
      <c r="B164" s="102"/>
      <c r="C164" s="101"/>
      <c r="D164" s="110"/>
      <c r="E164" s="145" t="s">
        <v>259</v>
      </c>
      <c r="F164" s="146"/>
      <c r="G164" s="147"/>
      <c r="H164" s="148"/>
      <c r="I164" s="150"/>
    </row>
    <row r="165" spans="1:9" ht="28.5" customHeight="1">
      <c r="A165" s="101"/>
      <c r="B165" s="102"/>
      <c r="C165" s="101"/>
      <c r="D165" s="110"/>
      <c r="E165" s="145" t="s">
        <v>260</v>
      </c>
      <c r="F165" s="146"/>
      <c r="G165" s="147"/>
      <c r="H165" s="148"/>
      <c r="I165" s="150"/>
    </row>
    <row r="166" spans="1:9" ht="28.5" customHeight="1" thickBot="1">
      <c r="A166" s="101"/>
      <c r="B166" s="102"/>
      <c r="C166" s="101"/>
      <c r="D166" s="101"/>
      <c r="E166" s="111" t="s">
        <v>22</v>
      </c>
      <c r="F166" s="112"/>
      <c r="G166" s="113"/>
      <c r="H166" s="114"/>
      <c r="I166" s="149"/>
    </row>
    <row r="167" spans="1:9" ht="21" customHeight="1" thickBot="1">
      <c r="A167" s="101"/>
      <c r="B167" s="102"/>
      <c r="C167" s="102"/>
      <c r="D167" s="102"/>
      <c r="E167" s="101"/>
      <c r="F167" s="101"/>
      <c r="G167" s="115"/>
      <c r="H167" s="116"/>
      <c r="I167" s="117"/>
    </row>
    <row r="168" spans="1:9" ht="21" customHeight="1">
      <c r="A168" s="118"/>
      <c r="B168" s="119"/>
      <c r="C168" s="119"/>
      <c r="D168" s="119"/>
      <c r="E168" s="119"/>
      <c r="F168" s="119"/>
      <c r="G168" s="119"/>
      <c r="H168" s="119"/>
      <c r="I168" s="120"/>
    </row>
    <row r="169" spans="1:9" ht="43.5" customHeight="1">
      <c r="A169" s="121" t="s">
        <v>248</v>
      </c>
      <c r="B169" s="122"/>
      <c r="C169" s="122"/>
      <c r="D169" s="122"/>
      <c r="E169" s="122"/>
      <c r="F169" s="123" t="s">
        <v>6</v>
      </c>
      <c r="G169" s="123"/>
      <c r="H169" s="123"/>
      <c r="I169" s="124" t="s">
        <v>249</v>
      </c>
    </row>
    <row r="170" spans="1:9" ht="43.5" customHeight="1">
      <c r="A170" s="121" t="s">
        <v>250</v>
      </c>
      <c r="B170" s="122"/>
      <c r="C170" s="122"/>
      <c r="D170" s="122"/>
      <c r="E170" s="122"/>
      <c r="F170" s="125" t="s">
        <v>20</v>
      </c>
      <c r="G170" s="125"/>
      <c r="H170" s="126" t="s">
        <v>251</v>
      </c>
      <c r="I170" s="151"/>
    </row>
    <row r="171" spans="1:9" ht="24" customHeight="1">
      <c r="A171" s="121" t="s">
        <v>252</v>
      </c>
      <c r="B171" s="122"/>
      <c r="C171" s="122"/>
      <c r="D171" s="122"/>
      <c r="E171" s="122"/>
      <c r="F171" s="127" t="s">
        <v>261</v>
      </c>
      <c r="G171" s="128"/>
      <c r="H171" s="126" t="s">
        <v>253</v>
      </c>
      <c r="I171" s="151"/>
    </row>
    <row r="172" spans="1:9" ht="21" customHeight="1">
      <c r="A172" s="129"/>
      <c r="B172" s="130"/>
      <c r="C172" s="131"/>
      <c r="D172" s="131"/>
      <c r="E172" s="132"/>
      <c r="F172" s="133" t="s">
        <v>11</v>
      </c>
      <c r="G172" s="125"/>
      <c r="H172" s="126" t="s">
        <v>254</v>
      </c>
      <c r="I172" s="151"/>
    </row>
    <row r="173" spans="1:9" ht="21" customHeight="1">
      <c r="A173" s="134"/>
      <c r="B173" s="135"/>
      <c r="C173" s="135"/>
      <c r="D173" s="135"/>
      <c r="E173" s="136"/>
      <c r="F173" s="125" t="s">
        <v>255</v>
      </c>
      <c r="G173" s="125"/>
      <c r="H173" s="126" t="s">
        <v>256</v>
      </c>
      <c r="I173" s="152"/>
    </row>
    <row r="174" spans="1:9" ht="21" customHeight="1" thickBot="1">
      <c r="A174" s="137"/>
      <c r="B174" s="138"/>
      <c r="C174" s="138"/>
      <c r="D174" s="138"/>
      <c r="E174" s="139"/>
      <c r="F174" s="140"/>
      <c r="G174" s="140"/>
      <c r="H174" s="140"/>
      <c r="I174" s="141"/>
    </row>
  </sheetData>
  <mergeCells count="24">
    <mergeCell ref="A171:E171"/>
    <mergeCell ref="F171:G171"/>
    <mergeCell ref="F172:G172"/>
    <mergeCell ref="F173:G173"/>
    <mergeCell ref="F174:I174"/>
    <mergeCell ref="A3:I3"/>
    <mergeCell ref="A4:I4"/>
    <mergeCell ref="I9:I10"/>
    <mergeCell ref="A158:H158"/>
    <mergeCell ref="B168:I168"/>
    <mergeCell ref="A169:E169"/>
    <mergeCell ref="F169:H169"/>
    <mergeCell ref="A170:E170"/>
    <mergeCell ref="F170:G170"/>
    <mergeCell ref="A1:D1"/>
    <mergeCell ref="A5:I6"/>
    <mergeCell ref="A7:I7"/>
    <mergeCell ref="A9:A10"/>
    <mergeCell ref="B9:B10"/>
    <mergeCell ref="C9:D9"/>
    <mergeCell ref="E9:E10"/>
    <mergeCell ref="F9:F10"/>
    <mergeCell ref="G9:G10"/>
    <mergeCell ref="H9:H10"/>
  </mergeCells>
  <conditionalFormatting sqref="A9:A10">
    <cfRule type="expression" dxfId="0" priority="3">
      <formula>#REF!=3</formula>
    </cfRule>
  </conditionalFormatting>
  <printOptions horizontalCentered="1"/>
  <pageMargins left="0.23622047244094491" right="0.43307086614173229" top="0.9055118110236221" bottom="0.62992125984251968" header="0.27559055118110237" footer="0.35433070866141736"/>
  <pageSetup scale="44" fitToHeight="0" orientation="portrait" horizontalDpi="4294967294" verticalDpi="15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9440B2-43D9-4492-BCEF-FD246D934D73}">
  <dimension ref="B1:P91"/>
  <sheetViews>
    <sheetView showGridLines="0" view="pageBreakPreview" zoomScale="80" zoomScaleNormal="80" zoomScaleSheetLayoutView="80" workbookViewId="0"/>
  </sheetViews>
  <sheetFormatPr baseColWidth="10" defaultColWidth="11.42578125" defaultRowHeight="12.75"/>
  <cols>
    <col min="1" max="2" width="3.42578125" style="169" customWidth="1"/>
    <col min="3" max="3" width="12.42578125" style="169" customWidth="1"/>
    <col min="4" max="4" width="18" style="169" customWidth="1"/>
    <col min="5" max="11" width="11.42578125" style="169"/>
    <col min="12" max="12" width="17.42578125" style="169" customWidth="1"/>
    <col min="13" max="14" width="11.42578125" style="169"/>
    <col min="15" max="15" width="20" style="169" customWidth="1"/>
    <col min="16" max="17" width="3.42578125" style="169" customWidth="1"/>
    <col min="18" max="16384" width="11.42578125" style="169"/>
  </cols>
  <sheetData>
    <row r="1" spans="2:16" ht="13.5" thickBot="1"/>
    <row r="2" spans="2:16" ht="13.5" thickTop="1">
      <c r="B2" s="170"/>
      <c r="C2" s="171"/>
      <c r="D2" s="171"/>
      <c r="E2" s="171"/>
      <c r="F2" s="171"/>
      <c r="G2" s="171"/>
      <c r="H2" s="171"/>
      <c r="I2" s="171"/>
      <c r="J2" s="171"/>
      <c r="K2" s="171"/>
      <c r="L2" s="171"/>
      <c r="M2" s="171"/>
      <c r="N2" s="171"/>
      <c r="O2" s="171"/>
      <c r="P2" s="172"/>
    </row>
    <row r="3" spans="2:16" ht="36.75" customHeight="1">
      <c r="B3" s="173"/>
      <c r="C3" s="174" t="s">
        <v>266</v>
      </c>
      <c r="D3" s="175"/>
      <c r="E3" s="175"/>
      <c r="F3" s="175"/>
      <c r="P3" s="176"/>
    </row>
    <row r="4" spans="2:16">
      <c r="B4" s="173"/>
      <c r="C4" s="177"/>
      <c r="D4" s="178" t="s">
        <v>267</v>
      </c>
      <c r="E4" s="177"/>
      <c r="F4" s="179"/>
      <c r="P4" s="176"/>
    </row>
    <row r="5" spans="2:16">
      <c r="B5" s="173"/>
      <c r="C5" s="180"/>
      <c r="D5" s="181"/>
      <c r="E5" s="180"/>
      <c r="F5" s="181"/>
      <c r="P5" s="176"/>
    </row>
    <row r="6" spans="2:16" ht="48" customHeight="1">
      <c r="B6" s="173"/>
      <c r="C6" s="182" t="s">
        <v>268</v>
      </c>
      <c r="D6" s="182"/>
      <c r="E6" s="182"/>
      <c r="F6" s="182"/>
      <c r="G6" s="182"/>
      <c r="H6" s="182"/>
      <c r="I6" s="182"/>
      <c r="J6" s="182"/>
      <c r="K6" s="182"/>
      <c r="L6" s="182"/>
      <c r="M6" s="182"/>
      <c r="N6" s="182"/>
      <c r="O6" s="182"/>
      <c r="P6" s="183"/>
    </row>
    <row r="7" spans="2:16" ht="15" thickBot="1">
      <c r="B7" s="173"/>
      <c r="C7" s="184"/>
      <c r="D7" s="184"/>
      <c r="E7" s="184"/>
      <c r="F7" s="184"/>
      <c r="G7" s="184"/>
      <c r="H7" s="184"/>
      <c r="I7" s="184"/>
      <c r="J7" s="184"/>
      <c r="K7" s="184"/>
      <c r="L7" s="184"/>
      <c r="M7" s="184"/>
      <c r="N7" s="184"/>
      <c r="O7" s="184"/>
      <c r="P7" s="176"/>
    </row>
    <row r="8" spans="2:16" ht="15">
      <c r="B8" s="173"/>
      <c r="C8" s="185"/>
      <c r="D8" s="186"/>
      <c r="E8" s="187"/>
      <c r="F8" s="187"/>
      <c r="G8" s="187"/>
      <c r="H8" s="187"/>
      <c r="I8" s="187"/>
      <c r="J8" s="187"/>
      <c r="K8" s="188"/>
      <c r="L8" s="189"/>
      <c r="M8" s="190"/>
      <c r="N8" s="190"/>
      <c r="O8" s="191"/>
      <c r="P8" s="192"/>
    </row>
    <row r="9" spans="2:16" ht="15">
      <c r="B9" s="173"/>
      <c r="C9" s="193"/>
      <c r="D9" s="194" t="s">
        <v>269</v>
      </c>
      <c r="E9" s="195"/>
      <c r="F9" s="195"/>
      <c r="G9" s="195"/>
      <c r="H9" s="195"/>
      <c r="I9" s="195"/>
      <c r="J9" s="195"/>
      <c r="K9" s="196"/>
      <c r="L9" s="197"/>
      <c r="M9" s="198"/>
      <c r="N9" s="198"/>
      <c r="O9" s="199"/>
      <c r="P9" s="192"/>
    </row>
    <row r="10" spans="2:16" ht="15">
      <c r="B10" s="173"/>
      <c r="C10" s="193"/>
      <c r="D10" s="194"/>
      <c r="E10" s="195"/>
      <c r="F10" s="195"/>
      <c r="G10" s="195"/>
      <c r="H10" s="195"/>
      <c r="I10" s="195"/>
      <c r="J10" s="195"/>
      <c r="K10" s="196"/>
      <c r="L10" s="200" t="s">
        <v>270</v>
      </c>
      <c r="M10" s="201"/>
      <c r="N10" s="202"/>
      <c r="O10" s="203"/>
      <c r="P10" s="192"/>
    </row>
    <row r="11" spans="2:16" ht="15">
      <c r="B11" s="173"/>
      <c r="C11" s="193"/>
      <c r="D11" s="194" t="s">
        <v>271</v>
      </c>
      <c r="E11" s="195"/>
      <c r="F11" s="195"/>
      <c r="G11" s="195"/>
      <c r="H11" s="195"/>
      <c r="I11" s="195"/>
      <c r="J11" s="195"/>
      <c r="K11" s="196"/>
      <c r="L11" s="204"/>
      <c r="M11" s="205"/>
      <c r="N11" s="206"/>
      <c r="O11" s="207"/>
      <c r="P11" s="208"/>
    </row>
    <row r="12" spans="2:16" ht="12.75" customHeight="1">
      <c r="B12" s="173"/>
      <c r="C12" s="193"/>
      <c r="D12" s="209"/>
      <c r="E12" s="210"/>
      <c r="F12" s="210"/>
      <c r="G12" s="210"/>
      <c r="H12" s="210"/>
      <c r="I12" s="210"/>
      <c r="J12" s="210"/>
      <c r="K12" s="211"/>
      <c r="L12" s="200" t="s">
        <v>272</v>
      </c>
      <c r="M12" s="200">
        <v>1</v>
      </c>
      <c r="N12" s="200" t="s">
        <v>273</v>
      </c>
      <c r="O12" s="212">
        <v>1</v>
      </c>
      <c r="P12" s="192"/>
    </row>
    <row r="13" spans="2:16" ht="13.5">
      <c r="B13" s="173"/>
      <c r="C13" s="193"/>
      <c r="D13" s="209"/>
      <c r="E13" s="210"/>
      <c r="F13" s="210"/>
      <c r="G13" s="210"/>
      <c r="H13" s="210"/>
      <c r="I13" s="210"/>
      <c r="J13" s="210"/>
      <c r="K13" s="211"/>
      <c r="L13" s="213"/>
      <c r="M13" s="213"/>
      <c r="N13" s="213"/>
      <c r="O13" s="214"/>
      <c r="P13" s="192"/>
    </row>
    <row r="14" spans="2:16" ht="15">
      <c r="B14" s="173"/>
      <c r="C14" s="193"/>
      <c r="D14" s="194" t="s">
        <v>274</v>
      </c>
      <c r="E14" s="195"/>
      <c r="F14" s="195"/>
      <c r="G14" s="195"/>
      <c r="H14" s="195"/>
      <c r="I14" s="195"/>
      <c r="J14" s="195"/>
      <c r="K14" s="196"/>
      <c r="L14" s="213"/>
      <c r="M14" s="213"/>
      <c r="N14" s="213"/>
      <c r="O14" s="214"/>
      <c r="P14" s="192"/>
    </row>
    <row r="15" spans="2:16" ht="15.75" thickBot="1">
      <c r="B15" s="173"/>
      <c r="C15" s="215"/>
      <c r="D15" s="216"/>
      <c r="E15" s="216"/>
      <c r="F15" s="216"/>
      <c r="G15" s="216"/>
      <c r="H15" s="216"/>
      <c r="I15" s="216"/>
      <c r="J15" s="216"/>
      <c r="K15" s="216"/>
      <c r="L15" s="216"/>
      <c r="M15" s="217"/>
      <c r="N15" s="217"/>
      <c r="O15" s="218"/>
      <c r="P15" s="219"/>
    </row>
    <row r="16" spans="2:16" ht="15">
      <c r="B16" s="173"/>
      <c r="C16" s="220"/>
      <c r="D16" s="221"/>
      <c r="E16" s="221"/>
      <c r="F16" s="221"/>
      <c r="G16" s="221"/>
      <c r="H16" s="221"/>
      <c r="I16" s="221"/>
      <c r="J16" s="221"/>
      <c r="K16" s="221"/>
      <c r="L16" s="222" t="s">
        <v>275</v>
      </c>
      <c r="M16" s="223" t="s">
        <v>276</v>
      </c>
      <c r="N16" s="223" t="s">
        <v>277</v>
      </c>
      <c r="O16" s="224" t="s">
        <v>278</v>
      </c>
      <c r="P16" s="208"/>
    </row>
    <row r="17" spans="2:16" ht="15">
      <c r="B17" s="173"/>
      <c r="C17" s="225"/>
      <c r="D17" s="226"/>
      <c r="E17" s="226"/>
      <c r="F17" s="226"/>
      <c r="G17" s="226"/>
      <c r="H17" s="226"/>
      <c r="I17" s="226"/>
      <c r="J17" s="226"/>
      <c r="K17" s="226"/>
      <c r="L17" s="227"/>
      <c r="M17" s="228"/>
      <c r="N17" s="228"/>
      <c r="O17" s="229"/>
      <c r="P17" s="230"/>
    </row>
    <row r="18" spans="2:16" ht="18" customHeight="1">
      <c r="B18" s="173"/>
      <c r="C18" s="231" t="s">
        <v>279</v>
      </c>
      <c r="D18" s="232"/>
      <c r="E18" s="232"/>
      <c r="F18" s="232"/>
      <c r="G18" s="226"/>
      <c r="H18" s="226"/>
      <c r="I18" s="226" t="s">
        <v>280</v>
      </c>
      <c r="J18" s="184"/>
      <c r="K18" s="226"/>
      <c r="L18" s="227"/>
      <c r="M18" s="184"/>
      <c r="N18" s="184"/>
      <c r="O18" s="233"/>
      <c r="P18" s="230"/>
    </row>
    <row r="19" spans="2:16" ht="15">
      <c r="B19" s="173"/>
      <c r="C19" s="234"/>
      <c r="D19" s="235"/>
      <c r="E19" s="235"/>
      <c r="F19" s="235"/>
      <c r="G19" s="235"/>
      <c r="H19" s="235"/>
      <c r="I19" s="235"/>
      <c r="J19" s="235"/>
      <c r="K19" s="235"/>
      <c r="L19" s="235"/>
      <c r="M19" s="235"/>
      <c r="N19" s="235"/>
      <c r="O19" s="236"/>
      <c r="P19" s="237"/>
    </row>
    <row r="20" spans="2:16" ht="15" thickBot="1">
      <c r="B20" s="173"/>
      <c r="C20" s="238"/>
      <c r="D20" s="239"/>
      <c r="E20" s="239"/>
      <c r="F20" s="239"/>
      <c r="G20" s="239"/>
      <c r="H20" s="239"/>
      <c r="I20" s="239"/>
      <c r="J20" s="239"/>
      <c r="K20" s="239"/>
      <c r="L20" s="239"/>
      <c r="M20" s="239"/>
      <c r="N20" s="239"/>
      <c r="O20" s="240"/>
      <c r="P20" s="176"/>
    </row>
    <row r="21" spans="2:16" ht="15" thickBot="1">
      <c r="B21" s="173"/>
      <c r="C21" s="241"/>
      <c r="D21" s="242"/>
      <c r="E21" s="242"/>
      <c r="F21" s="242"/>
      <c r="G21" s="242"/>
      <c r="H21" s="242"/>
      <c r="I21" s="184"/>
      <c r="J21" s="184"/>
      <c r="K21" s="242"/>
      <c r="L21" s="242"/>
      <c r="M21" s="242"/>
      <c r="N21" s="242"/>
      <c r="O21" s="243"/>
      <c r="P21" s="176"/>
    </row>
    <row r="22" spans="2:16" ht="15">
      <c r="B22" s="173"/>
      <c r="C22" s="244" t="s">
        <v>281</v>
      </c>
      <c r="D22" s="245"/>
      <c r="E22" s="245"/>
      <c r="F22" s="245"/>
      <c r="G22" s="245"/>
      <c r="H22" s="245"/>
      <c r="I22" s="245"/>
      <c r="J22" s="245"/>
      <c r="K22" s="245"/>
      <c r="L22" s="245"/>
      <c r="M22" s="245"/>
      <c r="N22" s="245"/>
      <c r="O22" s="246"/>
      <c r="P22" s="247"/>
    </row>
    <row r="23" spans="2:16" ht="15" thickBot="1">
      <c r="B23" s="173"/>
      <c r="C23" s="248"/>
      <c r="D23" s="184"/>
      <c r="E23" s="184"/>
      <c r="F23" s="184"/>
      <c r="G23" s="184"/>
      <c r="H23" s="184"/>
      <c r="I23" s="184"/>
      <c r="J23" s="184"/>
      <c r="K23" s="184"/>
      <c r="L23" s="184"/>
      <c r="M23" s="184"/>
      <c r="N23" s="184"/>
      <c r="O23" s="249"/>
      <c r="P23" s="176"/>
    </row>
    <row r="24" spans="2:16" ht="15">
      <c r="B24" s="173"/>
      <c r="C24" s="250" t="s">
        <v>17</v>
      </c>
      <c r="D24" s="251" t="s">
        <v>16</v>
      </c>
      <c r="E24" s="252"/>
      <c r="F24" s="252"/>
      <c r="G24" s="252"/>
      <c r="H24" s="252"/>
      <c r="I24" s="252"/>
      <c r="J24" s="252"/>
      <c r="K24" s="252"/>
      <c r="L24" s="253"/>
      <c r="M24" s="254" t="s">
        <v>0</v>
      </c>
      <c r="N24" s="255"/>
      <c r="O24" s="250" t="s">
        <v>18</v>
      </c>
      <c r="P24" s="256"/>
    </row>
    <row r="25" spans="2:16" ht="15" thickBot="1">
      <c r="B25" s="173"/>
      <c r="C25" s="257"/>
      <c r="D25" s="258"/>
      <c r="E25" s="259"/>
      <c r="F25" s="259"/>
      <c r="G25" s="259"/>
      <c r="H25" s="259"/>
      <c r="I25" s="259"/>
      <c r="J25" s="259"/>
      <c r="K25" s="259"/>
      <c r="L25" s="260"/>
      <c r="M25" s="258"/>
      <c r="N25" s="260"/>
      <c r="O25" s="261"/>
      <c r="P25" s="262"/>
    </row>
    <row r="26" spans="2:16">
      <c r="B26" s="173"/>
      <c r="C26" s="263" t="s">
        <v>282</v>
      </c>
      <c r="D26" s="264"/>
      <c r="E26" s="264"/>
      <c r="F26" s="264"/>
      <c r="G26" s="264"/>
      <c r="H26" s="264"/>
      <c r="I26" s="264"/>
      <c r="J26" s="264"/>
      <c r="K26" s="264"/>
      <c r="L26" s="264"/>
      <c r="M26" s="264"/>
      <c r="N26" s="264"/>
      <c r="O26" s="265"/>
      <c r="P26" s="266"/>
    </row>
    <row r="27" spans="2:16">
      <c r="B27" s="173"/>
      <c r="C27" s="267"/>
      <c r="D27" s="268"/>
      <c r="E27" s="268"/>
      <c r="F27" s="268"/>
      <c r="G27" s="268"/>
      <c r="H27" s="268"/>
      <c r="I27" s="268"/>
      <c r="J27" s="268"/>
      <c r="K27" s="268"/>
      <c r="L27" s="268"/>
      <c r="M27" s="268"/>
      <c r="N27" s="268"/>
      <c r="O27" s="269"/>
      <c r="P27" s="266"/>
    </row>
    <row r="28" spans="2:16" ht="13.5" thickBot="1">
      <c r="B28" s="173"/>
      <c r="C28" s="270"/>
      <c r="D28" s="271"/>
      <c r="E28" s="271"/>
      <c r="F28" s="271"/>
      <c r="G28" s="271"/>
      <c r="H28" s="271"/>
      <c r="I28" s="271"/>
      <c r="J28" s="271"/>
      <c r="K28" s="271"/>
      <c r="L28" s="271"/>
      <c r="M28" s="271"/>
      <c r="N28" s="271"/>
      <c r="O28" s="272"/>
      <c r="P28" s="266"/>
    </row>
    <row r="29" spans="2:16" ht="15">
      <c r="B29" s="173"/>
      <c r="C29" s="273" t="s">
        <v>16</v>
      </c>
      <c r="D29" s="274"/>
      <c r="E29" s="274"/>
      <c r="F29" s="274"/>
      <c r="G29" s="275"/>
      <c r="H29" s="276" t="s">
        <v>283</v>
      </c>
      <c r="I29" s="274"/>
      <c r="J29" s="277" t="s">
        <v>12</v>
      </c>
      <c r="K29" s="278"/>
      <c r="L29" s="279" t="s">
        <v>284</v>
      </c>
      <c r="M29" s="276" t="s">
        <v>285</v>
      </c>
      <c r="N29" s="280"/>
      <c r="O29" s="281" t="s">
        <v>286</v>
      </c>
      <c r="P29" s="282"/>
    </row>
    <row r="30" spans="2:16" ht="14.25">
      <c r="B30" s="173"/>
      <c r="C30" s="283"/>
      <c r="D30" s="284"/>
      <c r="E30" s="284"/>
      <c r="F30" s="284"/>
      <c r="G30" s="285"/>
      <c r="H30" s="286"/>
      <c r="I30" s="285"/>
      <c r="J30" s="286"/>
      <c r="K30" s="285"/>
      <c r="L30" s="287"/>
      <c r="M30" s="288"/>
      <c r="N30" s="289"/>
      <c r="O30" s="290"/>
      <c r="P30" s="291"/>
    </row>
    <row r="31" spans="2:16" ht="14.25">
      <c r="B31" s="173"/>
      <c r="C31" s="292"/>
      <c r="D31" s="293"/>
      <c r="E31" s="293"/>
      <c r="F31" s="293"/>
      <c r="G31" s="294"/>
      <c r="H31" s="295"/>
      <c r="I31" s="294"/>
      <c r="J31" s="295"/>
      <c r="K31" s="294"/>
      <c r="L31" s="287"/>
      <c r="M31" s="288"/>
      <c r="N31" s="289"/>
      <c r="O31" s="290"/>
      <c r="P31" s="291"/>
    </row>
    <row r="32" spans="2:16" ht="15" thickBot="1">
      <c r="B32" s="173"/>
      <c r="C32" s="296"/>
      <c r="D32" s="297"/>
      <c r="E32" s="297"/>
      <c r="F32" s="297"/>
      <c r="G32" s="298"/>
      <c r="H32" s="299"/>
      <c r="I32" s="298"/>
      <c r="J32" s="299"/>
      <c r="K32" s="298"/>
      <c r="L32" s="300"/>
      <c r="M32" s="301"/>
      <c r="N32" s="302"/>
      <c r="O32" s="290"/>
      <c r="P32" s="291"/>
    </row>
    <row r="33" spans="2:16" ht="15.75" thickBot="1">
      <c r="B33" s="173"/>
      <c r="C33" s="303" t="s">
        <v>287</v>
      </c>
      <c r="D33" s="304"/>
      <c r="E33" s="304"/>
      <c r="F33" s="304"/>
      <c r="G33" s="304"/>
      <c r="H33" s="304"/>
      <c r="I33" s="304"/>
      <c r="J33" s="304"/>
      <c r="K33" s="304"/>
      <c r="L33" s="304"/>
      <c r="M33" s="304"/>
      <c r="N33" s="305"/>
      <c r="O33" s="306"/>
      <c r="P33" s="307"/>
    </row>
    <row r="34" spans="2:16" ht="13.5" customHeight="1">
      <c r="B34" s="173"/>
      <c r="C34" s="263" t="s">
        <v>288</v>
      </c>
      <c r="D34" s="264"/>
      <c r="E34" s="264"/>
      <c r="F34" s="264"/>
      <c r="G34" s="264"/>
      <c r="H34" s="264"/>
      <c r="I34" s="264"/>
      <c r="J34" s="264"/>
      <c r="K34" s="264"/>
      <c r="L34" s="264"/>
      <c r="M34" s="264"/>
      <c r="N34" s="264"/>
      <c r="O34" s="265"/>
      <c r="P34" s="266"/>
    </row>
    <row r="35" spans="2:16">
      <c r="B35" s="173"/>
      <c r="C35" s="267"/>
      <c r="D35" s="268"/>
      <c r="E35" s="268"/>
      <c r="F35" s="268"/>
      <c r="G35" s="268"/>
      <c r="H35" s="268"/>
      <c r="I35" s="268"/>
      <c r="J35" s="268"/>
      <c r="K35" s="268"/>
      <c r="L35" s="268"/>
      <c r="M35" s="268"/>
      <c r="N35" s="268"/>
      <c r="O35" s="269"/>
      <c r="P35" s="266"/>
    </row>
    <row r="36" spans="2:16" ht="13.5" thickBot="1">
      <c r="B36" s="173"/>
      <c r="C36" s="270"/>
      <c r="D36" s="271"/>
      <c r="E36" s="271"/>
      <c r="F36" s="271"/>
      <c r="G36" s="271"/>
      <c r="H36" s="271"/>
      <c r="I36" s="271"/>
      <c r="J36" s="271"/>
      <c r="K36" s="271"/>
      <c r="L36" s="271"/>
      <c r="M36" s="271"/>
      <c r="N36" s="271"/>
      <c r="O36" s="272"/>
      <c r="P36" s="266"/>
    </row>
    <row r="37" spans="2:16" ht="15">
      <c r="B37" s="173"/>
      <c r="C37" s="273" t="s">
        <v>16</v>
      </c>
      <c r="D37" s="308"/>
      <c r="E37" s="308"/>
      <c r="F37" s="308"/>
      <c r="G37" s="308"/>
      <c r="H37" s="308"/>
      <c r="I37" s="308"/>
      <c r="J37" s="280"/>
      <c r="K37" s="309" t="s">
        <v>0</v>
      </c>
      <c r="L37" s="279" t="s">
        <v>18</v>
      </c>
      <c r="M37" s="276" t="s">
        <v>289</v>
      </c>
      <c r="N37" s="280"/>
      <c r="O37" s="281" t="s">
        <v>286</v>
      </c>
      <c r="P37" s="282"/>
    </row>
    <row r="38" spans="2:16" ht="14.25">
      <c r="B38" s="173"/>
      <c r="C38" s="283"/>
      <c r="D38" s="284"/>
      <c r="E38" s="284"/>
      <c r="F38" s="284"/>
      <c r="G38" s="284"/>
      <c r="H38" s="284"/>
      <c r="I38" s="284"/>
      <c r="J38" s="285"/>
      <c r="K38" s="310"/>
      <c r="L38" s="311"/>
      <c r="M38" s="312"/>
      <c r="N38" s="313"/>
      <c r="O38" s="290"/>
      <c r="P38" s="291"/>
    </row>
    <row r="39" spans="2:16" ht="15" thickBot="1">
      <c r="B39" s="173"/>
      <c r="C39" s="296"/>
      <c r="D39" s="297"/>
      <c r="E39" s="297"/>
      <c r="F39" s="297"/>
      <c r="G39" s="297"/>
      <c r="H39" s="297"/>
      <c r="I39" s="297"/>
      <c r="J39" s="298"/>
      <c r="K39" s="293"/>
      <c r="L39" s="314"/>
      <c r="M39" s="315"/>
      <c r="N39" s="316"/>
      <c r="O39" s="317"/>
      <c r="P39" s="291"/>
    </row>
    <row r="40" spans="2:16" ht="15.75" thickBot="1">
      <c r="B40" s="173"/>
      <c r="C40" s="303" t="s">
        <v>287</v>
      </c>
      <c r="D40" s="304"/>
      <c r="E40" s="304"/>
      <c r="F40" s="304"/>
      <c r="G40" s="304"/>
      <c r="H40" s="304"/>
      <c r="I40" s="304"/>
      <c r="J40" s="304"/>
      <c r="K40" s="304"/>
      <c r="L40" s="304"/>
      <c r="M40" s="304"/>
      <c r="N40" s="305"/>
      <c r="O40" s="318">
        <v>0</v>
      </c>
      <c r="P40" s="291"/>
    </row>
    <row r="41" spans="2:16">
      <c r="B41" s="173"/>
      <c r="C41" s="263" t="s">
        <v>290</v>
      </c>
      <c r="D41" s="264"/>
      <c r="E41" s="264"/>
      <c r="F41" s="264"/>
      <c r="G41" s="264"/>
      <c r="H41" s="264"/>
      <c r="I41" s="264"/>
      <c r="J41" s="264"/>
      <c r="K41" s="264"/>
      <c r="L41" s="264"/>
      <c r="M41" s="264"/>
      <c r="N41" s="264"/>
      <c r="O41" s="265"/>
      <c r="P41" s="266"/>
    </row>
    <row r="42" spans="2:16">
      <c r="B42" s="173"/>
      <c r="C42" s="267"/>
      <c r="D42" s="268"/>
      <c r="E42" s="268"/>
      <c r="F42" s="268"/>
      <c r="G42" s="268"/>
      <c r="H42" s="268"/>
      <c r="I42" s="268"/>
      <c r="J42" s="268"/>
      <c r="K42" s="268"/>
      <c r="L42" s="268"/>
      <c r="M42" s="268"/>
      <c r="N42" s="268"/>
      <c r="O42" s="269"/>
      <c r="P42" s="266"/>
    </row>
    <row r="43" spans="2:16" ht="13.5" thickBot="1">
      <c r="B43" s="173"/>
      <c r="C43" s="270"/>
      <c r="D43" s="271"/>
      <c r="E43" s="271"/>
      <c r="F43" s="271"/>
      <c r="G43" s="271"/>
      <c r="H43" s="271"/>
      <c r="I43" s="271"/>
      <c r="J43" s="271"/>
      <c r="K43" s="271"/>
      <c r="L43" s="271"/>
      <c r="M43" s="271"/>
      <c r="N43" s="271"/>
      <c r="O43" s="272"/>
      <c r="P43" s="266"/>
    </row>
    <row r="44" spans="2:16" ht="17.25">
      <c r="B44" s="173"/>
      <c r="C44" s="273" t="s">
        <v>291</v>
      </c>
      <c r="D44" s="308"/>
      <c r="E44" s="308"/>
      <c r="F44" s="308"/>
      <c r="G44" s="308"/>
      <c r="H44" s="308"/>
      <c r="I44" s="308"/>
      <c r="J44" s="279" t="s">
        <v>292</v>
      </c>
      <c r="K44" s="319" t="s">
        <v>293</v>
      </c>
      <c r="L44" s="320" t="s">
        <v>294</v>
      </c>
      <c r="M44" s="276" t="s">
        <v>24</v>
      </c>
      <c r="N44" s="280"/>
      <c r="O44" s="281" t="s">
        <v>286</v>
      </c>
      <c r="P44" s="282"/>
    </row>
    <row r="45" spans="2:16" ht="14.25">
      <c r="B45" s="173"/>
      <c r="C45" s="283"/>
      <c r="D45" s="284"/>
      <c r="E45" s="284"/>
      <c r="F45" s="284"/>
      <c r="G45" s="284"/>
      <c r="H45" s="284"/>
      <c r="I45" s="284"/>
      <c r="J45" s="321"/>
      <c r="K45" s="322"/>
      <c r="L45" s="321"/>
      <c r="M45" s="323"/>
      <c r="N45" s="324"/>
      <c r="O45" s="290"/>
      <c r="P45" s="291"/>
    </row>
    <row r="46" spans="2:16" ht="15" thickBot="1">
      <c r="B46" s="173"/>
      <c r="C46" s="296"/>
      <c r="D46" s="297"/>
      <c r="E46" s="297"/>
      <c r="F46" s="297"/>
      <c r="G46" s="297"/>
      <c r="H46" s="297"/>
      <c r="I46" s="297"/>
      <c r="J46" s="325"/>
      <c r="K46" s="326"/>
      <c r="L46" s="325"/>
      <c r="M46" s="315"/>
      <c r="N46" s="316"/>
      <c r="O46" s="327"/>
      <c r="P46" s="291"/>
    </row>
    <row r="47" spans="2:16" ht="15.75" thickBot="1">
      <c r="B47" s="173"/>
      <c r="C47" s="303" t="s">
        <v>287</v>
      </c>
      <c r="D47" s="304"/>
      <c r="E47" s="304"/>
      <c r="F47" s="304"/>
      <c r="G47" s="304"/>
      <c r="H47" s="304"/>
      <c r="I47" s="304"/>
      <c r="J47" s="304"/>
      <c r="K47" s="304"/>
      <c r="L47" s="304"/>
      <c r="M47" s="304"/>
      <c r="N47" s="305"/>
      <c r="O47" s="306"/>
      <c r="P47" s="307"/>
    </row>
    <row r="48" spans="2:16">
      <c r="B48" s="173"/>
      <c r="C48" s="263" t="s">
        <v>295</v>
      </c>
      <c r="D48" s="264"/>
      <c r="E48" s="264"/>
      <c r="F48" s="264"/>
      <c r="G48" s="264"/>
      <c r="H48" s="264"/>
      <c r="I48" s="264"/>
      <c r="J48" s="264"/>
      <c r="K48" s="264"/>
      <c r="L48" s="264"/>
      <c r="M48" s="264"/>
      <c r="N48" s="264"/>
      <c r="O48" s="265"/>
      <c r="P48" s="266"/>
    </row>
    <row r="49" spans="2:16">
      <c r="B49" s="173"/>
      <c r="C49" s="267"/>
      <c r="D49" s="268"/>
      <c r="E49" s="268"/>
      <c r="F49" s="268"/>
      <c r="G49" s="268"/>
      <c r="H49" s="268"/>
      <c r="I49" s="268"/>
      <c r="J49" s="268"/>
      <c r="K49" s="268"/>
      <c r="L49" s="268"/>
      <c r="M49" s="268"/>
      <c r="N49" s="268"/>
      <c r="O49" s="269"/>
      <c r="P49" s="266"/>
    </row>
    <row r="50" spans="2:16" ht="13.5" thickBot="1">
      <c r="B50" s="173"/>
      <c r="C50" s="270"/>
      <c r="D50" s="271"/>
      <c r="E50" s="271"/>
      <c r="F50" s="271"/>
      <c r="G50" s="271"/>
      <c r="H50" s="271"/>
      <c r="I50" s="271"/>
      <c r="J50" s="271"/>
      <c r="K50" s="271"/>
      <c r="L50" s="271"/>
      <c r="M50" s="271"/>
      <c r="N50" s="271"/>
      <c r="O50" s="272"/>
      <c r="P50" s="266"/>
    </row>
    <row r="51" spans="2:16" ht="30">
      <c r="B51" s="173"/>
      <c r="C51" s="273" t="s">
        <v>296</v>
      </c>
      <c r="D51" s="308"/>
      <c r="E51" s="308"/>
      <c r="F51" s="308"/>
      <c r="G51" s="308"/>
      <c r="H51" s="308"/>
      <c r="I51" s="308"/>
      <c r="J51" s="279" t="s">
        <v>10</v>
      </c>
      <c r="K51" s="328" t="s">
        <v>15</v>
      </c>
      <c r="L51" s="329" t="s">
        <v>297</v>
      </c>
      <c r="M51" s="330" t="s">
        <v>285</v>
      </c>
      <c r="N51" s="331"/>
      <c r="O51" s="332" t="s">
        <v>286</v>
      </c>
      <c r="P51" s="333"/>
    </row>
    <row r="52" spans="2:16" ht="14.25">
      <c r="B52" s="173"/>
      <c r="C52" s="334"/>
      <c r="D52" s="335"/>
      <c r="E52" s="335"/>
      <c r="F52" s="335"/>
      <c r="G52" s="335"/>
      <c r="H52" s="335"/>
      <c r="I52" s="335"/>
      <c r="J52" s="336"/>
      <c r="K52" s="337"/>
      <c r="L52" s="338"/>
      <c r="M52" s="339"/>
      <c r="N52" s="340"/>
      <c r="O52" s="341"/>
      <c r="P52" s="342"/>
    </row>
    <row r="53" spans="2:16" ht="14.25">
      <c r="B53" s="173"/>
      <c r="C53" s="334"/>
      <c r="D53" s="335"/>
      <c r="E53" s="335"/>
      <c r="F53" s="335"/>
      <c r="G53" s="335"/>
      <c r="H53" s="335"/>
      <c r="I53" s="335"/>
      <c r="J53" s="336"/>
      <c r="K53" s="337"/>
      <c r="L53" s="338"/>
      <c r="M53" s="339"/>
      <c r="N53" s="340"/>
      <c r="O53" s="341"/>
      <c r="P53" s="342"/>
    </row>
    <row r="54" spans="2:16" ht="14.25">
      <c r="B54" s="173"/>
      <c r="C54" s="334"/>
      <c r="D54" s="335"/>
      <c r="E54" s="335"/>
      <c r="F54" s="335"/>
      <c r="G54" s="335"/>
      <c r="H54" s="335"/>
      <c r="I54" s="335"/>
      <c r="J54" s="336"/>
      <c r="K54" s="337"/>
      <c r="L54" s="338"/>
      <c r="M54" s="323"/>
      <c r="N54" s="324"/>
      <c r="O54" s="341"/>
      <c r="P54" s="342"/>
    </row>
    <row r="55" spans="2:16" ht="15" thickBot="1">
      <c r="B55" s="173"/>
      <c r="C55" s="296"/>
      <c r="D55" s="297"/>
      <c r="E55" s="297"/>
      <c r="F55" s="297"/>
      <c r="G55" s="297"/>
      <c r="H55" s="297"/>
      <c r="I55" s="297"/>
      <c r="J55" s="325"/>
      <c r="K55" s="326"/>
      <c r="L55" s="325"/>
      <c r="M55" s="315"/>
      <c r="N55" s="316"/>
      <c r="O55" s="327"/>
      <c r="P55" s="291"/>
    </row>
    <row r="56" spans="2:16" ht="15.75" thickBot="1">
      <c r="B56" s="173"/>
      <c r="C56" s="303" t="s">
        <v>287</v>
      </c>
      <c r="D56" s="304"/>
      <c r="E56" s="304"/>
      <c r="F56" s="304"/>
      <c r="G56" s="304"/>
      <c r="H56" s="304"/>
      <c r="I56" s="304"/>
      <c r="J56" s="304"/>
      <c r="K56" s="304"/>
      <c r="L56" s="304"/>
      <c r="M56" s="304"/>
      <c r="N56" s="305"/>
      <c r="O56" s="318"/>
      <c r="P56" s="291"/>
    </row>
    <row r="57" spans="2:16" ht="15" thickBot="1">
      <c r="B57" s="173"/>
      <c r="C57" s="248"/>
      <c r="D57" s="184"/>
      <c r="E57" s="184"/>
      <c r="F57" s="184"/>
      <c r="G57" s="184"/>
      <c r="H57" s="184"/>
      <c r="I57" s="184"/>
      <c r="J57" s="184"/>
      <c r="K57" s="184"/>
      <c r="L57" s="184"/>
      <c r="M57" s="184"/>
      <c r="N57" s="184"/>
      <c r="O57" s="249"/>
      <c r="P57" s="176"/>
    </row>
    <row r="58" spans="2:16" ht="15.75" thickBot="1">
      <c r="B58" s="173"/>
      <c r="C58" s="343" t="s">
        <v>298</v>
      </c>
      <c r="D58" s="344"/>
      <c r="E58" s="344"/>
      <c r="F58" s="344"/>
      <c r="G58" s="344"/>
      <c r="H58" s="344"/>
      <c r="I58" s="344"/>
      <c r="J58" s="344"/>
      <c r="K58" s="344"/>
      <c r="L58" s="344"/>
      <c r="M58" s="344"/>
      <c r="N58" s="345"/>
      <c r="O58" s="346"/>
      <c r="P58" s="347"/>
    </row>
    <row r="59" spans="2:16">
      <c r="B59" s="173"/>
      <c r="C59" s="263" t="s">
        <v>299</v>
      </c>
      <c r="D59" s="264"/>
      <c r="E59" s="264"/>
      <c r="F59" s="264"/>
      <c r="G59" s="264"/>
      <c r="H59" s="264"/>
      <c r="I59" s="264"/>
      <c r="J59" s="264"/>
      <c r="K59" s="264"/>
      <c r="L59" s="264"/>
      <c r="M59" s="264"/>
      <c r="N59" s="264"/>
      <c r="O59" s="265"/>
      <c r="P59" s="266"/>
    </row>
    <row r="60" spans="2:16">
      <c r="B60" s="173"/>
      <c r="C60" s="267"/>
      <c r="D60" s="268"/>
      <c r="E60" s="268"/>
      <c r="F60" s="268"/>
      <c r="G60" s="268"/>
      <c r="H60" s="268"/>
      <c r="I60" s="268"/>
      <c r="J60" s="268"/>
      <c r="K60" s="268"/>
      <c r="L60" s="268"/>
      <c r="M60" s="268"/>
      <c r="N60" s="268"/>
      <c r="O60" s="269"/>
      <c r="P60" s="266"/>
    </row>
    <row r="61" spans="2:16" ht="13.5" thickBot="1">
      <c r="B61" s="173"/>
      <c r="C61" s="270"/>
      <c r="D61" s="271"/>
      <c r="E61" s="271"/>
      <c r="F61" s="271"/>
      <c r="G61" s="271"/>
      <c r="H61" s="271"/>
      <c r="I61" s="271"/>
      <c r="J61" s="271"/>
      <c r="K61" s="271"/>
      <c r="L61" s="271"/>
      <c r="M61" s="271"/>
      <c r="N61" s="271"/>
      <c r="O61" s="272"/>
      <c r="P61" s="266"/>
    </row>
    <row r="62" spans="2:16" ht="15">
      <c r="B62" s="173"/>
      <c r="C62" s="273" t="s">
        <v>8</v>
      </c>
      <c r="D62" s="308"/>
      <c r="E62" s="308"/>
      <c r="F62" s="308"/>
      <c r="G62" s="308"/>
      <c r="H62" s="308"/>
      <c r="I62" s="308"/>
      <c r="J62" s="319"/>
      <c r="K62" s="348"/>
      <c r="L62" s="329" t="s">
        <v>300</v>
      </c>
      <c r="M62" s="330" t="s">
        <v>301</v>
      </c>
      <c r="N62" s="331"/>
      <c r="O62" s="332"/>
      <c r="P62" s="333"/>
    </row>
    <row r="63" spans="2:16" ht="14.25">
      <c r="B63" s="173"/>
      <c r="C63" s="283" t="s">
        <v>13</v>
      </c>
      <c r="D63" s="284"/>
      <c r="E63" s="284"/>
      <c r="F63" s="284"/>
      <c r="G63" s="284"/>
      <c r="H63" s="284"/>
      <c r="I63" s="284"/>
      <c r="J63" s="349"/>
      <c r="K63" s="350"/>
      <c r="L63" s="351"/>
      <c r="M63" s="352"/>
      <c r="N63" s="353"/>
      <c r="O63" s="354"/>
      <c r="P63" s="355"/>
    </row>
    <row r="64" spans="2:16" ht="14.25">
      <c r="B64" s="173"/>
      <c r="C64" s="292" t="s">
        <v>302</v>
      </c>
      <c r="D64" s="293"/>
      <c r="E64" s="293"/>
      <c r="F64" s="293"/>
      <c r="G64" s="293"/>
      <c r="H64" s="293"/>
      <c r="I64" s="293"/>
      <c r="J64" s="349"/>
      <c r="K64" s="350"/>
      <c r="L64" s="351"/>
      <c r="M64" s="352"/>
      <c r="N64" s="353"/>
      <c r="O64" s="354"/>
      <c r="P64" s="355"/>
    </row>
    <row r="65" spans="2:16" ht="15" thickBot="1">
      <c r="B65" s="173"/>
      <c r="C65" s="238" t="s">
        <v>11</v>
      </c>
      <c r="D65" s="239"/>
      <c r="E65" s="239"/>
      <c r="F65" s="239"/>
      <c r="G65" s="239"/>
      <c r="H65" s="239"/>
      <c r="I65" s="239"/>
      <c r="J65" s="356"/>
      <c r="K65" s="357"/>
      <c r="L65" s="351"/>
      <c r="M65" s="358"/>
      <c r="N65" s="359"/>
      <c r="O65" s="354"/>
      <c r="P65" s="355"/>
    </row>
    <row r="66" spans="2:16" ht="15.75" thickBot="1">
      <c r="B66" s="173"/>
      <c r="C66" s="303" t="s">
        <v>287</v>
      </c>
      <c r="D66" s="304"/>
      <c r="E66" s="304"/>
      <c r="F66" s="304"/>
      <c r="G66" s="304"/>
      <c r="H66" s="304"/>
      <c r="I66" s="304"/>
      <c r="J66" s="304"/>
      <c r="K66" s="304"/>
      <c r="L66" s="304"/>
      <c r="M66" s="304"/>
      <c r="N66" s="305"/>
      <c r="O66" s="360"/>
      <c r="P66" s="361"/>
    </row>
    <row r="67" spans="2:16" ht="15" thickBot="1">
      <c r="B67" s="173"/>
      <c r="C67" s="248"/>
      <c r="D67" s="184"/>
      <c r="E67" s="184"/>
      <c r="F67" s="184"/>
      <c r="G67" s="184"/>
      <c r="H67" s="184"/>
      <c r="I67" s="184"/>
      <c r="J67" s="184"/>
      <c r="K67" s="184"/>
      <c r="L67" s="184"/>
      <c r="M67" s="184"/>
      <c r="N67" s="184"/>
      <c r="O67" s="249"/>
      <c r="P67" s="176"/>
    </row>
    <row r="68" spans="2:16" ht="15.75" thickBot="1">
      <c r="B68" s="173"/>
      <c r="C68" s="343" t="s">
        <v>303</v>
      </c>
      <c r="D68" s="344"/>
      <c r="E68" s="344"/>
      <c r="F68" s="344"/>
      <c r="G68" s="344"/>
      <c r="H68" s="344"/>
      <c r="I68" s="344"/>
      <c r="J68" s="344"/>
      <c r="K68" s="344"/>
      <c r="L68" s="344"/>
      <c r="M68" s="344"/>
      <c r="N68" s="345"/>
      <c r="O68" s="362"/>
      <c r="P68" s="361"/>
    </row>
    <row r="69" spans="2:16" ht="14.25">
      <c r="B69" s="173"/>
      <c r="C69" s="248"/>
      <c r="D69" s="184"/>
      <c r="E69" s="184"/>
      <c r="F69" s="184"/>
      <c r="G69" s="184"/>
      <c r="H69" s="184"/>
      <c r="I69" s="184"/>
      <c r="J69" s="184"/>
      <c r="K69" s="184"/>
      <c r="L69" s="184"/>
      <c r="M69" s="184"/>
      <c r="N69" s="184"/>
      <c r="O69" s="249"/>
      <c r="P69" s="176"/>
    </row>
    <row r="70" spans="2:16" ht="14.25">
      <c r="B70" s="173"/>
      <c r="C70" s="248"/>
      <c r="D70" s="184"/>
      <c r="E70" s="184"/>
      <c r="F70" s="184"/>
      <c r="G70" s="184"/>
      <c r="H70" s="363" t="s">
        <v>304</v>
      </c>
      <c r="I70" s="363"/>
      <c r="J70" s="363"/>
      <c r="K70" s="363"/>
      <c r="L70" s="184"/>
      <c r="M70" s="184"/>
      <c r="N70" s="184"/>
      <c r="O70" s="249"/>
      <c r="P70" s="176"/>
    </row>
    <row r="71" spans="2:16" ht="15">
      <c r="B71" s="173"/>
      <c r="C71" s="248"/>
      <c r="D71" s="184"/>
      <c r="E71" s="184"/>
      <c r="F71" s="184"/>
      <c r="G71" s="184"/>
      <c r="H71" s="363" t="s">
        <v>305</v>
      </c>
      <c r="I71" s="184"/>
      <c r="J71" s="184"/>
      <c r="K71" s="184"/>
      <c r="L71" s="184"/>
      <c r="M71" s="184"/>
      <c r="N71" s="184"/>
      <c r="O71" s="249"/>
      <c r="P71" s="364"/>
    </row>
    <row r="72" spans="2:16" ht="15">
      <c r="B72" s="173"/>
      <c r="C72" s="248"/>
      <c r="D72" s="184"/>
      <c r="E72" s="184"/>
      <c r="F72" s="184"/>
      <c r="G72" s="184"/>
      <c r="H72" s="363" t="s">
        <v>306</v>
      </c>
      <c r="I72" s="184"/>
      <c r="J72" s="184"/>
      <c r="K72" s="184"/>
      <c r="L72" s="184"/>
      <c r="M72" s="184"/>
      <c r="N72" s="184"/>
      <c r="O72" s="249"/>
      <c r="P72" s="364"/>
    </row>
    <row r="73" spans="2:16" ht="14.25">
      <c r="B73" s="173"/>
      <c r="C73" s="225"/>
      <c r="D73" s="365"/>
      <c r="E73" s="365"/>
      <c r="F73" s="365"/>
      <c r="G73" s="365"/>
      <c r="H73" s="363" t="s">
        <v>307</v>
      </c>
      <c r="I73" s="365"/>
      <c r="J73" s="365"/>
      <c r="K73" s="365"/>
      <c r="L73" s="365"/>
      <c r="M73" s="365"/>
      <c r="N73" s="365"/>
      <c r="O73" s="366"/>
      <c r="P73" s="367"/>
    </row>
    <row r="74" spans="2:16" ht="14.25">
      <c r="B74" s="173"/>
      <c r="C74" s="248"/>
      <c r="D74" s="184"/>
      <c r="E74" s="184"/>
      <c r="F74" s="184"/>
      <c r="G74" s="184"/>
      <c r="H74" s="184" t="s">
        <v>25</v>
      </c>
      <c r="I74" s="184"/>
      <c r="J74" s="184"/>
      <c r="K74" s="184"/>
      <c r="L74" s="184"/>
      <c r="M74" s="184"/>
      <c r="N74" s="184"/>
      <c r="O74" s="249"/>
      <c r="P74" s="176"/>
    </row>
    <row r="75" spans="2:16" ht="15">
      <c r="B75" s="173"/>
      <c r="C75" s="368" t="s">
        <v>308</v>
      </c>
      <c r="D75" s="369"/>
      <c r="E75" s="369"/>
      <c r="F75" s="369"/>
      <c r="G75" s="369"/>
      <c r="H75" s="369"/>
      <c r="I75" s="369"/>
      <c r="J75" s="369"/>
      <c r="K75" s="369"/>
      <c r="L75" s="369"/>
      <c r="M75" s="369"/>
      <c r="N75" s="369"/>
      <c r="O75" s="370"/>
      <c r="P75" s="176"/>
    </row>
    <row r="76" spans="2:16" ht="14.25">
      <c r="B76" s="173"/>
      <c r="C76" s="371"/>
      <c r="D76" s="372"/>
      <c r="E76" s="372"/>
      <c r="F76" s="372"/>
      <c r="G76" s="372"/>
      <c r="H76" s="372"/>
      <c r="I76" s="372"/>
      <c r="J76" s="372"/>
      <c r="K76" s="372"/>
      <c r="L76" s="372"/>
      <c r="M76" s="372"/>
      <c r="N76" s="372"/>
      <c r="O76" s="373"/>
      <c r="P76" s="367"/>
    </row>
    <row r="77" spans="2:16" ht="14.25">
      <c r="B77" s="173"/>
      <c r="C77" s="371"/>
      <c r="D77" s="372"/>
      <c r="E77" s="372"/>
      <c r="F77" s="372"/>
      <c r="G77" s="372"/>
      <c r="H77" s="372"/>
      <c r="I77" s="372"/>
      <c r="J77" s="372"/>
      <c r="K77" s="372"/>
      <c r="L77" s="372"/>
      <c r="M77" s="372"/>
      <c r="N77" s="372"/>
      <c r="O77" s="373"/>
      <c r="P77" s="367"/>
    </row>
    <row r="78" spans="2:16" ht="14.25">
      <c r="B78" s="173"/>
      <c r="C78" s="225"/>
      <c r="D78" s="365"/>
      <c r="E78" s="365"/>
      <c r="F78" s="365"/>
      <c r="G78" s="365"/>
      <c r="H78" s="365"/>
      <c r="I78" s="365"/>
      <c r="J78" s="365"/>
      <c r="K78" s="365"/>
      <c r="L78" s="365"/>
      <c r="M78" s="365"/>
      <c r="N78" s="365"/>
      <c r="O78" s="366"/>
      <c r="P78" s="367"/>
    </row>
    <row r="79" spans="2:16" ht="15">
      <c r="B79" s="173"/>
      <c r="C79" s="374" t="s">
        <v>309</v>
      </c>
      <c r="D79" s="365"/>
      <c r="E79" s="365"/>
      <c r="F79" s="365"/>
      <c r="G79" s="365"/>
      <c r="H79" s="365"/>
      <c r="I79" s="365"/>
      <c r="J79" s="365"/>
      <c r="K79" s="365"/>
      <c r="L79" s="365"/>
      <c r="M79" s="365"/>
      <c r="N79" s="365"/>
      <c r="O79" s="366"/>
      <c r="P79" s="367"/>
    </row>
    <row r="80" spans="2:16" ht="12.75" customHeight="1">
      <c r="B80" s="173"/>
      <c r="C80" s="375" t="s">
        <v>310</v>
      </c>
      <c r="D80" s="376"/>
      <c r="E80" s="376"/>
      <c r="F80" s="376"/>
      <c r="G80" s="376"/>
      <c r="H80" s="376"/>
      <c r="I80" s="376"/>
      <c r="J80" s="376"/>
      <c r="K80" s="376"/>
      <c r="L80" s="376"/>
      <c r="M80" s="376"/>
      <c r="N80" s="376"/>
      <c r="O80" s="377"/>
      <c r="P80" s="378"/>
    </row>
    <row r="81" spans="2:16" ht="28.5" customHeight="1">
      <c r="B81" s="173"/>
      <c r="C81" s="375"/>
      <c r="D81" s="376"/>
      <c r="E81" s="376"/>
      <c r="F81" s="376"/>
      <c r="G81" s="376"/>
      <c r="H81" s="376"/>
      <c r="I81" s="376"/>
      <c r="J81" s="376"/>
      <c r="K81" s="376"/>
      <c r="L81" s="376"/>
      <c r="M81" s="376"/>
      <c r="N81" s="376"/>
      <c r="O81" s="377"/>
      <c r="P81" s="378"/>
    </row>
    <row r="82" spans="2:16" ht="13.35" customHeight="1">
      <c r="B82" s="173"/>
      <c r="C82" s="375" t="s">
        <v>311</v>
      </c>
      <c r="D82" s="376"/>
      <c r="E82" s="376"/>
      <c r="F82" s="376"/>
      <c r="G82" s="376"/>
      <c r="H82" s="376"/>
      <c r="I82" s="376"/>
      <c r="J82" s="376"/>
      <c r="K82" s="376"/>
      <c r="L82" s="376"/>
      <c r="M82" s="376"/>
      <c r="N82" s="376"/>
      <c r="O82" s="377"/>
      <c r="P82" s="378"/>
    </row>
    <row r="83" spans="2:16" ht="45" customHeight="1">
      <c r="B83" s="173"/>
      <c r="C83" s="375"/>
      <c r="D83" s="376"/>
      <c r="E83" s="376"/>
      <c r="F83" s="376"/>
      <c r="G83" s="376"/>
      <c r="H83" s="376"/>
      <c r="I83" s="376"/>
      <c r="J83" s="376"/>
      <c r="K83" s="376"/>
      <c r="L83" s="376"/>
      <c r="M83" s="376"/>
      <c r="N83" s="376"/>
      <c r="O83" s="377"/>
      <c r="P83" s="378"/>
    </row>
    <row r="84" spans="2:16" ht="14.25">
      <c r="B84" s="173"/>
      <c r="C84" s="225"/>
      <c r="D84" s="365"/>
      <c r="E84" s="365"/>
      <c r="F84" s="365"/>
      <c r="G84" s="365"/>
      <c r="H84" s="365"/>
      <c r="I84" s="365"/>
      <c r="J84" s="365"/>
      <c r="K84" s="365"/>
      <c r="L84" s="365"/>
      <c r="M84" s="365"/>
      <c r="N84" s="365"/>
      <c r="O84" s="366"/>
      <c r="P84" s="367"/>
    </row>
    <row r="85" spans="2:16" ht="14.25">
      <c r="B85" s="173"/>
      <c r="C85" s="248"/>
      <c r="D85" s="184"/>
      <c r="E85" s="184"/>
      <c r="F85" s="184"/>
      <c r="G85" s="184"/>
      <c r="H85" s="363" t="s">
        <v>304</v>
      </c>
      <c r="I85" s="184"/>
      <c r="J85" s="184"/>
      <c r="K85" s="184"/>
      <c r="L85" s="184"/>
      <c r="M85" s="184"/>
      <c r="N85" s="184"/>
      <c r="O85" s="249"/>
      <c r="P85" s="176"/>
    </row>
    <row r="86" spans="2:16" ht="14.25">
      <c r="B86" s="173"/>
      <c r="C86" s="248"/>
      <c r="D86" s="184"/>
      <c r="E86" s="184"/>
      <c r="F86" s="184"/>
      <c r="G86" s="184"/>
      <c r="H86" s="184" t="s">
        <v>305</v>
      </c>
      <c r="I86" s="293"/>
      <c r="J86" s="293"/>
      <c r="K86" s="293"/>
      <c r="L86" s="184"/>
      <c r="M86" s="184"/>
      <c r="N86" s="184"/>
      <c r="O86" s="249"/>
      <c r="P86" s="176"/>
    </row>
    <row r="87" spans="2:16" ht="14.25">
      <c r="B87" s="173"/>
      <c r="C87" s="248"/>
      <c r="D87" s="184"/>
      <c r="E87" s="184"/>
      <c r="F87" s="184"/>
      <c r="G87" s="184"/>
      <c r="H87" s="184" t="s">
        <v>312</v>
      </c>
      <c r="I87" s="379"/>
      <c r="J87" s="379"/>
      <c r="K87" s="379"/>
      <c r="L87" s="184"/>
      <c r="M87" s="184"/>
      <c r="N87" s="184"/>
      <c r="O87" s="249"/>
      <c r="P87" s="176"/>
    </row>
    <row r="88" spans="2:16" ht="14.25">
      <c r="B88" s="173"/>
      <c r="C88" s="380"/>
      <c r="D88" s="365"/>
      <c r="E88" s="365"/>
      <c r="F88" s="365"/>
      <c r="G88" s="365"/>
      <c r="H88" s="184" t="s">
        <v>313</v>
      </c>
      <c r="I88" s="184"/>
      <c r="J88" s="184"/>
      <c r="K88" s="184"/>
      <c r="L88" s="365"/>
      <c r="M88" s="365"/>
      <c r="N88" s="365"/>
      <c r="O88" s="366"/>
      <c r="P88" s="367"/>
    </row>
    <row r="89" spans="2:16" ht="18.75" customHeight="1" thickBot="1">
      <c r="B89" s="173"/>
      <c r="C89" s="381"/>
      <c r="D89" s="382"/>
      <c r="E89" s="382"/>
      <c r="F89" s="326"/>
      <c r="G89" s="326"/>
      <c r="H89" s="326"/>
      <c r="I89" s="326"/>
      <c r="J89" s="326"/>
      <c r="K89" s="383"/>
      <c r="L89" s="383"/>
      <c r="M89" s="383"/>
      <c r="N89" s="383"/>
      <c r="O89" s="384"/>
      <c r="P89" s="385"/>
    </row>
    <row r="90" spans="2:16" ht="13.5" thickBot="1">
      <c r="B90" s="386"/>
      <c r="C90" s="387"/>
      <c r="D90" s="387"/>
      <c r="E90" s="387"/>
      <c r="F90" s="387"/>
      <c r="G90" s="387"/>
      <c r="H90" s="387"/>
      <c r="I90" s="387"/>
      <c r="J90" s="387"/>
      <c r="K90" s="387"/>
      <c r="L90" s="387"/>
      <c r="M90" s="387"/>
      <c r="N90" s="387"/>
      <c r="O90" s="387"/>
      <c r="P90" s="388"/>
    </row>
    <row r="91" spans="2:16" ht="13.5" thickTop="1"/>
  </sheetData>
  <mergeCells count="78">
    <mergeCell ref="C80:O81"/>
    <mergeCell ref="C82:O83"/>
    <mergeCell ref="C89:E89"/>
    <mergeCell ref="K89:O89"/>
    <mergeCell ref="M64:N64"/>
    <mergeCell ref="M65:N65"/>
    <mergeCell ref="C66:N66"/>
    <mergeCell ref="C68:N68"/>
    <mergeCell ref="C76:O76"/>
    <mergeCell ref="C77:O77"/>
    <mergeCell ref="C58:N58"/>
    <mergeCell ref="C59:O61"/>
    <mergeCell ref="C62:I62"/>
    <mergeCell ref="M62:N62"/>
    <mergeCell ref="C63:I63"/>
    <mergeCell ref="M63:N63"/>
    <mergeCell ref="M52:N52"/>
    <mergeCell ref="M53:N53"/>
    <mergeCell ref="M54:N54"/>
    <mergeCell ref="C55:I55"/>
    <mergeCell ref="M55:N55"/>
    <mergeCell ref="C56:N56"/>
    <mergeCell ref="C46:I46"/>
    <mergeCell ref="M46:N46"/>
    <mergeCell ref="C47:N47"/>
    <mergeCell ref="C48:O50"/>
    <mergeCell ref="C51:I51"/>
    <mergeCell ref="M51:N51"/>
    <mergeCell ref="C40:N40"/>
    <mergeCell ref="C41:O43"/>
    <mergeCell ref="C44:I44"/>
    <mergeCell ref="M44:N44"/>
    <mergeCell ref="C45:I45"/>
    <mergeCell ref="M45:N45"/>
    <mergeCell ref="C34:O36"/>
    <mergeCell ref="C37:J37"/>
    <mergeCell ref="M37:N37"/>
    <mergeCell ref="C38:J38"/>
    <mergeCell ref="M38:N38"/>
    <mergeCell ref="C39:J39"/>
    <mergeCell ref="M39:N39"/>
    <mergeCell ref="M31:N31"/>
    <mergeCell ref="C32:G32"/>
    <mergeCell ref="H32:I32"/>
    <mergeCell ref="J32:K32"/>
    <mergeCell ref="M32:N32"/>
    <mergeCell ref="C33:N33"/>
    <mergeCell ref="C26:O28"/>
    <mergeCell ref="C29:G29"/>
    <mergeCell ref="H29:I29"/>
    <mergeCell ref="J29:K29"/>
    <mergeCell ref="M29:N29"/>
    <mergeCell ref="C30:G30"/>
    <mergeCell ref="H30:I30"/>
    <mergeCell ref="J30:K30"/>
    <mergeCell ref="M30:N30"/>
    <mergeCell ref="C18:F18"/>
    <mergeCell ref="C22:O22"/>
    <mergeCell ref="D24:L24"/>
    <mergeCell ref="M24:N24"/>
    <mergeCell ref="D25:L25"/>
    <mergeCell ref="M25:N25"/>
    <mergeCell ref="D12:K13"/>
    <mergeCell ref="L12:L14"/>
    <mergeCell ref="M12:M14"/>
    <mergeCell ref="N12:N14"/>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BENJAMIN VISBAL BOLAÑO</cp:lastModifiedBy>
  <cp:lastPrinted>2022-07-21T12:33:01Z</cp:lastPrinted>
  <dcterms:created xsi:type="dcterms:W3CDTF">1996-11-27T10:00:04Z</dcterms:created>
  <dcterms:modified xsi:type="dcterms:W3CDTF">2026-10-11T03:06:54Z</dcterms:modified>
</cp:coreProperties>
</file>