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/Documents/Alcaldia Albán/2026/Contratacion/CMA Interventoria Plaza de Toros/"/>
    </mc:Choice>
  </mc:AlternateContent>
  <xr:revisionPtr revIDLastSave="0" documentId="13_ncr:1_{371613C7-4CF8-8F4E-83BD-BC41C9801E66}" xr6:coauthVersionLast="47" xr6:coauthVersionMax="47" xr10:uidLastSave="{00000000-0000-0000-0000-000000000000}"/>
  <bookViews>
    <workbookView xWindow="1180" yWindow="1500" windowWidth="27240" windowHeight="15140" xr2:uid="{769BCC89-508D-7940-A4A0-EACC57EBDED8}"/>
  </bookViews>
  <sheets>
    <sheet name="F.M. INTERVENTORÍA" sheetId="1" r:id="rId1"/>
  </sheets>
  <externalReferences>
    <externalReference r:id="rId2"/>
  </externalReferences>
  <definedNames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rc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rc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c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17000">#REF!</definedName>
    <definedName name="____A20000">#REF!</definedName>
    <definedName name="____A30000">#REF!</definedName>
    <definedName name="____AFC1">#REF!</definedName>
    <definedName name="____AFC3">#REF!</definedName>
    <definedName name="____AFC5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c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17000">#REF!</definedName>
    <definedName name="___A20000">#REF!</definedName>
    <definedName name="___A30000">#REF!</definedName>
    <definedName name="___AFC1">#REF!</definedName>
    <definedName name="___AFC3">#REF!</definedName>
    <definedName name="___AFC5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c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17000">#REF!</definedName>
    <definedName name="__A20000">#REF!</definedName>
    <definedName name="__A30000">#REF!</definedName>
    <definedName name="__AFC1">#REF!</definedName>
    <definedName name="__AFC3">#REF!</definedName>
    <definedName name="__AFC5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 localSheetId="0">#REF!</definedName>
    <definedName name="__F">#REF!</definedName>
    <definedName name="__FS01" localSheetId="0">#REF!</definedName>
    <definedName name="__FS01">#REF!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c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0102">"Formatos%20Convocatoria%20VISR%202012-escritorio.xls#'F5'!F12"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PU221">#REF!</definedName>
    <definedName name="_APU465" localSheetId="0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#REF!</definedName>
    <definedName name="_F">#REF!</definedName>
    <definedName name="_F10">#REF!</definedName>
    <definedName name="_FC">#REF!</definedName>
    <definedName name="_Fill" hidden="1">#REF!</definedName>
    <definedName name="_FS01" localSheetId="0">#REF!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 localSheetId="0">#REF!</definedName>
    <definedName name="\X">#REF!</definedName>
    <definedName name="\Z" localSheetId="0">#REF!</definedName>
    <definedName name="\Z">#REF!</definedName>
    <definedName name="a">#REF!</definedName>
    <definedName name="A_1">#REF!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#REF!</definedName>
    <definedName name="AAA" localSheetId="0">#REF!</definedName>
    <definedName name="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 localSheetId="0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c" localSheetId="0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">#REF!</definedName>
    <definedName name="ANALI">#REF!</definedName>
    <definedName name="ANALIS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aiy">#REF!</definedName>
    <definedName name="APELLIDOS">#REF!</definedName>
    <definedName name="API">#REF!</definedName>
    <definedName name="APU" localSheetId="0">#REF!</definedName>
    <definedName name="APU">#REF!</definedName>
    <definedName name="APU_directos">#REF!</definedName>
    <definedName name="APU221.1">#REF!</definedName>
    <definedName name="APU221.2">#REF!</definedName>
    <definedName name="aq" localSheetId="0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'F.M. INTERVENTORÍA'!$A$1:$D$52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 localSheetId="0">#REF!</definedName>
    <definedName name="armuve">#REF!</definedName>
    <definedName name="ARP">#REF!</definedName>
    <definedName name="ARS">#REF!</definedName>
    <definedName name="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#REF!</definedName>
    <definedName name="ASDFGHJKLÑ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u">#REF!</definedName>
    <definedName name="aur">#REF!</definedName>
    <definedName name="_xlnm.Auto_Open">_160B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lance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m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ç">#REF!</definedName>
    <definedName name="C_">#REF!</definedName>
    <definedName name="C._C.">#REF!</definedName>
    <definedName name="C47.3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.ptas">#REF!</definedName>
    <definedName name="Cant.vnas">#REF!</definedName>
    <definedName name="cantidad">#REF!,#REF!,#REF!,#REF!,#REF!,#REF!,#REF!,#REF!,#REF!,#REF!,#REF!,#REF!,#REF!,#REF!,#REF!,#REF!</definedName>
    <definedName name="Cantidades">#REF!</definedName>
    <definedName name="CAP">#REF!</definedName>
    <definedName name="CAPAC._HSE">#REF!</definedName>
    <definedName name="CARGA">#REF!</definedName>
    <definedName name="CARGOS">#REF!</definedName>
    <definedName name="carlos">_160B</definedName>
    <definedName name="casa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RAMICA" hidden="1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lase">#REF!</definedName>
    <definedName name="ClaseOfer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leta_ab">#REF!</definedName>
    <definedName name="Compresores">#REF!</definedName>
    <definedName name="ConseqCat">0</definedName>
    <definedName name="ConseqForMitRisk">3</definedName>
    <definedName name="Conso">#REF!</definedName>
    <definedName name="Consol">#REF!</definedName>
    <definedName name="CONT">#REF!</definedName>
    <definedName name="Contratante">#REF!</definedName>
    <definedName name="CONTRATO">#REF!</definedName>
    <definedName name="COPIA" localSheetId="0">#REF!</definedName>
    <definedName name="COPIA">#REF!</definedName>
    <definedName name="COPIA1">#REF!</definedName>
    <definedName name="COPIA2">#REF!</definedName>
    <definedName name="copiao4" localSheetId="0">#REF!</definedName>
    <definedName name="copiao4">#REF!</definedName>
    <definedName name="corri" localSheetId="0">#REF!</definedName>
    <definedName name="corri">#REF!</definedName>
    <definedName name="COSTO_FRENTE">#REF!</definedName>
    <definedName name="costo2" hidden="1">#REF!</definedName>
    <definedName name="COSTODIRECTO">#REF!</definedName>
    <definedName name="COSTOS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L" localSheetId="0">#REF!</definedName>
    <definedName name="CUAL">#REF!</definedName>
    <definedName name="CUBS">#REF!</definedName>
    <definedName name="CUNET" hidden="1">{"via1",#N/A,TRUE,"general";"via2",#N/A,TRUE,"general";"via3",#N/A,TRUE,"general"}</definedName>
    <definedName name="Customize" localSheetId="0">#REF!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d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>#REF!</definedName>
    <definedName name="drhdt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RACION">#REF!</definedName>
    <definedName name="Dv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IMINACIONPROYC">#REF!</definedName>
    <definedName name="emanto">#REF!</definedName>
    <definedName name="eme" localSheetId="0">#REF!</definedName>
    <definedName name="eme">#REF!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#REF!</definedName>
    <definedName name="ES">#REF!</definedName>
    <definedName name="ESA">#REF!</definedName>
    <definedName name="ESCUDO_MUNICIPIO_O_EMPR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ilidades">#REF!</definedName>
    <definedName name="factor">#REF!</definedName>
    <definedName name="FACTURADO">#REF!</definedName>
    <definedName name="FareWellStmnt" localSheetId="0">#REF!</definedName>
    <definedName name="FareWellStmnt">#REF!</definedName>
    <definedName name="FaseProyecto">#REF!</definedName>
    <definedName name="fb">#REF!</definedName>
    <definedName name="fd">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DHSGH">#REF!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0">#REF!</definedName>
    <definedName name="FINANCIACION">#REF!</definedName>
    <definedName name="FinePrint" localSheetId="0">#REF!</definedName>
    <definedName name="FinePrint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a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">#REF!</definedName>
    <definedName name="GAJ">#REF!</definedName>
    <definedName name="GA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 localSheetId="0">#REF!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S">#REF!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RAB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#REF!</definedName>
    <definedName name="HK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dentificacion">#REF!</definedName>
    <definedName name="IF">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0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pi">#REF!</definedName>
    <definedName name="IOU">#REF!</definedName>
    <definedName name="IOUHH" localSheetId="0">#REF!</definedName>
    <definedName name="IOUHH">#REF!</definedName>
    <definedName name="IP">#REF!</definedName>
    <definedName name="ir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 localSheetId="0">#REF!</definedName>
    <definedName name="JOHNNY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NCY">#REF!</definedName>
    <definedName name="Libro1_Hoja1_List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an_Amount">#REF!</definedName>
    <definedName name="Loan_Start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LIZACION_Y_REPLANTEO">#REF!</definedName>
    <definedName name="LOGO" localSheetId="0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Tubo">IF(COUNT(#REF!)=0,0,ABS(#REF!))</definedName>
    <definedName name="LOTE">#REF!</definedName>
    <definedName name="lotes1">#REF!</definedName>
    <definedName name="Lotes2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#REF!</definedName>
    <definedName name="lv">#REF!</definedName>
    <definedName name="m">#REF!</definedName>
    <definedName name="M1.2">#REF!</definedName>
    <definedName name="MA">#REF!</definedName>
    <definedName name="MAAT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ma" hidden="1">#REF!</definedName>
    <definedName name="MAN">#REF!</definedName>
    <definedName name="MANO">#REF!</definedName>
    <definedName name="MANODEOBRA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n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alidad">#REF!</definedName>
    <definedName name="Modalidad1">#REF!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#REF!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N">#REF!</definedName>
    <definedName name="NO" localSheetId="0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>#N/A</definedName>
    <definedName name="obras11" hidden="1">#REF!</definedName>
    <definedName name="obras111">#N/A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ciones1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tentesco">#REF!</definedName>
    <definedName name="Pay_Date">#REF!</definedName>
    <definedName name="Pay_Num">#REF!</definedName>
    <definedName name="Payment_Date">#N/A</definedName>
    <definedName name="Payment_Date1">#N/A</definedName>
    <definedName name="Payment_Needed">"Pago necesario"</definedName>
    <definedName name="PAZ">#REF!</definedName>
    <definedName name="Pb">#REF!</definedName>
    <definedName name="Pd">#REF!</definedName>
    <definedName name="PEPE" localSheetId="0">#REF!</definedName>
    <definedName name="PEPE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iso" hidden="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LIMINARES">#REF!</definedName>
    <definedName name="PREST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 localSheetId="0">#REF!</definedName>
    <definedName name="programainv">#REF!</definedName>
    <definedName name="Proponente">#REF!</definedName>
    <definedName name="PRORROGA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 localSheetId="0">#REF!</definedName>
    <definedName name="QWERTY">#REF!</definedName>
    <definedName name="QWETASRGSFGDSF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#REF!</definedName>
    <definedName name="REICIO">#REF!</definedName>
    <definedName name="Reimbursement">"Reembolso"</definedName>
    <definedName name="reinicio" localSheetId="0">#REF!</definedName>
    <definedName name="reinicio">#REF!</definedName>
    <definedName name="REJHE" hidden="1">{"via1",#N/A,TRUE,"general";"via2",#N/A,TRUE,"general";"via3",#N/A,TRUE,"general"}</definedName>
    <definedName name="RELACIONES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ividad">#REF!</definedName>
    <definedName name="RESU">#REF!</definedName>
    <definedName name="resu8" localSheetId="0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localSheetId="0">#REF!</definedName>
    <definedName name="s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 localSheetId="0">#REF!</definedName>
    <definedName name="salarios">#REF!</definedName>
    <definedName name="SalConv">#REF!</definedName>
    <definedName name="SALID1">#REF!</definedName>
    <definedName name="SalMinimo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HJK">#REF!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P">#REF!</definedName>
    <definedName name="SERO" localSheetId="0">#REF!</definedName>
    <definedName name="SE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GOLO">#REF!</definedName>
    <definedName name="SISISIS" localSheetId="0">#REF!</definedName>
    <definedName name="SISISIS">#REF!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LD._4_">#REF!</definedName>
    <definedName name="SOLD._6_">#REF!</definedName>
    <definedName name="SOLD._8_">#REF!</definedName>
    <definedName name="sr">#REF!</definedName>
    <definedName name="srgsrg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_160B</definedName>
    <definedName name="SSSS" localSheetId="0">#REF!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programa">#REF!</definedName>
    <definedName name="Subprograma1">#REF!</definedName>
    <definedName name="Subprograma2">#REF!</definedName>
    <definedName name="Subprograma3">#REF!</definedName>
    <definedName name="SUBSUEL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 localSheetId="0">#REF!</definedName>
    <definedName name="s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_1" localSheetId="0">#N/A</definedName>
    <definedName name="t_1">#N/A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#REF!</definedName>
    <definedName name="TER">#REF!</definedName>
    <definedName name="TERM" localSheetId="0">#REF!</definedName>
    <definedName name="TERM">#REF!</definedName>
    <definedName name="TÉRMINOS" localSheetId="0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const">#REF!</definedName>
    <definedName name="TipoGC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#N/A</definedName>
    <definedName name="Total_Payment">#N/A</definedName>
    <definedName name="Total_Payment1" localSheetId="0">#N/A</definedName>
    <definedName name="Total_Payment1">#N/A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>#REF!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dades">#REF!</definedName>
    <definedName name="unidades_24">#REF!</definedName>
    <definedName name="unidades_26">#REF!</definedName>
    <definedName name="unidades_27">#REF!</definedName>
    <definedName name="unidades_5">#REF!</definedName>
    <definedName name="unidades_6">#REF!</definedName>
    <definedName name="unidades_7">#REF!</definedName>
    <definedName name="UNIT">#REF!</definedName>
    <definedName name="UNITARIO">#REF!</definedName>
    <definedName name="Unitarios">#REF!</definedName>
    <definedName name="unj" hidden="1">#REF!</definedName>
    <definedName name="uno" localSheetId="0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iel" localSheetId="0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io">#REF!</definedName>
    <definedName name="VACIOS">#REF!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#N/A</definedName>
    <definedName name="Válvulas">#REF!</definedName>
    <definedName name="Var">#REF!</definedName>
    <definedName name="VARIACION1">#REF!</definedName>
    <definedName name="Vario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vy">#REF!</definedName>
    <definedName name="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  <c r="D38" i="1" s="1"/>
  <c r="D27" i="1"/>
  <c r="D26" i="1" s="1"/>
  <c r="D16" i="1"/>
  <c r="D11" i="1"/>
  <c r="D4" i="1"/>
  <c r="D23" i="1" s="1"/>
  <c r="D44" i="1" s="1"/>
  <c r="E45" i="1" s="1"/>
  <c r="E46" i="1" s="1"/>
  <c r="D22" i="1" l="1"/>
</calcChain>
</file>

<file path=xl/sharedStrings.xml><?xml version="1.0" encoding="utf-8"?>
<sst xmlns="http://schemas.openxmlformats.org/spreadsheetml/2006/main" count="48" uniqueCount="42">
  <si>
    <t>CALCULO FACTOR MULTIPLICADOR</t>
  </si>
  <si>
    <t>ÍTEM</t>
  </si>
  <si>
    <t>DESCRIPCION</t>
  </si>
  <si>
    <t>%</t>
  </si>
  <si>
    <t>A</t>
  </si>
  <si>
    <t>Salario Básico (Nómina Total Mensual)</t>
  </si>
  <si>
    <t>B</t>
  </si>
  <si>
    <t>Prestaciones Sociales</t>
  </si>
  <si>
    <t>Cesantías</t>
  </si>
  <si>
    <t>Interés Cesantías</t>
  </si>
  <si>
    <t>Prima Servicios</t>
  </si>
  <si>
    <t>Vacaciones</t>
  </si>
  <si>
    <t xml:space="preserve">Dotación de ley </t>
  </si>
  <si>
    <t>C</t>
  </si>
  <si>
    <t>Sistema de Seguridad Social Integral</t>
  </si>
  <si>
    <t>Salud</t>
  </si>
  <si>
    <t xml:space="preserve">Pensiones </t>
  </si>
  <si>
    <t>Riesgos Profesionales</t>
  </si>
  <si>
    <t>D</t>
  </si>
  <si>
    <t>Otros</t>
  </si>
  <si>
    <t>Aportes SENA</t>
  </si>
  <si>
    <t>Subsidio  familiar</t>
  </si>
  <si>
    <t>Aportes Caja Compensación</t>
  </si>
  <si>
    <t>Aportes ICBF</t>
  </si>
  <si>
    <t>Subtotal B+C</t>
  </si>
  <si>
    <t>Subtotal A+B+C+D</t>
  </si>
  <si>
    <t>E</t>
  </si>
  <si>
    <t>Costos Indirectos</t>
  </si>
  <si>
    <t>E1</t>
  </si>
  <si>
    <t>Gastos Generales</t>
  </si>
  <si>
    <t>Elementos de seguridad industrial</t>
  </si>
  <si>
    <t>E2</t>
  </si>
  <si>
    <t>Impuestos, timbre y perfeccionamiento</t>
  </si>
  <si>
    <t>Cumplimiento</t>
  </si>
  <si>
    <t>Pago de salarios y prestaciones sociales</t>
  </si>
  <si>
    <t>Responsabilidad civil extracontractual</t>
  </si>
  <si>
    <t xml:space="preserve">Retención en la Fuente </t>
  </si>
  <si>
    <t>Rete ICA</t>
  </si>
  <si>
    <t>Subtotal (E1+E2)</t>
  </si>
  <si>
    <t>F</t>
  </si>
  <si>
    <t>Honorarios (incluye Gastos contingentes)</t>
  </si>
  <si>
    <t>FACTOR MULTIPLICADOR (A+B+C+D+E+F)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</si>
</sst>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_-* #,##0.00\ _€_-;\-* #,##0.00\ _€_-;_-* &quot;-&quot;??\ _€_-;_-@_-"/>
    <numFmt numFmtId="166" formatCode="_-* #,##0.000\ _€_-;\-* #,##0.000\ _€_-;_-* &quot;-&quot;??\ _€_-;_-@_-"/>
    <numFmt numFmtId="167" formatCode="_-* #,##0.0\ _€_-;\-* #,##0.0\ _€_-;_-* &quot;-&quot;??\ _€_-;_-@_-"/>
    <numFmt numFmtId="168" formatCode="_-* #,##0.00000\ _€_-;\-* #,##0.00000\ _€_-;_-* &quot;-&quot;??\ _€_-;_-@_-"/>
    <numFmt numFmtId="169" formatCode="_-* #,##0.000000\ _€_-;\-* #,##0.000000\ _€_-;_-* &quot;-&quot;??\ _€_-;_-@_-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165" fontId="2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2" applyFont="1" applyAlignment="1">
      <alignment wrapText="1"/>
    </xf>
    <xf numFmtId="0" fontId="3" fillId="0" borderId="0" xfId="2" applyFont="1" applyAlignment="1">
      <alignment horizontal="center" wrapText="1"/>
    </xf>
    <xf numFmtId="164" fontId="3" fillId="0" borderId="0" xfId="1" applyNumberFormat="1" applyFont="1" applyAlignment="1">
      <alignment horizontal="center" wrapText="1"/>
    </xf>
    <xf numFmtId="166" fontId="3" fillId="0" borderId="0" xfId="5" applyNumberFormat="1" applyFont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5" fillId="0" borderId="2" xfId="2" applyFont="1" applyBorder="1" applyAlignment="1">
      <alignment horizontal="center" wrapText="1"/>
    </xf>
    <xf numFmtId="0" fontId="5" fillId="0" borderId="3" xfId="2" applyFont="1" applyBorder="1" applyAlignment="1">
      <alignment horizontal="center" wrapText="1"/>
    </xf>
    <xf numFmtId="0" fontId="6" fillId="3" borderId="4" xfId="2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 wrapText="1"/>
    </xf>
    <xf numFmtId="164" fontId="6" fillId="3" borderId="5" xfId="1" applyNumberFormat="1" applyFont="1" applyFill="1" applyBorder="1" applyAlignment="1">
      <alignment horizontal="center" vertical="center" wrapText="1"/>
    </xf>
    <xf numFmtId="166" fontId="6" fillId="3" borderId="6" xfId="5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3" fillId="2" borderId="7" xfId="2" applyFont="1" applyFill="1" applyBorder="1" applyAlignment="1">
      <alignment horizontal="center" wrapText="1"/>
    </xf>
    <xf numFmtId="0" fontId="3" fillId="2" borderId="8" xfId="2" applyFont="1" applyFill="1" applyBorder="1" applyAlignment="1">
      <alignment wrapText="1"/>
    </xf>
    <xf numFmtId="164" fontId="3" fillId="2" borderId="8" xfId="1" applyNumberFormat="1" applyFont="1" applyFill="1" applyBorder="1" applyAlignment="1">
      <alignment horizontal="center" wrapText="1"/>
    </xf>
    <xf numFmtId="166" fontId="6" fillId="2" borderId="9" xfId="5" applyNumberFormat="1" applyFont="1" applyFill="1" applyBorder="1" applyAlignment="1">
      <alignment horizontal="center" wrapText="1"/>
    </xf>
    <xf numFmtId="166" fontId="3" fillId="2" borderId="9" xfId="5" applyNumberFormat="1" applyFont="1" applyFill="1" applyBorder="1" applyAlignment="1">
      <alignment horizontal="center" wrapText="1"/>
    </xf>
    <xf numFmtId="0" fontId="3" fillId="0" borderId="7" xfId="2" applyFont="1" applyBorder="1" applyAlignment="1">
      <alignment horizontal="center" wrapText="1"/>
    </xf>
    <xf numFmtId="0" fontId="3" fillId="0" borderId="8" xfId="2" applyFont="1" applyBorder="1" applyAlignment="1">
      <alignment wrapText="1"/>
    </xf>
    <xf numFmtId="164" fontId="3" fillId="0" borderId="8" xfId="1" applyNumberFormat="1" applyFont="1" applyFill="1" applyBorder="1" applyAlignment="1">
      <alignment horizontal="center" wrapText="1"/>
    </xf>
    <xf numFmtId="166" fontId="3" fillId="0" borderId="9" xfId="5" applyNumberFormat="1" applyFont="1" applyBorder="1" applyAlignment="1">
      <alignment horizontal="center" wrapText="1"/>
    </xf>
    <xf numFmtId="164" fontId="3" fillId="2" borderId="8" xfId="2" applyNumberFormat="1" applyFont="1" applyFill="1" applyBorder="1" applyAlignment="1">
      <alignment wrapText="1"/>
    </xf>
    <xf numFmtId="164" fontId="3" fillId="0" borderId="8" xfId="1" applyNumberFormat="1" applyFont="1" applyBorder="1" applyAlignment="1">
      <alignment horizontal="center" wrapText="1"/>
    </xf>
    <xf numFmtId="0" fontId="7" fillId="0" borderId="10" xfId="2" applyFont="1" applyBorder="1" applyAlignment="1">
      <alignment horizontal="center" wrapText="1"/>
    </xf>
    <xf numFmtId="0" fontId="7" fillId="0" borderId="11" xfId="2" applyFont="1" applyBorder="1" applyAlignment="1">
      <alignment wrapText="1"/>
    </xf>
    <xf numFmtId="164" fontId="7" fillId="0" borderId="11" xfId="1" applyNumberFormat="1" applyFont="1" applyBorder="1" applyAlignment="1">
      <alignment horizontal="center" wrapText="1"/>
    </xf>
    <xf numFmtId="166" fontId="8" fillId="0" borderId="12" xfId="5" applyNumberFormat="1" applyFont="1" applyBorder="1" applyAlignment="1">
      <alignment horizontal="center" wrapText="1"/>
    </xf>
    <xf numFmtId="0" fontId="7" fillId="0" borderId="0" xfId="2" applyFont="1" applyAlignment="1">
      <alignment horizontal="center" wrapText="1"/>
    </xf>
    <xf numFmtId="0" fontId="7" fillId="0" borderId="0" xfId="2" applyFont="1" applyAlignment="1">
      <alignment wrapText="1"/>
    </xf>
    <xf numFmtId="164" fontId="7" fillId="0" borderId="0" xfId="1" applyNumberFormat="1" applyFont="1" applyBorder="1" applyAlignment="1">
      <alignment horizontal="center" wrapText="1"/>
    </xf>
    <xf numFmtId="166" fontId="8" fillId="0" borderId="0" xfId="5" applyNumberFormat="1" applyFont="1" applyBorder="1" applyAlignment="1">
      <alignment horizontal="center" wrapText="1"/>
    </xf>
    <xf numFmtId="0" fontId="3" fillId="0" borderId="0" xfId="2" applyFont="1" applyAlignment="1">
      <alignment vertical="center" wrapText="1"/>
    </xf>
    <xf numFmtId="165" fontId="3" fillId="2" borderId="9" xfId="5" applyFont="1" applyFill="1" applyBorder="1" applyAlignment="1">
      <alignment horizontal="center" wrapText="1"/>
    </xf>
    <xf numFmtId="165" fontId="3" fillId="0" borderId="9" xfId="5" applyFont="1" applyBorder="1" applyAlignment="1">
      <alignment horizontal="center" wrapText="1"/>
    </xf>
    <xf numFmtId="0" fontId="3" fillId="0" borderId="13" xfId="2" applyFont="1" applyBorder="1" applyAlignment="1">
      <alignment horizontal="center" wrapText="1"/>
    </xf>
    <xf numFmtId="0" fontId="3" fillId="0" borderId="14" xfId="2" applyFont="1" applyBorder="1" applyAlignment="1">
      <alignment wrapText="1"/>
    </xf>
    <xf numFmtId="164" fontId="3" fillId="0" borderId="14" xfId="1" applyNumberFormat="1" applyFont="1" applyFill="1" applyBorder="1" applyAlignment="1">
      <alignment horizontal="center" wrapText="1"/>
    </xf>
    <xf numFmtId="165" fontId="3" fillId="0" borderId="15" xfId="5" applyFont="1" applyBorder="1" applyAlignment="1">
      <alignment horizontal="center" wrapText="1"/>
    </xf>
    <xf numFmtId="164" fontId="3" fillId="0" borderId="14" xfId="1" applyNumberFormat="1" applyFont="1" applyBorder="1" applyAlignment="1">
      <alignment horizontal="center" wrapText="1"/>
    </xf>
    <xf numFmtId="166" fontId="3" fillId="0" borderId="15" xfId="5" applyNumberFormat="1" applyFont="1" applyBorder="1" applyAlignment="1">
      <alignment horizontal="center" wrapText="1"/>
    </xf>
    <xf numFmtId="0" fontId="3" fillId="0" borderId="10" xfId="2" applyFont="1" applyBorder="1" applyAlignment="1">
      <alignment horizontal="center" wrapText="1"/>
    </xf>
    <xf numFmtId="0" fontId="3" fillId="0" borderId="11" xfId="2" applyFont="1" applyBorder="1" applyAlignment="1">
      <alignment wrapText="1"/>
    </xf>
    <xf numFmtId="164" fontId="3" fillId="0" borderId="11" xfId="1" applyNumberFormat="1" applyFont="1" applyBorder="1" applyAlignment="1">
      <alignment horizontal="center" wrapText="1"/>
    </xf>
    <xf numFmtId="166" fontId="3" fillId="0" borderId="12" xfId="5" applyNumberFormat="1" applyFont="1" applyBorder="1" applyAlignment="1">
      <alignment horizontal="center" wrapText="1"/>
    </xf>
    <xf numFmtId="0" fontId="3" fillId="2" borderId="10" xfId="2" applyFont="1" applyFill="1" applyBorder="1" applyAlignment="1">
      <alignment horizontal="center" wrapText="1"/>
    </xf>
    <xf numFmtId="0" fontId="3" fillId="2" borderId="11" xfId="2" applyFont="1" applyFill="1" applyBorder="1" applyAlignment="1">
      <alignment wrapText="1"/>
    </xf>
    <xf numFmtId="164" fontId="3" fillId="2" borderId="11" xfId="1" applyNumberFormat="1" applyFont="1" applyFill="1" applyBorder="1" applyAlignment="1">
      <alignment horizontal="center" wrapText="1"/>
    </xf>
    <xf numFmtId="0" fontId="6" fillId="3" borderId="4" xfId="2" applyFont="1" applyFill="1" applyBorder="1" applyAlignment="1">
      <alignment horizontal="left" wrapText="1"/>
    </xf>
    <xf numFmtId="0" fontId="6" fillId="3" borderId="5" xfId="2" applyFont="1" applyFill="1" applyBorder="1" applyAlignment="1">
      <alignment horizontal="left" wrapText="1"/>
    </xf>
    <xf numFmtId="164" fontId="3" fillId="3" borderId="5" xfId="1" applyNumberFormat="1" applyFont="1" applyFill="1" applyBorder="1" applyAlignment="1">
      <alignment horizontal="center" wrapText="1"/>
    </xf>
    <xf numFmtId="167" fontId="6" fillId="3" borderId="16" xfId="5" applyNumberFormat="1" applyFont="1" applyFill="1" applyBorder="1" applyAlignment="1">
      <alignment horizontal="center" wrapText="1"/>
    </xf>
    <xf numFmtId="0" fontId="6" fillId="3" borderId="10" xfId="2" applyFont="1" applyFill="1" applyBorder="1" applyAlignment="1">
      <alignment horizontal="left" wrapText="1"/>
    </xf>
    <xf numFmtId="0" fontId="6" fillId="3" borderId="11" xfId="2" applyFont="1" applyFill="1" applyBorder="1" applyAlignment="1">
      <alignment horizontal="left" wrapText="1"/>
    </xf>
    <xf numFmtId="164" fontId="3" fillId="3" borderId="11" xfId="1" applyNumberFormat="1" applyFont="1" applyFill="1" applyBorder="1" applyAlignment="1">
      <alignment horizontal="center" wrapText="1"/>
    </xf>
    <xf numFmtId="167" fontId="6" fillId="3" borderId="17" xfId="5" applyNumberFormat="1" applyFont="1" applyFill="1" applyBorder="1" applyAlignment="1">
      <alignment horizontal="center" wrapText="1"/>
    </xf>
    <xf numFmtId="168" fontId="9" fillId="0" borderId="0" xfId="5" applyNumberFormat="1" applyFont="1" applyFill="1" applyAlignment="1">
      <alignment vertical="center" wrapText="1"/>
    </xf>
    <xf numFmtId="169" fontId="3" fillId="0" borderId="0" xfId="2" applyNumberFormat="1" applyFont="1" applyAlignment="1">
      <alignment wrapText="1"/>
    </xf>
  </cellXfs>
  <cellStyles count="6">
    <cellStyle name="Millares 3 2" xfId="5" xr:uid="{75D92557-A955-5B4D-A183-29618DEB3837}"/>
    <cellStyle name="Normal" xfId="0" builtinId="0"/>
    <cellStyle name="Normal 14" xfId="3" xr:uid="{0A4125CF-87AE-6B46-B996-602D53BAEF5B}"/>
    <cellStyle name="Normal 8 2" xfId="4" xr:uid="{00501E31-AADD-F242-A898-C294428502D7}"/>
    <cellStyle name="Normal 9 3" xfId="2" xr:uid="{D3893073-5EB4-4740-B3D6-1045C01E5D2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dm/Downloads/PRESUPUESTO%20ALBAN%20VF%2020032026%20(2).xlsx" TargetMode="External"/><Relationship Id="rId1" Type="http://schemas.openxmlformats.org/officeDocument/2006/relationships/externalLinkPath" Target="/Users/adm/Downloads/PRESUPUESTO%20ALBAN%20VF%2020032026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Presupuesto Propuesto"/>
      <sheetName val="F.M. CONTRATISTA"/>
      <sheetName val="DESGLOSE AIU (IMPUESTOS)"/>
      <sheetName val="DISC. INTERVENTORIA"/>
      <sheetName val="F.M. INTERVENTORÍA"/>
      <sheetName val="LISTA DE INSUMOS,EQUIPOS,CUADR "/>
      <sheetName val="ESTUDIO DE MERCADO"/>
      <sheetName val="Presupuesto Propuesto (2)"/>
      <sheetName val="M 1.1"/>
      <sheetName val="M 1.2"/>
      <sheetName val="M 1.3"/>
      <sheetName val="M 1.4"/>
      <sheetName val="M 2.01"/>
      <sheetName val="M 2.02"/>
      <sheetName val="M 2.03"/>
      <sheetName val="M 2.04"/>
      <sheetName val="M 3.01"/>
      <sheetName val="M 3.02"/>
      <sheetName val="M 4.01"/>
      <sheetName val="M 4.02"/>
      <sheetName val="M 4.03"/>
      <sheetName val="M 4.04"/>
      <sheetName val="M 5.01"/>
      <sheetName val="M 5.02"/>
      <sheetName val="M 5.03"/>
      <sheetName val="M 5.04"/>
      <sheetName val="M 5.05"/>
      <sheetName val="M 5.06"/>
      <sheetName val="M 5.07"/>
      <sheetName val="M 5.08"/>
      <sheetName val="M 5.09"/>
      <sheetName val="M 5.10"/>
      <sheetName val="M 5.11"/>
      <sheetName val="M 6.01"/>
      <sheetName val="M 6.02"/>
      <sheetName val="M 6.03"/>
      <sheetName val="M 7.01"/>
      <sheetName val="M 7.02"/>
      <sheetName val="M 7.03"/>
      <sheetName val="M 7.04"/>
      <sheetName val="M 7.05"/>
      <sheetName val="M 7.06"/>
      <sheetName val="M 7.07"/>
      <sheetName val="M 7.08"/>
      <sheetName val="M 7.09"/>
      <sheetName val="M 7.10"/>
      <sheetName val="M 7.11"/>
      <sheetName val="M 7.12"/>
      <sheetName val="MEM - 8.1.1"/>
      <sheetName val="MEM - 8.1.2"/>
      <sheetName val="MEM - 8.1.3"/>
      <sheetName val="MEM - 8.1.4"/>
      <sheetName val="MEM - 8.2.1"/>
      <sheetName val="MEM - 8.2.2"/>
      <sheetName val="MEM - 8.2.3"/>
      <sheetName val="MEM - 8.2.4"/>
      <sheetName val="MEM - 8.2.5"/>
      <sheetName val="MEM - 8.2.6"/>
      <sheetName val="MEM - 8.2.8"/>
      <sheetName val="MEM - 8.3.1"/>
      <sheetName val="MEM - 8.3.2"/>
      <sheetName val="MEM - 8.3.3"/>
      <sheetName val="MEM - 8.3.4"/>
      <sheetName val="MEM - 8.3.5"/>
      <sheetName val="MEM - 8.3.6"/>
      <sheetName val="MEM - 8.3.7"/>
      <sheetName val="MEM - 8.3.8"/>
      <sheetName val="MEM - 8.3.9"/>
      <sheetName val="MEM - 8.3.10"/>
      <sheetName val="MEM - 8.3.11"/>
      <sheetName val="MEM - 8.3.12"/>
      <sheetName val="MEM - 8.3.13"/>
      <sheetName val="MEM - 8.4.1"/>
      <sheetName val="MEM - 8.4.2"/>
      <sheetName val="MEM - 8.4.3"/>
      <sheetName val="MEM - 8.4.4"/>
      <sheetName val="MEM - 8.4.5"/>
      <sheetName val="MEM - 8.4.6"/>
      <sheetName val="MEM - 8.4.7"/>
      <sheetName val="MEM - 8.4.8"/>
      <sheetName val="MEM - 8.4.9"/>
      <sheetName val="MEM - 8.5.1"/>
      <sheetName val="MEM - 8.5.2"/>
      <sheetName val="MEM - 8.5.3"/>
      <sheetName val="MEM - 8.5.4"/>
      <sheetName val="MEM -9.1"/>
      <sheetName val="MEM -9.2"/>
      <sheetName val="MEM -9.3"/>
      <sheetName val="MEM -9.4"/>
      <sheetName val="MEM -9.5"/>
      <sheetName val="MEM -9.6"/>
      <sheetName val="MEM -9.7"/>
      <sheetName val="MEM -9.8"/>
      <sheetName val="MEM -9.9"/>
      <sheetName val="MEM -9.10"/>
      <sheetName val="MEM -9.11"/>
      <sheetName val="MEM -9.12"/>
      <sheetName val="MEM -9.13"/>
      <sheetName val="MEM -9.14"/>
      <sheetName val="MEM -9.15"/>
      <sheetName val="MEM -9.16"/>
      <sheetName val="MEM -9.17"/>
      <sheetName val="MEM -10.1"/>
      <sheetName val="MEM -10.2"/>
      <sheetName val="MEM -10.3"/>
      <sheetName val="MEM -10.4"/>
      <sheetName val="MEM -10.5"/>
      <sheetName val="MEM -10.6"/>
      <sheetName val="MEM -10.7"/>
      <sheetName val="MEM -10.8"/>
      <sheetName val="MEM -10.9"/>
      <sheetName val="MEM -10.10"/>
      <sheetName val="MEM -10.11"/>
      <sheetName val="MEM -10.12"/>
      <sheetName val="MEM -10.13"/>
      <sheetName val="MEM -10.14"/>
      <sheetName val="MEM -10.15"/>
      <sheetName val="MEM -10.16"/>
      <sheetName val="MEM -10.17"/>
      <sheetName val="MEM -10.18"/>
      <sheetName val="MEM -10.19"/>
      <sheetName val="MEM -10.20"/>
      <sheetName val="MEM -10.21"/>
      <sheetName val="MEM -11.1"/>
      <sheetName val="MEM -11.2"/>
      <sheetName val="MEM -11.3"/>
      <sheetName val="MEM -11.4"/>
      <sheetName val="MEM -11.5"/>
      <sheetName val="MEM -11.6"/>
      <sheetName val="MEM -11.7"/>
      <sheetName val="MEM -11.8"/>
      <sheetName val="MEM -11.9"/>
      <sheetName val="MEM -11.10"/>
      <sheetName val="MEM -11.11"/>
      <sheetName val="MEM -11.12"/>
      <sheetName val="MEM -11.13"/>
      <sheetName val="MEM -11.14"/>
      <sheetName val="MEM -11.15"/>
      <sheetName val="MEM -12.1"/>
      <sheetName val="MEM - 12.2"/>
      <sheetName val="MEM - 12.3"/>
      <sheetName val="MEM - 12.4"/>
      <sheetName val="MEM - 12.5"/>
      <sheetName val="MEM - 12.6"/>
      <sheetName val="MEM - 12.7"/>
      <sheetName val="APU 2.02"/>
      <sheetName val="APU 2.03"/>
      <sheetName val="APU 2.04"/>
      <sheetName val="APU 2.05"/>
      <sheetName val="APU 4.01"/>
      <sheetName val="APU 4.03"/>
      <sheetName val="APU 4.04"/>
      <sheetName val="APU 7.01"/>
      <sheetName val="APU 7.02"/>
      <sheetName val="APU 7.03"/>
      <sheetName val="APU 7.04"/>
      <sheetName val="APU 7.12"/>
      <sheetName val="APU 8.1.2"/>
      <sheetName val="APU 8.1.3"/>
      <sheetName val="APU 8.1.4"/>
      <sheetName val="APU 8.2.1"/>
      <sheetName val="APU 8.2.2"/>
      <sheetName val="APU 8.2.3"/>
      <sheetName val="APU 8.2.4"/>
      <sheetName val="APU 8.2.5"/>
      <sheetName val="APU 8.2.6"/>
      <sheetName val="APU 8.2.8"/>
      <sheetName val="APU 8.3.1"/>
      <sheetName val="APU 8.3.2"/>
      <sheetName val="APU 8.3.3"/>
      <sheetName val="APU 8.3.4"/>
      <sheetName val="APU 8.3.5"/>
      <sheetName val="APU 8.3.6"/>
      <sheetName val="APU 8.3.7"/>
      <sheetName val="APU 8.3.8"/>
      <sheetName val="APU 8.3.9"/>
      <sheetName val="APU 8.3.10"/>
      <sheetName val="APU 8.3.11"/>
      <sheetName val="APU 8.3.12"/>
      <sheetName val="APU 8.3.13"/>
      <sheetName val="APU 8.4.1"/>
      <sheetName val="APU 8.4.2"/>
      <sheetName val="APU 8.4.3"/>
      <sheetName val="APU 8.4.4"/>
      <sheetName val="APU 8.4.5"/>
      <sheetName val="APU 8.4.6"/>
      <sheetName val="APU 8.4.7"/>
      <sheetName val="APU 8.4.8"/>
      <sheetName val="APU 8.4.9"/>
      <sheetName val="APU 8.5.1"/>
      <sheetName val="APU 8.5.2"/>
      <sheetName val="APU 8.5.4"/>
      <sheetName val="APU 9.04"/>
      <sheetName val="APU 9.05"/>
      <sheetName val="APU 9.07"/>
      <sheetName val="APU 9.17"/>
      <sheetName val="APU 10.9"/>
      <sheetName val="APU 10.20"/>
      <sheetName val="APU 11.08"/>
      <sheetName val="APU 11.09"/>
      <sheetName val="APU 11.10"/>
      <sheetName val="APU 11.11"/>
      <sheetName val="APU 11.15"/>
      <sheetName val="APU-ITEM 12.6 "/>
      <sheetName val="APU-ITEM 12.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B377A-DA65-1549-A936-233E48359AA3}">
  <dimension ref="A1:I46"/>
  <sheetViews>
    <sheetView tabSelected="1" view="pageBreakPreview" zoomScaleNormal="100" zoomScaleSheetLayoutView="100" workbookViewId="0">
      <selection activeCell="C44" sqref="C44:C45"/>
    </sheetView>
  </sheetViews>
  <sheetFormatPr baseColWidth="10" defaultColWidth="11.5" defaultRowHeight="14" x14ac:dyDescent="0.15"/>
  <cols>
    <col min="1" max="1" width="5.5" style="2" bestFit="1" customWidth="1"/>
    <col min="2" max="2" width="43.1640625" style="1" customWidth="1"/>
    <col min="3" max="3" width="19.5" style="3" customWidth="1"/>
    <col min="4" max="4" width="12.1640625" style="4" customWidth="1"/>
    <col min="5" max="16384" width="11.5" style="1"/>
  </cols>
  <sheetData>
    <row r="1" spans="1:9" ht="19" thickBot="1" x14ac:dyDescent="0.25">
      <c r="A1" s="5" t="s">
        <v>0</v>
      </c>
      <c r="B1" s="6"/>
      <c r="C1" s="6"/>
      <c r="D1" s="7"/>
    </row>
    <row r="2" spans="1:9" s="12" customFormat="1" ht="15" x14ac:dyDescent="0.15">
      <c r="A2" s="8" t="s">
        <v>1</v>
      </c>
      <c r="B2" s="9" t="s">
        <v>2</v>
      </c>
      <c r="C2" s="10"/>
      <c r="D2" s="11" t="s">
        <v>3</v>
      </c>
      <c r="E2" s="1"/>
      <c r="F2" s="1"/>
      <c r="G2" s="1"/>
      <c r="H2" s="1"/>
      <c r="I2" s="1"/>
    </row>
    <row r="3" spans="1:9" ht="15" x14ac:dyDescent="0.15">
      <c r="A3" s="13" t="s">
        <v>4</v>
      </c>
      <c r="B3" s="14" t="s">
        <v>5</v>
      </c>
      <c r="C3" s="15"/>
      <c r="D3" s="16">
        <v>1</v>
      </c>
    </row>
    <row r="4" spans="1:9" ht="15" x14ac:dyDescent="0.15">
      <c r="A4" s="13" t="s">
        <v>6</v>
      </c>
      <c r="B4" s="14" t="s">
        <v>7</v>
      </c>
      <c r="C4" s="15"/>
      <c r="D4" s="17">
        <f>SUM(C5:C9)</f>
        <v>0.28659999999999997</v>
      </c>
    </row>
    <row r="5" spans="1:9" ht="15" x14ac:dyDescent="0.15">
      <c r="A5" s="18"/>
      <c r="B5" s="19" t="s">
        <v>8</v>
      </c>
      <c r="C5" s="20">
        <v>8.3299999999999999E-2</v>
      </c>
      <c r="D5" s="21"/>
    </row>
    <row r="6" spans="1:9" ht="15" x14ac:dyDescent="0.15">
      <c r="A6" s="18"/>
      <c r="B6" s="19" t="s">
        <v>9</v>
      </c>
      <c r="C6" s="20">
        <v>0.01</v>
      </c>
      <c r="D6" s="21"/>
    </row>
    <row r="7" spans="1:9" ht="15" x14ac:dyDescent="0.15">
      <c r="A7" s="18"/>
      <c r="B7" s="19" t="s">
        <v>10</v>
      </c>
      <c r="C7" s="20">
        <v>8.3299999999999999E-2</v>
      </c>
      <c r="D7" s="21"/>
    </row>
    <row r="8" spans="1:9" ht="15" x14ac:dyDescent="0.15">
      <c r="A8" s="18"/>
      <c r="B8" s="19" t="s">
        <v>11</v>
      </c>
      <c r="C8" s="20">
        <v>0.05</v>
      </c>
      <c r="D8" s="21"/>
    </row>
    <row r="9" spans="1:9" ht="15" x14ac:dyDescent="0.15">
      <c r="A9" s="18"/>
      <c r="B9" s="19" t="s">
        <v>12</v>
      </c>
      <c r="C9" s="20">
        <v>0.06</v>
      </c>
      <c r="D9" s="21"/>
    </row>
    <row r="10" spans="1:9" ht="6" customHeight="1" x14ac:dyDescent="0.15">
      <c r="A10" s="18"/>
      <c r="B10" s="19"/>
      <c r="C10" s="20"/>
      <c r="D10" s="21"/>
    </row>
    <row r="11" spans="1:9" ht="15" x14ac:dyDescent="0.15">
      <c r="A11" s="13" t="s">
        <v>13</v>
      </c>
      <c r="B11" s="14" t="s">
        <v>14</v>
      </c>
      <c r="C11" s="22"/>
      <c r="D11" s="17">
        <f>SUM(C12:C14)</f>
        <v>0.3246</v>
      </c>
    </row>
    <row r="12" spans="1:9" ht="15" x14ac:dyDescent="0.15">
      <c r="A12" s="18"/>
      <c r="B12" s="19" t="s">
        <v>15</v>
      </c>
      <c r="C12" s="20">
        <v>0.12</v>
      </c>
      <c r="D12" s="21"/>
    </row>
    <row r="13" spans="1:9" ht="15" x14ac:dyDescent="0.15">
      <c r="A13" s="18"/>
      <c r="B13" s="19" t="s">
        <v>16</v>
      </c>
      <c r="C13" s="20">
        <v>0.13500000000000001</v>
      </c>
      <c r="D13" s="21"/>
    </row>
    <row r="14" spans="1:9" ht="15" x14ac:dyDescent="0.15">
      <c r="A14" s="18"/>
      <c r="B14" s="19" t="s">
        <v>17</v>
      </c>
      <c r="C14" s="20">
        <v>6.9599999999999995E-2</v>
      </c>
      <c r="D14" s="21"/>
    </row>
    <row r="15" spans="1:9" ht="6" customHeight="1" x14ac:dyDescent="0.15">
      <c r="A15" s="18"/>
      <c r="B15" s="19"/>
      <c r="C15" s="20"/>
      <c r="D15" s="21"/>
    </row>
    <row r="16" spans="1:9" ht="15" x14ac:dyDescent="0.15">
      <c r="A16" s="13" t="s">
        <v>18</v>
      </c>
      <c r="B16" s="14" t="s">
        <v>19</v>
      </c>
      <c r="C16" s="22"/>
      <c r="D16" s="17">
        <f>SUM(C17:C20)</f>
        <v>0.13</v>
      </c>
    </row>
    <row r="17" spans="1:4" ht="15" x14ac:dyDescent="0.15">
      <c r="A17" s="18"/>
      <c r="B17" s="19" t="s">
        <v>20</v>
      </c>
      <c r="C17" s="20">
        <v>0.02</v>
      </c>
      <c r="D17" s="21"/>
    </row>
    <row r="18" spans="1:4" ht="15" x14ac:dyDescent="0.15">
      <c r="A18" s="18"/>
      <c r="B18" s="19" t="s">
        <v>21</v>
      </c>
      <c r="C18" s="20">
        <v>0.04</v>
      </c>
      <c r="D18" s="21"/>
    </row>
    <row r="19" spans="1:4" ht="15" x14ac:dyDescent="0.15">
      <c r="A19" s="18"/>
      <c r="B19" s="19" t="s">
        <v>22</v>
      </c>
      <c r="C19" s="20">
        <v>0.04</v>
      </c>
      <c r="D19" s="21"/>
    </row>
    <row r="20" spans="1:4" ht="15" x14ac:dyDescent="0.15">
      <c r="A20" s="18"/>
      <c r="B20" s="19" t="s">
        <v>23</v>
      </c>
      <c r="C20" s="20">
        <v>0.03</v>
      </c>
      <c r="D20" s="21"/>
    </row>
    <row r="21" spans="1:4" ht="6" customHeight="1" x14ac:dyDescent="0.15">
      <c r="A21" s="18"/>
      <c r="B21" s="19"/>
      <c r="C21" s="23"/>
      <c r="D21" s="21"/>
    </row>
    <row r="22" spans="1:4" ht="15" x14ac:dyDescent="0.15">
      <c r="A22" s="18"/>
      <c r="B22" s="19" t="s">
        <v>24</v>
      </c>
      <c r="C22" s="23"/>
      <c r="D22" s="21">
        <f>+D4+D11+D16</f>
        <v>0.74119999999999997</v>
      </c>
    </row>
    <row r="23" spans="1:4" ht="16" thickBot="1" x14ac:dyDescent="0.2">
      <c r="A23" s="24"/>
      <c r="B23" s="25" t="s">
        <v>25</v>
      </c>
      <c r="C23" s="26"/>
      <c r="D23" s="27">
        <f>+D3+D4+D11+D16</f>
        <v>1.7412000000000001</v>
      </c>
    </row>
    <row r="24" spans="1:4" ht="6.75" customHeight="1" thickBot="1" x14ac:dyDescent="0.2">
      <c r="A24" s="28"/>
      <c r="B24" s="29"/>
      <c r="C24" s="30"/>
      <c r="D24" s="31"/>
    </row>
    <row r="25" spans="1:4" s="32" customFormat="1" ht="15" x14ac:dyDescent="0.2">
      <c r="A25" s="8" t="s">
        <v>1</v>
      </c>
      <c r="B25" s="9" t="s">
        <v>2</v>
      </c>
      <c r="C25" s="10"/>
      <c r="D25" s="11" t="s">
        <v>3</v>
      </c>
    </row>
    <row r="26" spans="1:4" ht="15" x14ac:dyDescent="0.15">
      <c r="A26" s="13" t="s">
        <v>26</v>
      </c>
      <c r="B26" s="14" t="s">
        <v>27</v>
      </c>
      <c r="C26" s="15"/>
      <c r="D26" s="16">
        <f>+D27+D31</f>
        <v>0.40700000000000003</v>
      </c>
    </row>
    <row r="27" spans="1:4" ht="15" x14ac:dyDescent="0.15">
      <c r="A27" s="13" t="s">
        <v>28</v>
      </c>
      <c r="B27" s="14" t="s">
        <v>29</v>
      </c>
      <c r="C27" s="15"/>
      <c r="D27" s="17">
        <f>SUM(C28:C29)</f>
        <v>0.22</v>
      </c>
    </row>
    <row r="28" spans="1:4" ht="15" x14ac:dyDescent="0.15">
      <c r="A28" s="18"/>
      <c r="B28" s="19" t="s">
        <v>30</v>
      </c>
      <c r="C28" s="20">
        <v>0.22</v>
      </c>
      <c r="D28" s="21"/>
    </row>
    <row r="29" spans="1:4" x14ac:dyDescent="0.15">
      <c r="A29" s="18"/>
      <c r="B29" s="19"/>
      <c r="C29" s="20"/>
      <c r="D29" s="21"/>
    </row>
    <row r="30" spans="1:4" ht="6" customHeight="1" x14ac:dyDescent="0.15">
      <c r="A30" s="18"/>
      <c r="B30" s="19"/>
      <c r="C30" s="23"/>
      <c r="D30" s="21"/>
    </row>
    <row r="31" spans="1:4" ht="15" x14ac:dyDescent="0.15">
      <c r="A31" s="13" t="s">
        <v>31</v>
      </c>
      <c r="B31" s="14" t="s">
        <v>32</v>
      </c>
      <c r="C31" s="15"/>
      <c r="D31" s="33">
        <f>SUM(C32:C36)</f>
        <v>0.18700000000000003</v>
      </c>
    </row>
    <row r="32" spans="1:4" ht="15" x14ac:dyDescent="0.15">
      <c r="A32" s="18"/>
      <c r="B32" s="19" t="s">
        <v>33</v>
      </c>
      <c r="C32" s="20">
        <v>0.1</v>
      </c>
      <c r="D32" s="34"/>
    </row>
    <row r="33" spans="1:6" ht="15" x14ac:dyDescent="0.15">
      <c r="A33" s="35"/>
      <c r="B33" s="36" t="s">
        <v>34</v>
      </c>
      <c r="C33" s="37">
        <v>0.05</v>
      </c>
      <c r="D33" s="38"/>
    </row>
    <row r="34" spans="1:6" ht="15" x14ac:dyDescent="0.15">
      <c r="A34" s="35"/>
      <c r="B34" s="36" t="s">
        <v>35</v>
      </c>
      <c r="C34" s="37">
        <v>0.01</v>
      </c>
      <c r="D34" s="38"/>
    </row>
    <row r="35" spans="1:6" ht="15" x14ac:dyDescent="0.15">
      <c r="A35" s="35"/>
      <c r="B35" s="36" t="s">
        <v>36</v>
      </c>
      <c r="C35" s="37">
        <v>0.02</v>
      </c>
      <c r="D35" s="38"/>
    </row>
    <row r="36" spans="1:6" ht="15" x14ac:dyDescent="0.15">
      <c r="A36" s="35"/>
      <c r="B36" s="36" t="s">
        <v>37</v>
      </c>
      <c r="C36" s="37">
        <v>7.0000000000000001E-3</v>
      </c>
      <c r="D36" s="38"/>
    </row>
    <row r="37" spans="1:6" ht="6" customHeight="1" x14ac:dyDescent="0.15">
      <c r="A37" s="35"/>
      <c r="B37" s="36"/>
      <c r="C37" s="39"/>
      <c r="D37" s="40"/>
    </row>
    <row r="38" spans="1:6" ht="16" thickBot="1" x14ac:dyDescent="0.2">
      <c r="A38" s="41"/>
      <c r="B38" s="42" t="s">
        <v>38</v>
      </c>
      <c r="C38" s="43"/>
      <c r="D38" s="44">
        <f>+D31+D27</f>
        <v>0.40700000000000003</v>
      </c>
    </row>
    <row r="39" spans="1:6" ht="6.75" customHeight="1" thickBot="1" x14ac:dyDescent="0.2">
      <c r="A39" s="28"/>
      <c r="B39" s="29"/>
      <c r="C39" s="30"/>
      <c r="D39" s="31"/>
    </row>
    <row r="40" spans="1:6" s="32" customFormat="1" ht="15" x14ac:dyDescent="0.2">
      <c r="A40" s="8" t="s">
        <v>1</v>
      </c>
      <c r="B40" s="9" t="s">
        <v>2</v>
      </c>
      <c r="C40" s="10"/>
      <c r="D40" s="11" t="s">
        <v>3</v>
      </c>
    </row>
    <row r="41" spans="1:6" ht="16" thickBot="1" x14ac:dyDescent="0.2">
      <c r="A41" s="45" t="s">
        <v>39</v>
      </c>
      <c r="B41" s="46" t="s">
        <v>40</v>
      </c>
      <c r="C41" s="47"/>
      <c r="D41" s="16">
        <v>0.1</v>
      </c>
    </row>
    <row r="42" spans="1:6" ht="6.75" customHeight="1" x14ac:dyDescent="0.15">
      <c r="A42" s="28"/>
      <c r="B42" s="29"/>
      <c r="C42" s="30"/>
      <c r="D42" s="31"/>
    </row>
    <row r="43" spans="1:6" ht="6.75" customHeight="1" thickBot="1" x14ac:dyDescent="0.2">
      <c r="A43" s="28"/>
      <c r="B43" s="29"/>
      <c r="C43" s="30"/>
      <c r="D43" s="31"/>
    </row>
    <row r="44" spans="1:6" ht="15" customHeight="1" x14ac:dyDescent="0.15">
      <c r="A44" s="48" t="s">
        <v>41</v>
      </c>
      <c r="B44" s="49"/>
      <c r="C44" s="50"/>
      <c r="D44" s="51">
        <f>D23+D26+D41</f>
        <v>2.2482000000000002</v>
      </c>
    </row>
    <row r="45" spans="1:6" ht="15" thickBot="1" x14ac:dyDescent="0.2">
      <c r="A45" s="52"/>
      <c r="B45" s="53"/>
      <c r="C45" s="54"/>
      <c r="D45" s="55"/>
      <c r="E45" s="56">
        <f>2-D44</f>
        <v>-0.2482000000000002</v>
      </c>
      <c r="F45" s="57"/>
    </row>
    <row r="46" spans="1:6" x14ac:dyDescent="0.15">
      <c r="E46" s="56">
        <f>+E45/100</f>
        <v>-2.482000000000002E-3</v>
      </c>
    </row>
  </sheetData>
  <mergeCells count="4">
    <mergeCell ref="A1:D1"/>
    <mergeCell ref="A44:B45"/>
    <mergeCell ref="C44:C45"/>
    <mergeCell ref="D44:D45"/>
  </mergeCells>
  <pageMargins left="0.7" right="0.7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F.M. INTERVENTORÍA</vt:lpstr>
      <vt:lpstr>'F.M. INTERVENTORÍA'!Área_de_impresión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Fernando Urquijo Bernal</dc:creator>
  <cp:lastModifiedBy>Daniel Fernando Urquijo Bernal</cp:lastModifiedBy>
  <dcterms:created xsi:type="dcterms:W3CDTF">2026-07-29T04:23:46Z</dcterms:created>
  <dcterms:modified xsi:type="dcterms:W3CDTF">2026-07-29T04:37:55Z</dcterms:modified>
</cp:coreProperties>
</file>