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gysalas_sena_edu_co/Documents/Documents/2026/BIENES Y SERVICIOS/MANTENIMIENTO EQUIPS DE LABORATORIO/DOCUMENTOS PROCESO/"/>
    </mc:Choice>
  </mc:AlternateContent>
  <xr:revisionPtr revIDLastSave="0" documentId="8_{76F00923-5606-4835-8348-DC1395B1F566}" xr6:coauthVersionLast="47" xr6:coauthVersionMax="47" xr10:uidLastSave="{00000000-0000-0000-0000-000000000000}"/>
  <bookViews>
    <workbookView xWindow="-120" yWindow="-120" windowWidth="29040" windowHeight="15720" xr2:uid="{115C83DA-FFCC-4402-A907-CCEF8976D394}"/>
  </bookViews>
  <sheets>
    <sheet name="Hoja1" sheetId="1" r:id="rId1"/>
  </sheets>
  <definedNames>
    <definedName name="_xlnm.Print_Area" localSheetId="0">Hoja1!$A$1:$H$53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46" i="1" l="1"/>
  <c r="G44" i="1"/>
  <c r="G26" i="1"/>
  <c r="G21" i="1"/>
  <c r="G20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G15" i="1"/>
  <c r="H15" i="1"/>
  <c r="G16" i="1"/>
  <c r="H16" i="1"/>
  <c r="G17" i="1"/>
  <c r="H17" i="1"/>
  <c r="G18" i="1"/>
  <c r="H18" i="1"/>
  <c r="G19" i="1"/>
  <c r="H19" i="1"/>
  <c r="H7" i="1"/>
  <c r="G7" i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H14" i="1" l="1"/>
  <c r="G22" i="1"/>
  <c r="G40" i="1"/>
  <c r="H26" i="1"/>
  <c r="G41" i="1" s="1"/>
  <c r="G45" i="1" l="1"/>
  <c r="G42" i="1"/>
</calcChain>
</file>

<file path=xl/sharedStrings.xml><?xml version="1.0" encoding="utf-8"?>
<sst xmlns="http://schemas.openxmlformats.org/spreadsheetml/2006/main" count="84" uniqueCount="43">
  <si>
    <t xml:space="preserve">  ELEMENTOS  DE LABORATORIO DIAGNOSTICO ANIMAL</t>
  </si>
  <si>
    <t>1. 1. Laboratorio De Control De Calidad De Alimentos</t>
  </si>
  <si>
    <t>ÍTEM</t>
  </si>
  <si>
    <t>DESCRIPCIÓN</t>
  </si>
  <si>
    <t>UNIDAD DE MEDIDA</t>
  </si>
  <si>
    <t>CANTIDAD</t>
  </si>
  <si>
    <t>% DE IVA</t>
  </si>
  <si>
    <t>VALOR UNITARIO SIN IVA</t>
  </si>
  <si>
    <t>VALOR TOTAL SIN IVA</t>
  </si>
  <si>
    <t>VALOR IVA</t>
  </si>
  <si>
    <t>Calibración ONAC. Incluye las siguientes pruebas: Repetibilidad (cargas de 3 y 10 g), exactitud (cargas de 1,3,5, 10 y 50 g)   y excentricidad (carga de 10 g) con patrón certificado clase E2 y emisión de certificado trazable. Verifiación de lampara halogena y cambio y cambios requeridos. Incluye Bandejas De Aluminio especificas.</t>
  </si>
  <si>
    <t>UNIDAD</t>
  </si>
  <si>
    <t>Calibración ONAC realizada en tres puntos de temperatura: 19 °C, 22 °C y 25 °C, y en tres niveles de humedad relativa: 30% HR, 45% HR y 60% HR, utilizando patrón certificado y con emisión de certificado trazable.</t>
  </si>
  <si>
    <t>Calibración ONAC en tres puntos:  2 °C, 5°C y 8°C con patrón certificado y emisión de certificado trazable</t>
  </si>
  <si>
    <t>Calibración ONAC en tres puntos:  1000, 5000 y 10000 microlitros.  con patrón certificado y emisión de certificado trazable</t>
  </si>
  <si>
    <t>Mantenimiento preventivo y correctivo, que incluye desarme del equipo, limpieza interna y externa, e inspección de serpentín, mangueras, sistema nivelador de agua, resistencia, acoples y flotador. Verificación del sistema eléctrico, contactor, termostato, circuitos internos, sistema de encendido/apagado y condiciones de seguridad. Suministro y cambio de filtros, así como pruebas de funcionamiento posteriores a la intervención para garantizar la correcta operación del equipo.</t>
  </si>
  <si>
    <t>Mantenimiento preventivo y correctivo de la nevera, que incluye cambio de motor evaporador y regulador de temperatura, Cambio de componentes averiados. Aseguramiento metrologico, 5 Y 8 °C de temperatura  y  puesta en marcha</t>
  </si>
  <si>
    <t>Mantenimiento correctivo: Incluye Limpieza del bloque digestor Limpieza de resistencia Cambio de 2 tubos flautas de 8 salidas de Ø con labio x longitud 35mm, longitud total de 300mm + llave teflón con tubo de salida con 8 arandelas en teflón. Cambio de manguera de conexión. Aseguramiento metrológico  temperatura.</t>
  </si>
  <si>
    <t>Mantenimiento correctivo: Incluye verificación y limpieza de 2 puntos de vacío Verificación y limpieza de bomba, eliminación de incrustaciones en cabezal de bronce, Lubricación de sistema mecánico. Limpieza de sensor de cuba Cambio de manguera de conexión</t>
  </si>
  <si>
    <t>Mantenimiento Correctivo: Inluye  Incluye: Limpieza y eliminación de incrustaciones en caldera Verificación del control de temperatura. Limpieza y nivelación de sensores de nivel Limpieza y lubricación de bombas sinosoidal Verificación y limpieza de alivio Prueba de llenado y activación de pulsación de nivel Verificación de led de visualización de llenado. Limpieza de vidriería conexión tipo Kjeldahl con vaso dosificador en vidrio borosilicato y válvula Stop-flow. Pulido del gabinete 304 Cambio de manguera de conexión.</t>
  </si>
  <si>
    <t>Calibración ONAC realizada en tres puntos de temperatura: 37 °C, 45°C  y 65 °C, y, utilizando patrón certificado y con emisión de certificado trazable.</t>
  </si>
  <si>
    <t>Mantenimiento preventivo y correctivo incluye: limpieza técnica integral del sistema óptico y compartimento de cubetas, verificación de la lámpara de xenón (sustitución si se requiere), calibración de longitud de onda y exactitud fotométrica, diagnóstico y reparación del panel táctil por pérdida de sensibilidad, sustitución del digitalizador o módulo de pantalla LCD, y actualización de firmware para corregir la latencia y lentitud en la respuesta del menú. Puesta en marcha.</t>
  </si>
  <si>
    <t xml:space="preserve">
limpieza interna y externa, inspección de mangueras, manómetro, válvulas de control, hermeticidad y cámara, cambio del perfil de silicona. Verificación el sistema eléctrico, componentes internos, sistema de encendido y condiciones de seguridad (Cambios de componente si se requiere). pruebas de funcionamiento posteriores a la intervención para garantizar la correcta operación del equipo.</t>
  </si>
  <si>
    <t>2. Laboratorio Diagnostico Animal</t>
  </si>
  <si>
    <t>Calibración: calificación y validación de los parámetros hematológicos del equipo y puesta en marcha después del servicio.
Mantenimiento preventivo: revision  sistema hidraulico (mangueras, camara de blancos, camara de rojos, valvulas)</t>
  </si>
  <si>
    <t>calibración del termómetro, calibración ONAC</t>
  </si>
  <si>
    <t>Mantenimiento correctivo (Revisión de tubería averiada). verificación metrológica y calibración certificada ONAC calibración certificada ONAC de termómetro interno con sensor: Temperatura sensor Externo:0°c;4°c;8°c</t>
  </si>
  <si>
    <t>Mantenimiento preventivo, limpieza de objetivos.
•	Verificar el ajuste de la plataforma mecánica
•	Comprobar el ajuste del mecanismo de enfoque. ...
•	Verificar el funcionamiento del diafragma.
•	Limpiar todos los componentes mecánicos</t>
  </si>
  <si>
    <t>Mantenimiento correctivo:  REVISION Y CAMBIO DEL BLOQUE DE LA TAPA HETTICH INSTRUMENTS E4108 CON SINCONIZACIÓN SAIA.</t>
  </si>
  <si>
    <t>Mantenimiento preventivo, Limpiar todos los componentes mecánicos, tuberias, resistencia, y demas componentes</t>
  </si>
  <si>
    <t xml:space="preserve">Mantenimiento correctivo: cambio de motres, ventiladores, bovinas, limpiesa de mangueras obstruidas. </t>
  </si>
  <si>
    <t xml:space="preserve">Mantenimiento preventivo. Calibración en tres puntos, Balanza con certificación ONAC. </t>
  </si>
  <si>
    <t>Revison y cambio de sondas, camio de la bateria, revision de la pantalla, no da imagen</t>
  </si>
  <si>
    <t>Mantenimiento correcctivo: cambio de cucharas, revison de bandas, y engranaje</t>
  </si>
  <si>
    <t>Mantenimiento correctivi, cambio de filtro hercules, adicion de gas, corregir fuga de tuberia</t>
  </si>
  <si>
    <t xml:space="preserve">Mantenimiento preventivo. Calibración en tres puntos, Balanza 1. 5g-10g-15g, Balanza2. 400g- 500g-1000g con certificación ONAC. Cambio de cable de poder de una de ellas. </t>
  </si>
  <si>
    <t>Mantenimiento preventivo:
limpieza de objetivos.
•	Verificar el ajuste de la plataforma mecánica
•	Comprobar el ajuste del mecanismo de enfoque. ...
•	Verificar el funcionamiento del diafragma.
•	Limpiar todos los componentes mecánicos</t>
  </si>
  <si>
    <t>ANEXO 3 OFERTA ECONOMICA</t>
  </si>
  <si>
    <t>SUBTOTOTAL</t>
  </si>
  <si>
    <t>TOTAL IVA</t>
  </si>
  <si>
    <t xml:space="preserve">TOTAL </t>
  </si>
  <si>
    <t>SUBTOTAL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</si>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</sst>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* #,##0.00_-;\-&quot;$&quot;* #,##0.00_-;_-&quot;$&quot;* &quot;-&quot;??_-;_-@_-"/>
    <numFmt numFmtId="166" formatCode="_-&quot;$&quot;\ * #,##0_-;\-&quot;$&quot;\ * #,##0_-;_-&quot;$&quot;\ 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indexed="8"/>
      <name val="Arial"/>
      <family val="2"/>
    </font>
    <font>
      <b/>
      <sz val="10"/>
      <color indexed="8"/>
      <name val="Aptos Narrow"/>
      <family val="2"/>
    </font>
    <font>
      <sz val="11"/>
      <color indexed="8"/>
      <name val="Aptos Narrow"/>
      <family val="2"/>
    </font>
    <font>
      <b/>
      <sz val="10"/>
      <color indexed="8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indexed="8"/>
      <name val="Calibri"/>
      <family val="2"/>
    </font>
    <font>
      <sz val="10"/>
      <name val="Arial"/>
      <family val="2"/>
    </font>
    <font>
      <sz val="10"/>
      <name val="Calibri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</cellStyleXfs>
  <cellXfs count="41">
    <xf numFmtId="0" fontId="0" fillId="0" borderId="0" xfId="0"/>
    <xf numFmtId="164" fontId="2" fillId="0" borderId="0" xfId="1" applyNumberFormat="1" applyFont="1" applyAlignment="1">
      <alignment vertical="center"/>
    </xf>
    <xf numFmtId="166" fontId="2" fillId="0" borderId="0" xfId="2" applyNumberFormat="1" applyFont="1" applyAlignment="1">
      <alignment vertical="center"/>
    </xf>
    <xf numFmtId="0" fontId="5" fillId="0" borderId="0" xfId="0" applyFont="1"/>
    <xf numFmtId="164" fontId="3" fillId="3" borderId="4" xfId="1" applyNumberFormat="1" applyFont="1" applyFill="1" applyBorder="1" applyAlignment="1" applyProtection="1">
      <alignment vertical="center"/>
    </xf>
    <xf numFmtId="166" fontId="3" fillId="4" borderId="5" xfId="2" applyNumberFormat="1" applyFont="1" applyFill="1" applyBorder="1" applyAlignment="1" applyProtection="1">
      <alignment horizontal="center" vertical="center"/>
    </xf>
    <xf numFmtId="166" fontId="3" fillId="3" borderId="5" xfId="2" applyNumberFormat="1" applyFont="1" applyFill="1" applyBorder="1" applyAlignment="1" applyProtection="1">
      <alignment vertical="center"/>
    </xf>
    <xf numFmtId="164" fontId="3" fillId="3" borderId="5" xfId="1" applyNumberFormat="1" applyFont="1" applyFill="1" applyBorder="1" applyAlignment="1" applyProtection="1">
      <alignment vertical="center"/>
    </xf>
    <xf numFmtId="166" fontId="2" fillId="5" borderId="6" xfId="2" applyNumberFormat="1" applyFont="1" applyFill="1" applyBorder="1" applyAlignment="1">
      <alignment vertical="center"/>
    </xf>
    <xf numFmtId="164" fontId="3" fillId="3" borderId="7" xfId="1" applyNumberFormat="1" applyFont="1" applyFill="1" applyBorder="1" applyAlignment="1" applyProtection="1">
      <alignment horizontal="center" vertical="center" wrapText="1"/>
    </xf>
    <xf numFmtId="166" fontId="3" fillId="3" borderId="7" xfId="2" applyNumberFormat="1" applyFont="1" applyFill="1" applyBorder="1" applyAlignment="1" applyProtection="1">
      <alignment horizontal="center" vertical="center" wrapText="1"/>
    </xf>
    <xf numFmtId="164" fontId="3" fillId="3" borderId="8" xfId="1" applyNumberFormat="1" applyFont="1" applyFill="1" applyBorder="1" applyAlignment="1" applyProtection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4" fontId="6" fillId="5" borderId="6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/>
    </xf>
    <xf numFmtId="9" fontId="8" fillId="0" borderId="6" xfId="3" applyFont="1" applyBorder="1" applyAlignment="1">
      <alignment horizontal="center" vertical="center"/>
    </xf>
    <xf numFmtId="44" fontId="0" fillId="5" borderId="6" xfId="0" applyNumberFormat="1" applyFill="1" applyBorder="1"/>
    <xf numFmtId="44" fontId="0" fillId="5" borderId="6" xfId="2" applyFont="1" applyFill="1" applyBorder="1"/>
    <xf numFmtId="0" fontId="9" fillId="0" borderId="6" xfId="0" applyFont="1" applyBorder="1" applyAlignment="1">
      <alignment horizontal="left" vertical="center" wrapText="1"/>
    </xf>
    <xf numFmtId="0" fontId="0" fillId="0" borderId="6" xfId="0" applyBorder="1"/>
    <xf numFmtId="0" fontId="0" fillId="5" borderId="6" xfId="0" applyFill="1" applyBorder="1"/>
    <xf numFmtId="165" fontId="0" fillId="5" borderId="6" xfId="0" applyNumberFormat="1" applyFill="1" applyBorder="1"/>
    <xf numFmtId="0" fontId="11" fillId="4" borderId="6" xfId="5" applyFont="1" applyFill="1" applyBorder="1" applyAlignment="1">
      <alignment horizontal="left" vertical="center" wrapText="1"/>
    </xf>
    <xf numFmtId="0" fontId="8" fillId="0" borderId="6" xfId="5" applyFont="1" applyBorder="1" applyAlignment="1">
      <alignment horizontal="center" vertical="center"/>
    </xf>
    <xf numFmtId="0" fontId="11" fillId="0" borderId="6" xfId="5" applyFont="1" applyBorder="1" applyAlignment="1">
      <alignment horizontal="left" vertical="center" wrapText="1"/>
    </xf>
    <xf numFmtId="44" fontId="0" fillId="5" borderId="0" xfId="0" applyNumberFormat="1" applyFill="1"/>
    <xf numFmtId="0" fontId="8" fillId="4" borderId="6" xfId="5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166" fontId="4" fillId="5" borderId="6" xfId="2" applyNumberFormat="1" applyFont="1" applyFill="1" applyBorder="1" applyAlignment="1" applyProtection="1">
      <alignment horizontal="center" vertical="center"/>
    </xf>
    <xf numFmtId="0" fontId="0" fillId="4" borderId="0" xfId="0" applyFill="1" applyAlignment="1">
      <alignment horizontal="left" vertical="center"/>
    </xf>
    <xf numFmtId="166" fontId="3" fillId="0" borderId="1" xfId="2" applyNumberFormat="1" applyFont="1" applyFill="1" applyBorder="1" applyAlignment="1" applyProtection="1">
      <alignment horizontal="center" vertical="center"/>
    </xf>
    <xf numFmtId="166" fontId="3" fillId="0" borderId="2" xfId="2" applyNumberFormat="1" applyFont="1" applyFill="1" applyBorder="1" applyAlignment="1" applyProtection="1">
      <alignment horizontal="center" vertical="center"/>
    </xf>
    <xf numFmtId="166" fontId="3" fillId="0" borderId="3" xfId="2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6" fontId="4" fillId="5" borderId="6" xfId="2" applyNumberFormat="1" applyFont="1" applyFill="1" applyBorder="1" applyAlignment="1" applyProtection="1">
      <alignment vertical="center"/>
    </xf>
    <xf numFmtId="0" fontId="0" fillId="5" borderId="0" xfId="0" applyFill="1" applyBorder="1"/>
  </cellXfs>
  <cellStyles count="6">
    <cellStyle name="Millares" xfId="1" builtinId="3"/>
    <cellStyle name="Moneda" xfId="2" builtinId="4"/>
    <cellStyle name="Moneda 3" xfId="4" xr:uid="{06543FF4-F82F-40FB-955C-F49D92200D08}"/>
    <cellStyle name="Normal" xfId="0" builtinId="0"/>
    <cellStyle name="Normal 2" xfId="5" xr:uid="{E6609573-DF86-42B3-9365-C3F9992D59C4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69448-ED76-4C77-B768-A1E891850887}">
  <dimension ref="A2:H52"/>
  <sheetViews>
    <sheetView tabSelected="1" view="pageBreakPreview" zoomScale="85" zoomScaleNormal="69" zoomScaleSheetLayoutView="85" workbookViewId="0">
      <selection activeCell="A4" sqref="A4:E4"/>
    </sheetView>
  </sheetViews>
  <sheetFormatPr baseColWidth="10" defaultRowHeight="15" x14ac:dyDescent="0.25"/>
  <cols>
    <col min="2" max="2" width="52.140625" customWidth="1"/>
    <col min="6" max="6" width="20.5703125" bestFit="1" customWidth="1"/>
    <col min="7" max="7" width="18.140625" bestFit="1" customWidth="1"/>
    <col min="8" max="8" width="16" bestFit="1" customWidth="1"/>
  </cols>
  <sheetData>
    <row r="2" spans="1:8" s="2" customFormat="1" ht="13.5" x14ac:dyDescent="0.25">
      <c r="A2" s="1"/>
      <c r="B2" s="34" t="s">
        <v>37</v>
      </c>
      <c r="C2" s="35"/>
      <c r="D2" s="35"/>
      <c r="E2" s="35"/>
      <c r="F2" s="35"/>
      <c r="G2" s="36"/>
    </row>
    <row r="3" spans="1:8" s="2" customFormat="1" ht="13.5" x14ac:dyDescent="0.25">
      <c r="A3" s="1"/>
      <c r="B3" s="34"/>
      <c r="C3" s="35"/>
      <c r="D3" s="35"/>
      <c r="E3" s="35"/>
      <c r="F3" s="35"/>
      <c r="G3" s="36"/>
    </row>
    <row r="4" spans="1:8" s="3" customFormat="1" x14ac:dyDescent="0.25">
      <c r="A4" s="37" t="s">
        <v>0</v>
      </c>
      <c r="B4" s="38"/>
      <c r="C4" s="38"/>
      <c r="D4" s="38"/>
      <c r="E4" s="38"/>
    </row>
    <row r="5" spans="1:8" s="2" customFormat="1" ht="13.5" x14ac:dyDescent="0.25">
      <c r="A5" s="4" t="s">
        <v>1</v>
      </c>
      <c r="B5" s="5"/>
      <c r="C5" s="6"/>
      <c r="D5" s="7"/>
      <c r="E5" s="7"/>
      <c r="F5" s="32"/>
      <c r="G5" s="32"/>
      <c r="H5" s="8"/>
    </row>
    <row r="6" spans="1:8" s="2" customFormat="1" ht="36" customHeight="1" x14ac:dyDescent="0.25">
      <c r="A6" s="9" t="s">
        <v>2</v>
      </c>
      <c r="B6" s="10" t="s">
        <v>3</v>
      </c>
      <c r="C6" s="10" t="s">
        <v>4</v>
      </c>
      <c r="D6" s="11" t="s">
        <v>5</v>
      </c>
      <c r="E6" s="12" t="s">
        <v>6</v>
      </c>
      <c r="F6" s="39" t="s">
        <v>7</v>
      </c>
      <c r="G6" s="39" t="s">
        <v>8</v>
      </c>
      <c r="H6" s="13" t="s">
        <v>9</v>
      </c>
    </row>
    <row r="7" spans="1:8" ht="39" customHeight="1" x14ac:dyDescent="0.25">
      <c r="A7" s="14">
        <v>1</v>
      </c>
      <c r="B7" s="15" t="s">
        <v>10</v>
      </c>
      <c r="C7" s="16" t="s">
        <v>11</v>
      </c>
      <c r="D7" s="16">
        <v>1</v>
      </c>
      <c r="E7" s="17"/>
      <c r="F7" s="18"/>
      <c r="G7" s="19">
        <f>F7*D7</f>
        <v>0</v>
      </c>
      <c r="H7" s="19">
        <f>G7*E7</f>
        <v>0</v>
      </c>
    </row>
    <row r="8" spans="1:8" ht="50.25" customHeight="1" x14ac:dyDescent="0.25">
      <c r="A8" s="14">
        <v>2</v>
      </c>
      <c r="B8" s="15" t="s">
        <v>12</v>
      </c>
      <c r="C8" s="16" t="s">
        <v>11</v>
      </c>
      <c r="D8" s="16">
        <v>2</v>
      </c>
      <c r="E8" s="17"/>
      <c r="F8" s="18"/>
      <c r="G8" s="19">
        <f t="shared" ref="G8:H8" si="0">F8*D8</f>
        <v>0</v>
      </c>
      <c r="H8" s="19">
        <f t="shared" si="0"/>
        <v>0</v>
      </c>
    </row>
    <row r="9" spans="1:8" ht="50.25" customHeight="1" x14ac:dyDescent="0.25">
      <c r="A9" s="14">
        <v>3</v>
      </c>
      <c r="B9" s="15" t="s">
        <v>12</v>
      </c>
      <c r="C9" s="16" t="s">
        <v>11</v>
      </c>
      <c r="D9" s="16">
        <v>3</v>
      </c>
      <c r="E9" s="17"/>
      <c r="F9" s="18"/>
      <c r="G9" s="19">
        <f t="shared" ref="G9:H9" si="1">F9*D9</f>
        <v>0</v>
      </c>
      <c r="H9" s="19">
        <f t="shared" si="1"/>
        <v>0</v>
      </c>
    </row>
    <row r="10" spans="1:8" ht="50.25" customHeight="1" x14ac:dyDescent="0.25">
      <c r="A10" s="14">
        <v>4</v>
      </c>
      <c r="B10" s="15" t="s">
        <v>13</v>
      </c>
      <c r="C10" s="16" t="s">
        <v>11</v>
      </c>
      <c r="D10" s="16">
        <v>1</v>
      </c>
      <c r="E10" s="17"/>
      <c r="F10" s="18"/>
      <c r="G10" s="19">
        <f t="shared" ref="G10:H10" si="2">F10*D10</f>
        <v>0</v>
      </c>
      <c r="H10" s="19">
        <f t="shared" si="2"/>
        <v>0</v>
      </c>
    </row>
    <row r="11" spans="1:8" ht="50.25" customHeight="1" x14ac:dyDescent="0.25">
      <c r="A11" s="14">
        <v>5</v>
      </c>
      <c r="B11" s="15" t="s">
        <v>14</v>
      </c>
      <c r="C11" s="16" t="s">
        <v>11</v>
      </c>
      <c r="D11" s="16">
        <v>1</v>
      </c>
      <c r="E11" s="17"/>
      <c r="F11" s="18"/>
      <c r="G11" s="19">
        <f t="shared" ref="G11:H11" si="3">F11*D11</f>
        <v>0</v>
      </c>
      <c r="H11" s="19">
        <f t="shared" si="3"/>
        <v>0</v>
      </c>
    </row>
    <row r="12" spans="1:8" ht="50.25" customHeight="1" x14ac:dyDescent="0.25">
      <c r="A12" s="14">
        <v>6</v>
      </c>
      <c r="B12" s="15" t="s">
        <v>15</v>
      </c>
      <c r="C12" s="16" t="s">
        <v>11</v>
      </c>
      <c r="D12" s="16">
        <v>1</v>
      </c>
      <c r="E12" s="17"/>
      <c r="F12" s="18"/>
      <c r="G12" s="19">
        <f t="shared" ref="G12:H12" si="4">F12*D12</f>
        <v>0</v>
      </c>
      <c r="H12" s="19">
        <f t="shared" si="4"/>
        <v>0</v>
      </c>
    </row>
    <row r="13" spans="1:8" ht="50.25" customHeight="1" x14ac:dyDescent="0.25">
      <c r="A13" s="14">
        <v>7</v>
      </c>
      <c r="B13" s="20" t="s">
        <v>16</v>
      </c>
      <c r="C13" s="16" t="s">
        <v>11</v>
      </c>
      <c r="D13" s="16">
        <v>1</v>
      </c>
      <c r="E13" s="17"/>
      <c r="F13" s="18"/>
      <c r="G13" s="19">
        <f t="shared" ref="G13:H13" si="5">F13*D13</f>
        <v>0</v>
      </c>
      <c r="H13" s="19">
        <f t="shared" si="5"/>
        <v>0</v>
      </c>
    </row>
    <row r="14" spans="1:8" ht="50.25" customHeight="1" x14ac:dyDescent="0.25">
      <c r="A14" s="14">
        <v>8</v>
      </c>
      <c r="B14" s="15" t="s">
        <v>17</v>
      </c>
      <c r="C14" s="16" t="s">
        <v>11</v>
      </c>
      <c r="D14" s="16">
        <v>1</v>
      </c>
      <c r="E14" s="17"/>
      <c r="F14" s="18"/>
      <c r="G14" s="19">
        <f t="shared" ref="G14:H14" si="6">F14*D14</f>
        <v>0</v>
      </c>
      <c r="H14" s="19">
        <f t="shared" si="6"/>
        <v>0</v>
      </c>
    </row>
    <row r="15" spans="1:8" ht="50.25" customHeight="1" x14ac:dyDescent="0.25">
      <c r="A15" s="14">
        <v>9</v>
      </c>
      <c r="B15" s="15" t="s">
        <v>18</v>
      </c>
      <c r="C15" s="16" t="s">
        <v>11</v>
      </c>
      <c r="D15" s="16">
        <v>1</v>
      </c>
      <c r="E15" s="17"/>
      <c r="F15" s="18"/>
      <c r="G15" s="19">
        <f t="shared" ref="G15:H15" si="7">F15*D15</f>
        <v>0</v>
      </c>
      <c r="H15" s="19">
        <f t="shared" si="7"/>
        <v>0</v>
      </c>
    </row>
    <row r="16" spans="1:8" ht="50.25" customHeight="1" x14ac:dyDescent="0.25">
      <c r="A16" s="14">
        <v>10</v>
      </c>
      <c r="B16" s="15" t="s">
        <v>19</v>
      </c>
      <c r="C16" s="16" t="s">
        <v>11</v>
      </c>
      <c r="D16" s="16">
        <v>1</v>
      </c>
      <c r="E16" s="17"/>
      <c r="F16" s="18"/>
      <c r="G16" s="19">
        <f t="shared" ref="G16:H16" si="8">F16*D16</f>
        <v>0</v>
      </c>
      <c r="H16" s="19">
        <f t="shared" si="8"/>
        <v>0</v>
      </c>
    </row>
    <row r="17" spans="1:8" ht="50.25" customHeight="1" x14ac:dyDescent="0.25">
      <c r="A17" s="14">
        <v>11</v>
      </c>
      <c r="B17" s="15" t="s">
        <v>20</v>
      </c>
      <c r="C17" s="16" t="s">
        <v>11</v>
      </c>
      <c r="D17" s="16">
        <v>1</v>
      </c>
      <c r="E17" s="17"/>
      <c r="F17" s="18"/>
      <c r="G17" s="19">
        <f t="shared" ref="G17:H17" si="9">F17*D17</f>
        <v>0</v>
      </c>
      <c r="H17" s="19">
        <f t="shared" si="9"/>
        <v>0</v>
      </c>
    </row>
    <row r="18" spans="1:8" ht="50.25" customHeight="1" x14ac:dyDescent="0.25">
      <c r="A18" s="14">
        <v>12</v>
      </c>
      <c r="B18" s="15" t="s">
        <v>21</v>
      </c>
      <c r="C18" s="16" t="s">
        <v>11</v>
      </c>
      <c r="D18" s="16">
        <v>1</v>
      </c>
      <c r="E18" s="17"/>
      <c r="F18" s="18"/>
      <c r="G18" s="19">
        <f t="shared" ref="G18:H18" si="10">F18*D18</f>
        <v>0</v>
      </c>
      <c r="H18" s="19">
        <f t="shared" si="10"/>
        <v>0</v>
      </c>
    </row>
    <row r="19" spans="1:8" ht="50.25" customHeight="1" x14ac:dyDescent="0.25">
      <c r="A19" s="14">
        <v>13</v>
      </c>
      <c r="B19" s="15" t="s">
        <v>22</v>
      </c>
      <c r="C19" s="16" t="s">
        <v>11</v>
      </c>
      <c r="D19" s="16">
        <v>1</v>
      </c>
      <c r="E19" s="17"/>
      <c r="F19" s="18"/>
      <c r="G19" s="19">
        <f t="shared" ref="G19:H19" si="11">F19*D19</f>
        <v>0</v>
      </c>
      <c r="H19" s="19">
        <f t="shared" si="11"/>
        <v>0</v>
      </c>
    </row>
    <row r="20" spans="1:8" x14ac:dyDescent="0.25">
      <c r="A20" s="21"/>
      <c r="B20" s="21"/>
      <c r="C20" s="21"/>
      <c r="D20" s="21"/>
      <c r="E20" s="21"/>
      <c r="F20" s="22" t="s">
        <v>38</v>
      </c>
      <c r="G20" s="23">
        <f>SUM(G7:G19)</f>
        <v>0</v>
      </c>
      <c r="H20" s="22"/>
    </row>
    <row r="21" spans="1:8" x14ac:dyDescent="0.25">
      <c r="A21" s="21"/>
      <c r="B21" s="21"/>
      <c r="C21" s="21"/>
      <c r="D21" s="21"/>
      <c r="E21" s="21"/>
      <c r="F21" s="22" t="s">
        <v>39</v>
      </c>
      <c r="G21" s="23">
        <f>SUM(H7:H19)</f>
        <v>0</v>
      </c>
      <c r="H21" s="22"/>
    </row>
    <row r="22" spans="1:8" x14ac:dyDescent="0.25">
      <c r="A22" s="21"/>
      <c r="B22" s="21"/>
      <c r="C22" s="21"/>
      <c r="D22" s="21"/>
      <c r="E22" s="21"/>
      <c r="F22" s="22" t="s">
        <v>40</v>
      </c>
      <c r="G22" s="18">
        <f>+G21+G20</f>
        <v>0</v>
      </c>
      <c r="H22" s="22"/>
    </row>
    <row r="24" spans="1:8" s="2" customFormat="1" ht="13.5" x14ac:dyDescent="0.25">
      <c r="A24" s="4" t="s">
        <v>23</v>
      </c>
      <c r="B24" s="5"/>
      <c r="C24" s="6"/>
      <c r="D24" s="7"/>
      <c r="E24" s="7"/>
      <c r="F24" s="32"/>
      <c r="G24" s="32"/>
      <c r="H24" s="8"/>
    </row>
    <row r="25" spans="1:8" s="2" customFormat="1" ht="36" customHeight="1" x14ac:dyDescent="0.25">
      <c r="A25" s="9" t="s">
        <v>2</v>
      </c>
      <c r="B25" s="10" t="s">
        <v>3</v>
      </c>
      <c r="C25" s="10" t="s">
        <v>4</v>
      </c>
      <c r="D25" s="11" t="s">
        <v>5</v>
      </c>
      <c r="E25" s="12" t="s">
        <v>6</v>
      </c>
      <c r="F25" s="39" t="s">
        <v>7</v>
      </c>
      <c r="G25" s="39" t="s">
        <v>8</v>
      </c>
      <c r="H25" s="13" t="s">
        <v>9</v>
      </c>
    </row>
    <row r="26" spans="1:8" ht="62.25" customHeight="1" x14ac:dyDescent="0.25">
      <c r="A26" s="14">
        <v>1</v>
      </c>
      <c r="B26" s="24" t="s">
        <v>24</v>
      </c>
      <c r="C26" s="16" t="s">
        <v>11</v>
      </c>
      <c r="D26" s="25">
        <v>1</v>
      </c>
      <c r="E26" s="17"/>
      <c r="F26" s="19"/>
      <c r="G26" s="19">
        <f>F26*D26</f>
        <v>0</v>
      </c>
      <c r="H26" s="19">
        <f>+G26*E26</f>
        <v>0</v>
      </c>
    </row>
    <row r="27" spans="1:8" ht="62.25" customHeight="1" x14ac:dyDescent="0.25">
      <c r="A27" s="14">
        <v>2</v>
      </c>
      <c r="B27" s="24" t="s">
        <v>25</v>
      </c>
      <c r="C27" s="16" t="s">
        <v>11</v>
      </c>
      <c r="D27" s="25">
        <v>5</v>
      </c>
      <c r="E27" s="17"/>
      <c r="F27" s="19"/>
      <c r="G27" s="19">
        <f>+F27*D27</f>
        <v>0</v>
      </c>
      <c r="H27" s="19">
        <f>+G27*E27</f>
        <v>0</v>
      </c>
    </row>
    <row r="28" spans="1:8" ht="62.25" customHeight="1" x14ac:dyDescent="0.25">
      <c r="A28" s="14">
        <v>3</v>
      </c>
      <c r="B28" s="26" t="s">
        <v>26</v>
      </c>
      <c r="C28" s="16" t="s">
        <v>11</v>
      </c>
      <c r="D28" s="25">
        <v>1</v>
      </c>
      <c r="E28" s="17"/>
      <c r="F28" s="19"/>
      <c r="G28" s="19">
        <f>+F28*D28</f>
        <v>0</v>
      </c>
      <c r="H28" s="19">
        <f>+G28*E28</f>
        <v>0</v>
      </c>
    </row>
    <row r="29" spans="1:8" ht="80.099999999999994" customHeight="1" x14ac:dyDescent="0.25">
      <c r="A29" s="14">
        <v>4</v>
      </c>
      <c r="B29" s="26" t="s">
        <v>27</v>
      </c>
      <c r="C29" s="16" t="s">
        <v>11</v>
      </c>
      <c r="D29" s="25">
        <v>2</v>
      </c>
      <c r="E29" s="17"/>
      <c r="F29" s="19"/>
      <c r="G29" s="19">
        <f>+F29*D29</f>
        <v>0</v>
      </c>
      <c r="H29" s="19">
        <f>+G29*E29</f>
        <v>0</v>
      </c>
    </row>
    <row r="30" spans="1:8" ht="62.25" customHeight="1" x14ac:dyDescent="0.25">
      <c r="A30" s="14">
        <v>5</v>
      </c>
      <c r="B30" s="26" t="s">
        <v>28</v>
      </c>
      <c r="C30" s="16" t="s">
        <v>11</v>
      </c>
      <c r="D30" s="28">
        <v>1</v>
      </c>
      <c r="E30" s="17"/>
      <c r="F30" s="19"/>
      <c r="G30" s="19">
        <f>+F30*D30</f>
        <v>0</v>
      </c>
      <c r="H30" s="19">
        <f>+G30*E30</f>
        <v>0</v>
      </c>
    </row>
    <row r="31" spans="1:8" ht="80.099999999999994" customHeight="1" x14ac:dyDescent="0.25">
      <c r="A31" s="14">
        <v>6</v>
      </c>
      <c r="B31" s="26" t="s">
        <v>27</v>
      </c>
      <c r="C31" s="16" t="s">
        <v>11</v>
      </c>
      <c r="D31" s="28">
        <v>2</v>
      </c>
      <c r="E31" s="17"/>
      <c r="F31" s="19"/>
      <c r="G31" s="19">
        <f>+F31*D31</f>
        <v>0</v>
      </c>
      <c r="H31" s="19">
        <f>+G31*E31</f>
        <v>0</v>
      </c>
    </row>
    <row r="32" spans="1:8" ht="62.25" customHeight="1" x14ac:dyDescent="0.25">
      <c r="A32" s="14">
        <v>7</v>
      </c>
      <c r="B32" s="15" t="s">
        <v>29</v>
      </c>
      <c r="C32" s="16" t="s">
        <v>11</v>
      </c>
      <c r="D32" s="29">
        <v>4</v>
      </c>
      <c r="E32" s="17"/>
      <c r="F32" s="19"/>
      <c r="G32" s="19">
        <f>+F32*D32</f>
        <v>0</v>
      </c>
      <c r="H32" s="19">
        <f>+G32*E32</f>
        <v>0</v>
      </c>
    </row>
    <row r="33" spans="1:8" ht="62.25" customHeight="1" x14ac:dyDescent="0.25">
      <c r="A33" s="14">
        <v>8</v>
      </c>
      <c r="B33" s="15" t="s">
        <v>30</v>
      </c>
      <c r="C33" s="16" t="s">
        <v>11</v>
      </c>
      <c r="D33" s="16">
        <v>1</v>
      </c>
      <c r="E33" s="17"/>
      <c r="F33" s="19"/>
      <c r="G33" s="19">
        <f>+F33*D33</f>
        <v>0</v>
      </c>
      <c r="H33" s="19">
        <f>+G33*E33</f>
        <v>0</v>
      </c>
    </row>
    <row r="34" spans="1:8" ht="62.25" customHeight="1" x14ac:dyDescent="0.25">
      <c r="A34" s="14">
        <v>9</v>
      </c>
      <c r="B34" s="15" t="s">
        <v>31</v>
      </c>
      <c r="C34" s="16" t="s">
        <v>11</v>
      </c>
      <c r="D34" s="16">
        <v>1</v>
      </c>
      <c r="E34" s="17"/>
      <c r="F34" s="19"/>
      <c r="G34" s="19">
        <f>+F34*D34</f>
        <v>0</v>
      </c>
      <c r="H34" s="19">
        <f>+G34*E34</f>
        <v>0</v>
      </c>
    </row>
    <row r="35" spans="1:8" ht="62.25" customHeight="1" x14ac:dyDescent="0.25">
      <c r="A35" s="14">
        <v>10</v>
      </c>
      <c r="B35" s="15" t="s">
        <v>32</v>
      </c>
      <c r="C35" s="16" t="s">
        <v>11</v>
      </c>
      <c r="D35" s="16">
        <v>1</v>
      </c>
      <c r="E35" s="17"/>
      <c r="F35" s="19"/>
      <c r="G35" s="19">
        <f>+F35*D35</f>
        <v>0</v>
      </c>
      <c r="H35" s="19">
        <f>+G35*E35</f>
        <v>0</v>
      </c>
    </row>
    <row r="36" spans="1:8" ht="62.25" customHeight="1" x14ac:dyDescent="0.25">
      <c r="A36" s="14">
        <v>11</v>
      </c>
      <c r="B36" s="15" t="s">
        <v>33</v>
      </c>
      <c r="C36" s="16" t="s">
        <v>11</v>
      </c>
      <c r="D36" s="16">
        <v>1</v>
      </c>
      <c r="E36" s="17"/>
      <c r="F36" s="19"/>
      <c r="G36" s="19">
        <f>+F36*D36</f>
        <v>0</v>
      </c>
      <c r="H36" s="19">
        <f>+G36*E36</f>
        <v>0</v>
      </c>
    </row>
    <row r="37" spans="1:8" ht="62.25" customHeight="1" x14ac:dyDescent="0.25">
      <c r="A37" s="14">
        <v>12</v>
      </c>
      <c r="B37" s="15" t="s">
        <v>34</v>
      </c>
      <c r="C37" s="16" t="s">
        <v>11</v>
      </c>
      <c r="D37" s="16">
        <v>1</v>
      </c>
      <c r="E37" s="17"/>
      <c r="F37" s="19"/>
      <c r="G37" s="19">
        <f>+F37*D37</f>
        <v>0</v>
      </c>
      <c r="H37" s="19">
        <f>+G37*E37</f>
        <v>0</v>
      </c>
    </row>
    <row r="38" spans="1:8" ht="62.25" customHeight="1" x14ac:dyDescent="0.25">
      <c r="A38" s="14">
        <v>13</v>
      </c>
      <c r="B38" s="24" t="s">
        <v>35</v>
      </c>
      <c r="C38" s="16" t="s">
        <v>11</v>
      </c>
      <c r="D38" s="25">
        <v>1</v>
      </c>
      <c r="E38" s="17"/>
      <c r="F38" s="19"/>
      <c r="G38" s="19">
        <f>+F38*D38</f>
        <v>0</v>
      </c>
      <c r="H38" s="19">
        <f>+G38*E38</f>
        <v>0</v>
      </c>
    </row>
    <row r="39" spans="1:8" ht="90" customHeight="1" x14ac:dyDescent="0.25">
      <c r="A39" s="14">
        <v>14</v>
      </c>
      <c r="B39" s="15" t="s">
        <v>36</v>
      </c>
      <c r="C39" s="16" t="s">
        <v>11</v>
      </c>
      <c r="D39" s="25">
        <v>3</v>
      </c>
      <c r="E39" s="17"/>
      <c r="F39" s="19"/>
      <c r="G39" s="19">
        <f>+F39*D39</f>
        <v>0</v>
      </c>
      <c r="H39" s="19">
        <f>+G39*E39</f>
        <v>0</v>
      </c>
    </row>
    <row r="40" spans="1:8" x14ac:dyDescent="0.25">
      <c r="A40" s="21"/>
      <c r="B40" s="21"/>
      <c r="C40" s="21"/>
      <c r="D40" s="21"/>
      <c r="E40" s="21"/>
      <c r="F40" s="22" t="s">
        <v>41</v>
      </c>
      <c r="G40" s="23">
        <f>SUM(G26:G39)</f>
        <v>0</v>
      </c>
      <c r="H40" s="22"/>
    </row>
    <row r="41" spans="1:8" x14ac:dyDescent="0.25">
      <c r="A41" s="21"/>
      <c r="B41" s="21"/>
      <c r="C41" s="21"/>
      <c r="D41" s="21"/>
      <c r="E41" s="21"/>
      <c r="F41" s="22" t="s">
        <v>39</v>
      </c>
      <c r="G41" s="23">
        <f>SUM(H26:H39)</f>
        <v>0</v>
      </c>
      <c r="H41" s="22"/>
    </row>
    <row r="42" spans="1:8" x14ac:dyDescent="0.25">
      <c r="A42" s="21"/>
      <c r="B42" s="21"/>
      <c r="C42" s="21"/>
      <c r="D42" s="21"/>
      <c r="E42" s="21"/>
      <c r="F42" s="22" t="s">
        <v>40</v>
      </c>
      <c r="G42" s="18">
        <f>+G41+G40</f>
        <v>0</v>
      </c>
      <c r="H42" s="22"/>
    </row>
    <row r="44" spans="1:8" x14ac:dyDescent="0.25">
      <c r="F44" s="40" t="s">
        <v>41</v>
      </c>
      <c r="G44" s="27">
        <f>+G40+G20</f>
        <v>0</v>
      </c>
    </row>
    <row r="45" spans="1:8" x14ac:dyDescent="0.25">
      <c r="F45" s="40" t="s">
        <v>39</v>
      </c>
      <c r="G45" s="27">
        <f>+G41+G21</f>
        <v>0</v>
      </c>
    </row>
    <row r="46" spans="1:8" x14ac:dyDescent="0.25">
      <c r="F46" s="40" t="s">
        <v>40</v>
      </c>
      <c r="G46" s="27">
        <f>+G42+G22</f>
        <v>0</v>
      </c>
    </row>
    <row r="48" spans="1:8" x14ac:dyDescent="0.25">
      <c r="A48" s="33" t="s">
        <v>42</v>
      </c>
      <c r="B48" s="33"/>
      <c r="C48" s="33"/>
      <c r="D48" s="33"/>
      <c r="E48" s="33"/>
    </row>
    <row r="51" spans="1:1" x14ac:dyDescent="0.25">
      <c r="A51" s="30"/>
    </row>
    <row r="52" spans="1:1" x14ac:dyDescent="0.25">
      <c r="A52" s="31"/>
    </row>
  </sheetData>
  <mergeCells count="6">
    <mergeCell ref="F24:G24"/>
    <mergeCell ref="A48:E48"/>
    <mergeCell ref="B2:G2"/>
    <mergeCell ref="B3:G3"/>
    <mergeCell ref="A4:E4"/>
    <mergeCell ref="F5:G5"/>
  </mergeCells>
  <pageMargins left="0.7" right="0.7" top="0.75" bottom="0.75" header="0.3" footer="0.3"/>
  <pageSetup paperSize="119" scale="36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Racero Martinez</dc:creator>
  <cp:lastModifiedBy>Suleidy Fabrina Amaya Gonzalez</cp:lastModifiedBy>
  <cp:lastPrinted>2026-10-16T04:32:08Z</cp:lastPrinted>
  <dcterms:created xsi:type="dcterms:W3CDTF">2026-09-22T21:23:04Z</dcterms:created>
  <dcterms:modified xsi:type="dcterms:W3CDTF">2026-10-20T01:26:52Z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2026-09-22T21:47:47Z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73a20f94-5aaa-441d-9e27-990f238e8e02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