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lennin_trigos_transmilenio_gov_co1/Documents/PROCESOS DE SELECCION/SELECCION ABREVIADA/SUBASTAS/2026/IMPRESOS DIGITAL/Documentos Ajustados/"/>
    </mc:Choice>
  </mc:AlternateContent>
  <xr:revisionPtr revIDLastSave="7" documentId="8_{8D3FB525-7107-4E9C-90CB-980CD54FA4BC}" xr6:coauthVersionLast="47" xr6:coauthVersionMax="47" xr10:uidLastSave="{8EA140E7-4113-7044-9957-47EDF0F18EAA}"/>
  <bookViews>
    <workbookView xWindow="0" yWindow="600" windowWidth="28800" windowHeight="15860" xr2:uid="{46A10F23-AF4D-4656-B1CE-D306DE3EF122}"/>
  </bookViews>
  <sheets>
    <sheet name="VALORES UNI TOPE" sheetId="1" r:id="rId1"/>
  </sheets>
  <definedNames>
    <definedName name="_xlnm._FilterDatabase" localSheetId="0" hidden="1">'VALORES UNI TOPE'!$E$3:$I$4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H8" i="1"/>
  <c r="H9" i="1"/>
  <c r="H10" i="1"/>
  <c r="H11" i="1"/>
  <c r="H12" i="1"/>
  <c r="H13" i="1"/>
  <c r="H14" i="1"/>
  <c r="H15" i="1"/>
  <c r="H17" i="1"/>
  <c r="H18" i="1"/>
  <c r="H19" i="1"/>
  <c r="H20" i="1"/>
  <c r="H21" i="1"/>
  <c r="H22" i="1"/>
  <c r="H23" i="1"/>
  <c r="H24" i="1"/>
  <c r="H25" i="1"/>
  <c r="H27" i="1"/>
  <c r="H28" i="1"/>
  <c r="H29" i="1"/>
  <c r="H30" i="1"/>
  <c r="H31" i="1"/>
  <c r="H32" i="1"/>
  <c r="H33" i="1"/>
  <c r="H34" i="1"/>
  <c r="H35" i="1"/>
  <c r="H37" i="1"/>
  <c r="H38" i="1"/>
  <c r="H39" i="1"/>
  <c r="H40" i="1"/>
  <c r="H41" i="1"/>
  <c r="H42" i="1"/>
  <c r="H43" i="1"/>
  <c r="H44" i="1"/>
  <c r="H45" i="1"/>
  <c r="H47" i="1"/>
  <c r="H48" i="1"/>
  <c r="H49" i="1"/>
  <c r="H50" i="1"/>
  <c r="H51" i="1"/>
  <c r="H52" i="1"/>
  <c r="H53" i="1"/>
  <c r="H54" i="1"/>
  <c r="H55" i="1"/>
  <c r="H57" i="1"/>
  <c r="H58" i="1"/>
  <c r="H59" i="1"/>
  <c r="H60" i="1"/>
  <c r="H61" i="1"/>
  <c r="H62" i="1"/>
  <c r="H63" i="1"/>
  <c r="H64" i="1"/>
  <c r="H65" i="1"/>
  <c r="H67" i="1"/>
  <c r="H68" i="1"/>
  <c r="H69" i="1"/>
  <c r="H70" i="1"/>
  <c r="H71" i="1"/>
  <c r="H72" i="1"/>
  <c r="H73" i="1"/>
  <c r="H74" i="1"/>
  <c r="H75" i="1"/>
  <c r="H77" i="1"/>
  <c r="H78" i="1"/>
  <c r="H79" i="1"/>
  <c r="H80" i="1"/>
  <c r="H81" i="1"/>
  <c r="H82" i="1"/>
  <c r="H83" i="1"/>
  <c r="H84" i="1"/>
  <c r="H85" i="1"/>
  <c r="H87" i="1"/>
  <c r="H88" i="1"/>
  <c r="H89" i="1"/>
  <c r="H90" i="1"/>
  <c r="H91" i="1"/>
  <c r="H92" i="1"/>
  <c r="H93" i="1"/>
  <c r="H95" i="1"/>
  <c r="H96" i="1"/>
  <c r="H97" i="1"/>
  <c r="H98" i="1"/>
  <c r="H99" i="1"/>
  <c r="H100" i="1"/>
  <c r="H101" i="1"/>
  <c r="H103" i="1"/>
  <c r="H104" i="1"/>
  <c r="H105" i="1"/>
  <c r="H106" i="1"/>
  <c r="H107" i="1"/>
  <c r="H108" i="1"/>
  <c r="H109" i="1"/>
  <c r="H111" i="1"/>
  <c r="H112" i="1"/>
  <c r="H113" i="1"/>
  <c r="H114" i="1"/>
  <c r="H115" i="1"/>
  <c r="H116" i="1"/>
  <c r="H117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2" i="1"/>
  <c r="H263" i="1"/>
  <c r="H264" i="1"/>
  <c r="H265" i="1"/>
  <c r="H266" i="1"/>
  <c r="H267" i="1"/>
  <c r="H269" i="1"/>
  <c r="H270" i="1"/>
  <c r="H271" i="1"/>
  <c r="H272" i="1"/>
  <c r="H273" i="1"/>
  <c r="H275" i="1"/>
  <c r="H276" i="1"/>
  <c r="H277" i="1"/>
  <c r="H278" i="1"/>
  <c r="H279" i="1"/>
  <c r="H281" i="1"/>
  <c r="H282" i="1"/>
  <c r="H283" i="1"/>
  <c r="H284" i="1"/>
  <c r="H285" i="1"/>
  <c r="H287" i="1"/>
  <c r="H288" i="1"/>
  <c r="H289" i="1"/>
  <c r="H290" i="1"/>
  <c r="H291" i="1"/>
  <c r="H293" i="1"/>
  <c r="H294" i="1"/>
  <c r="H295" i="1"/>
  <c r="H296" i="1"/>
  <c r="H298" i="1"/>
  <c r="H299" i="1"/>
  <c r="H300" i="1"/>
  <c r="H301" i="1"/>
  <c r="H303" i="1"/>
  <c r="H304" i="1"/>
  <c r="H305" i="1"/>
  <c r="H306" i="1"/>
  <c r="H308" i="1"/>
  <c r="H309" i="1"/>
  <c r="H310" i="1"/>
  <c r="H311" i="1"/>
  <c r="H313" i="1"/>
  <c r="H314" i="1"/>
  <c r="H315" i="1"/>
  <c r="H316" i="1"/>
  <c r="H318" i="1"/>
  <c r="H319" i="1"/>
  <c r="H320" i="1"/>
  <c r="H321" i="1"/>
  <c r="H323" i="1"/>
  <c r="H324" i="1"/>
  <c r="H325" i="1"/>
  <c r="H326" i="1"/>
  <c r="H327" i="1"/>
  <c r="H329" i="1"/>
  <c r="H330" i="1"/>
  <c r="H331" i="1"/>
  <c r="H332" i="1"/>
  <c r="H333" i="1"/>
  <c r="H335" i="1"/>
  <c r="H336" i="1"/>
  <c r="H337" i="1"/>
  <c r="H338" i="1"/>
  <c r="H339" i="1"/>
  <c r="H340" i="1"/>
  <c r="H342" i="1"/>
  <c r="H343" i="1"/>
  <c r="H344" i="1"/>
  <c r="H345" i="1"/>
  <c r="H346" i="1"/>
  <c r="H347" i="1"/>
  <c r="H349" i="1"/>
  <c r="H350" i="1"/>
  <c r="H351" i="1"/>
  <c r="H352" i="1"/>
  <c r="H353" i="1"/>
  <c r="H355" i="1"/>
  <c r="H356" i="1"/>
  <c r="H357" i="1"/>
  <c r="H358" i="1"/>
  <c r="H359" i="1"/>
  <c r="H361" i="1"/>
  <c r="H362" i="1"/>
  <c r="H363" i="1"/>
  <c r="H364" i="1"/>
  <c r="H366" i="1"/>
  <c r="H367" i="1"/>
  <c r="H368" i="1"/>
  <c r="H369" i="1"/>
  <c r="H370" i="1"/>
  <c r="H372" i="1"/>
  <c r="H373" i="1"/>
  <c r="H374" i="1"/>
  <c r="H375" i="1"/>
  <c r="H376" i="1"/>
  <c r="H378" i="1"/>
  <c r="H379" i="1"/>
  <c r="H380" i="1"/>
  <c r="H381" i="1"/>
  <c r="H382" i="1"/>
  <c r="H383" i="1"/>
  <c r="H385" i="1"/>
  <c r="H386" i="1"/>
  <c r="H387" i="1"/>
  <c r="H388" i="1"/>
  <c r="H389" i="1"/>
  <c r="H391" i="1"/>
  <c r="H392" i="1"/>
  <c r="H393" i="1"/>
  <c r="H394" i="1"/>
  <c r="H395" i="1"/>
  <c r="H397" i="1"/>
  <c r="H398" i="1"/>
  <c r="H399" i="1"/>
  <c r="H400" i="1"/>
  <c r="H401" i="1"/>
  <c r="H403" i="1"/>
  <c r="H404" i="1"/>
  <c r="H405" i="1"/>
  <c r="H406" i="1"/>
  <c r="H407" i="1"/>
  <c r="H409" i="1"/>
  <c r="H410" i="1"/>
  <c r="H411" i="1"/>
  <c r="H412" i="1"/>
  <c r="H413" i="1"/>
  <c r="H415" i="1"/>
  <c r="H416" i="1"/>
  <c r="H417" i="1"/>
  <c r="H418" i="1"/>
  <c r="H419" i="1"/>
  <c r="H421" i="1"/>
  <c r="H422" i="1"/>
  <c r="H423" i="1"/>
  <c r="H424" i="1"/>
  <c r="H425" i="1"/>
  <c r="H427" i="1"/>
  <c r="H428" i="1"/>
  <c r="H429" i="1"/>
  <c r="H430" i="1"/>
  <c r="H431" i="1"/>
  <c r="H433" i="1"/>
  <c r="H434" i="1"/>
  <c r="H435" i="1"/>
  <c r="H436" i="1"/>
  <c r="H437" i="1"/>
  <c r="H439" i="1"/>
  <c r="H440" i="1"/>
  <c r="H441" i="1"/>
  <c r="H442" i="1"/>
  <c r="H443" i="1"/>
  <c r="H445" i="1"/>
  <c r="H446" i="1"/>
  <c r="H447" i="1"/>
  <c r="H448" i="1"/>
  <c r="H449" i="1"/>
  <c r="H451" i="1"/>
  <c r="H452" i="1"/>
  <c r="H453" i="1"/>
  <c r="H454" i="1"/>
  <c r="H455" i="1"/>
  <c r="H457" i="1"/>
  <c r="H458" i="1"/>
  <c r="H459" i="1"/>
  <c r="H460" i="1"/>
  <c r="H461" i="1"/>
  <c r="H463" i="1"/>
  <c r="H464" i="1"/>
  <c r="H465" i="1"/>
  <c r="H466" i="1"/>
  <c r="H467" i="1"/>
  <c r="H469" i="1"/>
  <c r="H470" i="1"/>
  <c r="H471" i="1"/>
  <c r="H472" i="1"/>
  <c r="H473" i="1"/>
  <c r="H475" i="1"/>
  <c r="H476" i="1"/>
  <c r="H477" i="1"/>
  <c r="H478" i="1"/>
  <c r="H479" i="1"/>
  <c r="H481" i="1"/>
  <c r="H482" i="1"/>
  <c r="H483" i="1"/>
  <c r="H484" i="1"/>
  <c r="H485" i="1"/>
  <c r="H487" i="1"/>
  <c r="H488" i="1"/>
  <c r="H489" i="1"/>
  <c r="H490" i="1"/>
  <c r="H491" i="1"/>
  <c r="H493" i="1"/>
  <c r="H494" i="1"/>
  <c r="H495" i="1"/>
  <c r="H496" i="1"/>
  <c r="H497" i="1"/>
  <c r="H498" i="1"/>
  <c r="H500" i="1"/>
  <c r="H501" i="1"/>
  <c r="H502" i="1"/>
  <c r="H503" i="1"/>
  <c r="H504" i="1"/>
  <c r="H505" i="1"/>
  <c r="H507" i="1"/>
  <c r="H508" i="1"/>
  <c r="H509" i="1"/>
  <c r="H510" i="1"/>
  <c r="H511" i="1"/>
  <c r="H513" i="1"/>
  <c r="H514" i="1"/>
  <c r="H515" i="1"/>
  <c r="H516" i="1"/>
  <c r="H517" i="1"/>
  <c r="H519" i="1"/>
  <c r="H520" i="1"/>
  <c r="H521" i="1"/>
  <c r="H522" i="1"/>
  <c r="H523" i="1"/>
  <c r="H525" i="1"/>
  <c r="H526" i="1"/>
  <c r="H527" i="1"/>
  <c r="H528" i="1"/>
  <c r="H529" i="1"/>
  <c r="H531" i="1"/>
  <c r="I531" i="1" s="1"/>
  <c r="H535" i="1"/>
  <c r="H539" i="1"/>
  <c r="H543" i="1"/>
  <c r="H547" i="1"/>
  <c r="H551" i="1"/>
  <c r="H554" i="1"/>
  <c r="H557" i="1"/>
  <c r="H560" i="1"/>
  <c r="H564" i="1"/>
  <c r="H568" i="1"/>
  <c r="H572" i="1"/>
  <c r="H576" i="1"/>
  <c r="H580" i="1"/>
  <c r="H584" i="1"/>
  <c r="H588" i="1"/>
  <c r="H592" i="1"/>
  <c r="H596" i="1"/>
  <c r="H600" i="1"/>
  <c r="H604" i="1"/>
  <c r="H608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7" i="1"/>
  <c r="I57" i="1" l="1"/>
  <c r="I58" i="1"/>
  <c r="I59" i="1"/>
  <c r="I60" i="1"/>
  <c r="I61" i="1"/>
  <c r="I62" i="1"/>
  <c r="I63" i="1"/>
  <c r="I64" i="1"/>
  <c r="I65" i="1"/>
  <c r="I67" i="1"/>
  <c r="I68" i="1"/>
  <c r="I69" i="1"/>
  <c r="I70" i="1"/>
  <c r="I71" i="1"/>
  <c r="I72" i="1"/>
  <c r="I73" i="1"/>
  <c r="I74" i="1"/>
  <c r="I75" i="1"/>
  <c r="I77" i="1"/>
  <c r="I78" i="1"/>
  <c r="I79" i="1"/>
  <c r="I80" i="1"/>
  <c r="I81" i="1"/>
  <c r="I82" i="1"/>
  <c r="I83" i="1"/>
  <c r="I84" i="1"/>
  <c r="I85" i="1"/>
  <c r="I87" i="1"/>
  <c r="I88" i="1"/>
  <c r="I89" i="1"/>
  <c r="I90" i="1"/>
  <c r="I91" i="1"/>
  <c r="I92" i="1"/>
  <c r="I93" i="1"/>
  <c r="I95" i="1"/>
  <c r="I96" i="1"/>
  <c r="I97" i="1"/>
  <c r="I98" i="1"/>
  <c r="I99" i="1"/>
  <c r="I100" i="1"/>
  <c r="I101" i="1"/>
  <c r="I103" i="1"/>
  <c r="I104" i="1"/>
  <c r="I105" i="1"/>
  <c r="I106" i="1"/>
  <c r="I107" i="1"/>
  <c r="I108" i="1"/>
  <c r="I109" i="1"/>
  <c r="I111" i="1"/>
  <c r="I112" i="1"/>
  <c r="I113" i="1"/>
  <c r="I114" i="1"/>
  <c r="I115" i="1"/>
  <c r="I116" i="1"/>
  <c r="I117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2" i="1"/>
  <c r="I263" i="1"/>
  <c r="I264" i="1"/>
  <c r="I265" i="1"/>
  <c r="I266" i="1"/>
  <c r="I267" i="1"/>
  <c r="I269" i="1"/>
  <c r="I270" i="1"/>
  <c r="I271" i="1"/>
  <c r="I272" i="1"/>
  <c r="I273" i="1"/>
  <c r="I275" i="1"/>
  <c r="I276" i="1"/>
  <c r="I277" i="1"/>
  <c r="I278" i="1"/>
  <c r="I279" i="1"/>
  <c r="I281" i="1"/>
  <c r="I282" i="1"/>
  <c r="I283" i="1"/>
  <c r="I284" i="1"/>
  <c r="I285" i="1"/>
  <c r="I287" i="1"/>
  <c r="I288" i="1"/>
  <c r="I289" i="1"/>
  <c r="I290" i="1"/>
  <c r="I291" i="1"/>
  <c r="I293" i="1"/>
  <c r="I294" i="1"/>
  <c r="I295" i="1"/>
  <c r="I296" i="1"/>
  <c r="I298" i="1"/>
  <c r="I299" i="1"/>
  <c r="I300" i="1"/>
  <c r="I301" i="1"/>
  <c r="I303" i="1"/>
  <c r="I304" i="1"/>
  <c r="I305" i="1"/>
  <c r="I306" i="1"/>
  <c r="I308" i="1"/>
  <c r="I309" i="1"/>
  <c r="I310" i="1"/>
  <c r="I311" i="1"/>
  <c r="I313" i="1"/>
  <c r="I314" i="1"/>
  <c r="I315" i="1"/>
  <c r="I316" i="1"/>
  <c r="I318" i="1"/>
  <c r="I319" i="1"/>
  <c r="I320" i="1"/>
  <c r="I321" i="1"/>
  <c r="I323" i="1"/>
  <c r="I324" i="1"/>
  <c r="I325" i="1"/>
  <c r="I326" i="1"/>
  <c r="I327" i="1"/>
  <c r="I329" i="1"/>
  <c r="I330" i="1"/>
  <c r="I331" i="1"/>
  <c r="I332" i="1"/>
  <c r="I333" i="1"/>
  <c r="I335" i="1"/>
  <c r="I336" i="1"/>
  <c r="I337" i="1"/>
  <c r="I338" i="1"/>
  <c r="I339" i="1"/>
  <c r="I340" i="1"/>
  <c r="I342" i="1"/>
  <c r="I343" i="1"/>
  <c r="I344" i="1"/>
  <c r="I345" i="1"/>
  <c r="I346" i="1"/>
  <c r="I347" i="1"/>
  <c r="I349" i="1"/>
  <c r="I350" i="1"/>
  <c r="I351" i="1"/>
  <c r="I352" i="1"/>
  <c r="I353" i="1"/>
  <c r="I355" i="1"/>
  <c r="I356" i="1"/>
  <c r="I357" i="1"/>
  <c r="I358" i="1"/>
  <c r="I359" i="1"/>
  <c r="I361" i="1"/>
  <c r="I362" i="1"/>
  <c r="I363" i="1"/>
  <c r="I364" i="1"/>
  <c r="I366" i="1"/>
  <c r="I367" i="1"/>
  <c r="I368" i="1"/>
  <c r="I369" i="1"/>
  <c r="I370" i="1"/>
  <c r="I372" i="1"/>
  <c r="I373" i="1"/>
  <c r="I374" i="1"/>
  <c r="I375" i="1"/>
  <c r="I376" i="1"/>
  <c r="I378" i="1"/>
  <c r="I379" i="1"/>
  <c r="I380" i="1"/>
  <c r="I381" i="1"/>
  <c r="I382" i="1"/>
  <c r="I383" i="1"/>
  <c r="I385" i="1"/>
  <c r="I386" i="1"/>
  <c r="I387" i="1"/>
  <c r="I388" i="1"/>
  <c r="I389" i="1"/>
  <c r="I391" i="1"/>
  <c r="I392" i="1"/>
  <c r="I393" i="1"/>
  <c r="I394" i="1"/>
  <c r="I395" i="1"/>
  <c r="I397" i="1"/>
  <c r="I398" i="1"/>
  <c r="I399" i="1"/>
  <c r="I400" i="1"/>
  <c r="I401" i="1"/>
  <c r="I403" i="1"/>
  <c r="I404" i="1"/>
  <c r="I405" i="1"/>
  <c r="I406" i="1"/>
  <c r="I407" i="1"/>
  <c r="I409" i="1"/>
  <c r="I410" i="1"/>
  <c r="I411" i="1"/>
  <c r="I412" i="1"/>
  <c r="I413" i="1"/>
  <c r="I415" i="1"/>
  <c r="I416" i="1"/>
  <c r="I417" i="1"/>
  <c r="I418" i="1"/>
  <c r="I419" i="1"/>
  <c r="I421" i="1"/>
  <c r="I422" i="1"/>
  <c r="I423" i="1"/>
  <c r="I424" i="1"/>
  <c r="I425" i="1"/>
  <c r="I427" i="1"/>
  <c r="I428" i="1"/>
  <c r="I429" i="1"/>
  <c r="I430" i="1"/>
  <c r="I431" i="1"/>
  <c r="I433" i="1"/>
  <c r="I434" i="1"/>
  <c r="I435" i="1"/>
  <c r="I436" i="1"/>
  <c r="I437" i="1"/>
  <c r="I439" i="1"/>
  <c r="I440" i="1"/>
  <c r="I441" i="1"/>
  <c r="I442" i="1"/>
  <c r="I443" i="1"/>
  <c r="I445" i="1"/>
  <c r="I446" i="1"/>
  <c r="I447" i="1"/>
  <c r="I448" i="1"/>
  <c r="I449" i="1"/>
  <c r="I451" i="1"/>
  <c r="I452" i="1"/>
  <c r="I453" i="1"/>
  <c r="I454" i="1"/>
  <c r="I455" i="1"/>
  <c r="I457" i="1"/>
  <c r="I458" i="1"/>
  <c r="I459" i="1"/>
  <c r="I460" i="1"/>
  <c r="I461" i="1"/>
  <c r="I463" i="1"/>
  <c r="I464" i="1"/>
  <c r="I465" i="1"/>
  <c r="I466" i="1"/>
  <c r="I467" i="1"/>
  <c r="I469" i="1"/>
  <c r="I470" i="1"/>
  <c r="I471" i="1"/>
  <c r="I472" i="1"/>
  <c r="I473" i="1"/>
  <c r="I475" i="1"/>
  <c r="I476" i="1"/>
  <c r="I477" i="1"/>
  <c r="I478" i="1"/>
  <c r="I479" i="1"/>
  <c r="I481" i="1"/>
  <c r="I482" i="1"/>
  <c r="I483" i="1"/>
  <c r="I484" i="1"/>
  <c r="I485" i="1"/>
  <c r="I487" i="1"/>
  <c r="I488" i="1"/>
  <c r="I489" i="1"/>
  <c r="I490" i="1"/>
  <c r="I491" i="1"/>
  <c r="I493" i="1"/>
  <c r="I494" i="1"/>
  <c r="I495" i="1"/>
  <c r="I496" i="1"/>
  <c r="I497" i="1"/>
  <c r="I498" i="1"/>
  <c r="I500" i="1"/>
  <c r="I501" i="1"/>
  <c r="I502" i="1"/>
  <c r="I503" i="1"/>
  <c r="I504" i="1"/>
  <c r="I505" i="1"/>
  <c r="I507" i="1"/>
  <c r="I508" i="1"/>
  <c r="I509" i="1"/>
  <c r="I510" i="1"/>
  <c r="I511" i="1"/>
  <c r="I513" i="1"/>
  <c r="I514" i="1"/>
  <c r="I515" i="1"/>
  <c r="I516" i="1"/>
  <c r="I517" i="1"/>
  <c r="I519" i="1"/>
  <c r="I520" i="1"/>
  <c r="I521" i="1"/>
  <c r="I522" i="1"/>
  <c r="I523" i="1"/>
  <c r="I525" i="1"/>
  <c r="I526" i="1"/>
  <c r="I527" i="1"/>
  <c r="I528" i="1"/>
  <c r="I529" i="1"/>
  <c r="I535" i="1"/>
  <c r="I539" i="1"/>
  <c r="I543" i="1"/>
  <c r="I547" i="1"/>
  <c r="I551" i="1"/>
  <c r="I554" i="1"/>
  <c r="I557" i="1"/>
  <c r="I560" i="1"/>
  <c r="I564" i="1"/>
  <c r="I568" i="1"/>
  <c r="I572" i="1"/>
  <c r="I576" i="1"/>
  <c r="I580" i="1"/>
  <c r="I584" i="1"/>
  <c r="I588" i="1"/>
  <c r="I592" i="1"/>
  <c r="I596" i="1"/>
  <c r="I600" i="1"/>
  <c r="I604" i="1"/>
  <c r="I608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55" i="1"/>
  <c r="I54" i="1"/>
  <c r="I53" i="1"/>
  <c r="I52" i="1"/>
  <c r="I51" i="1"/>
  <c r="I50" i="1"/>
  <c r="I49" i="1"/>
  <c r="I48" i="1"/>
  <c r="I47" i="1"/>
  <c r="I45" i="1"/>
  <c r="I44" i="1"/>
  <c r="I43" i="1"/>
  <c r="I42" i="1"/>
  <c r="I41" i="1"/>
  <c r="I40" i="1"/>
  <c r="I39" i="1"/>
  <c r="I38" i="1"/>
  <c r="I37" i="1"/>
  <c r="I35" i="1"/>
  <c r="I34" i="1"/>
  <c r="I33" i="1"/>
  <c r="I32" i="1"/>
  <c r="I31" i="1"/>
  <c r="I30" i="1"/>
  <c r="I29" i="1"/>
  <c r="I28" i="1"/>
  <c r="I27" i="1"/>
  <c r="I25" i="1"/>
  <c r="I24" i="1"/>
  <c r="I23" i="1"/>
  <c r="I22" i="1"/>
  <c r="I21" i="1"/>
  <c r="I20" i="1"/>
  <c r="I19" i="1"/>
  <c r="I18" i="1"/>
  <c r="I17" i="1"/>
  <c r="I15" i="1"/>
  <c r="I14" i="1"/>
  <c r="I13" i="1"/>
  <c r="I12" i="1"/>
  <c r="I11" i="1"/>
  <c r="I10" i="1"/>
  <c r="I8" i="1"/>
  <c r="I7" i="1" l="1"/>
  <c r="I639" i="1" s="1"/>
  <c r="A17" i="1" l="1"/>
  <c r="A18" i="1" s="1"/>
  <c r="A19" i="1" s="1"/>
  <c r="A20" i="1" s="1"/>
  <c r="A21" i="1" s="1"/>
  <c r="A22" i="1" s="1"/>
  <c r="A23" i="1" s="1"/>
  <c r="A24" i="1" s="1"/>
  <c r="A25" i="1" s="1"/>
  <c r="A27" i="1" s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2" i="1" s="1"/>
  <c r="A43" i="1" s="1"/>
  <c r="A44" i="1" s="1"/>
  <c r="A45" i="1" s="1"/>
  <c r="A47" i="1" l="1"/>
  <c r="A48" i="1" s="1"/>
  <c r="A49" i="1" s="1"/>
  <c r="A50" i="1" s="1"/>
  <c r="A51" i="1" s="1"/>
  <c r="A52" i="1" s="1"/>
  <c r="A53" i="1" s="1"/>
  <c r="A54" i="1" s="1"/>
  <c r="A55" i="1" s="1"/>
  <c r="A57" i="1" s="1"/>
  <c r="A58" i="1" s="1"/>
  <c r="A59" i="1" s="1"/>
  <c r="A60" i="1" s="1"/>
  <c r="A61" i="1" s="1"/>
  <c r="A62" i="1" s="1"/>
  <c r="A63" i="1" s="1"/>
  <c r="A64" i="1" s="1"/>
  <c r="A65" i="1" s="1"/>
  <c r="A67" i="1" s="1"/>
  <c r="A68" i="1" s="1"/>
  <c r="A69" i="1" s="1"/>
  <c r="A70" i="1" s="1"/>
  <c r="A71" i="1" s="1"/>
  <c r="A72" i="1" s="1"/>
  <c r="A73" i="1" s="1"/>
  <c r="A74" i="1" s="1"/>
  <c r="A75" i="1" s="1"/>
  <c r="A77" i="1" s="1"/>
  <c r="A78" i="1" s="1"/>
  <c r="A79" i="1" s="1"/>
  <c r="A80" i="1" s="1"/>
  <c r="A81" i="1" s="1"/>
  <c r="A82" i="1" s="1"/>
  <c r="A83" i="1" s="1"/>
  <c r="A84" i="1" s="1"/>
  <c r="A85" i="1" s="1"/>
  <c r="A87" i="1" s="1"/>
  <c r="A88" i="1" s="1"/>
  <c r="A89" i="1" s="1"/>
  <c r="A90" i="1" s="1"/>
  <c r="A91" i="1" s="1"/>
  <c r="A92" i="1" s="1"/>
  <c r="A93" i="1" s="1"/>
  <c r="A95" i="1" s="1"/>
  <c r="A96" i="1" s="1"/>
  <c r="A97" i="1" s="1"/>
  <c r="A98" i="1" s="1"/>
  <c r="A99" i="1" s="1"/>
  <c r="A100" i="1" s="1"/>
  <c r="A101" i="1" s="1"/>
  <c r="A103" i="1" s="1"/>
  <c r="A104" i="1" s="1"/>
  <c r="A105" i="1" s="1"/>
  <c r="A106" i="1" s="1"/>
  <c r="A107" i="1" s="1"/>
  <c r="A108" i="1" s="1"/>
  <c r="A109" i="1" s="1"/>
  <c r="A111" i="1" s="1"/>
  <c r="A112" i="1" s="1"/>
  <c r="A113" i="1" s="1"/>
  <c r="A114" i="1" s="1"/>
  <c r="A115" i="1" s="1"/>
  <c r="A116" i="1" s="1"/>
  <c r="A117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2" i="1" s="1"/>
  <c r="A263" i="1" s="1"/>
  <c r="A264" i="1" s="1"/>
  <c r="A265" i="1" s="1"/>
  <c r="A266" i="1" s="1"/>
  <c r="A267" i="1" s="1"/>
  <c r="A269" i="1" s="1"/>
  <c r="A270" i="1" s="1"/>
  <c r="A271" i="1" s="1"/>
  <c r="A272" i="1" s="1"/>
  <c r="A273" i="1" s="1"/>
  <c r="A275" i="1" s="1"/>
  <c r="A276" i="1" s="1"/>
  <c r="A277" i="1" s="1"/>
  <c r="A278" i="1" s="1"/>
  <c r="A279" i="1" s="1"/>
  <c r="A281" i="1" s="1"/>
  <c r="A282" i="1" s="1"/>
  <c r="A283" i="1" s="1"/>
  <c r="A284" i="1" s="1"/>
  <c r="A285" i="1" s="1"/>
  <c r="A287" i="1" s="1"/>
  <c r="A288" i="1" s="1"/>
  <c r="A289" i="1" s="1"/>
  <c r="A290" i="1" s="1"/>
  <c r="A291" i="1" s="1"/>
  <c r="A293" i="1" s="1"/>
  <c r="A294" i="1" s="1"/>
  <c r="A295" i="1" s="1"/>
  <c r="A296" i="1" s="1"/>
  <c r="A298" i="1" s="1"/>
  <c r="A299" i="1" s="1"/>
  <c r="A300" i="1" s="1"/>
  <c r="A301" i="1" s="1"/>
  <c r="A303" i="1" s="1"/>
  <c r="A304" i="1" s="1"/>
  <c r="A305" i="1" s="1"/>
  <c r="A306" i="1" s="1"/>
  <c r="A308" i="1" s="1"/>
  <c r="A309" i="1" s="1"/>
  <c r="A310" i="1" s="1"/>
  <c r="A311" i="1" s="1"/>
  <c r="A313" i="1" s="1"/>
  <c r="A314" i="1" s="1"/>
  <c r="A315" i="1" s="1"/>
  <c r="A316" i="1" s="1"/>
  <c r="A318" i="1" s="1"/>
  <c r="A319" i="1" s="1"/>
  <c r="A320" i="1" s="1"/>
  <c r="A321" i="1" s="1"/>
  <c r="A323" i="1" s="1"/>
  <c r="A324" i="1" s="1"/>
  <c r="A325" i="1" s="1"/>
  <c r="A326" i="1" s="1"/>
  <c r="A327" i="1" s="1"/>
  <c r="A329" i="1" s="1"/>
  <c r="A330" i="1" s="1"/>
  <c r="A331" i="1" s="1"/>
  <c r="A332" i="1" s="1"/>
  <c r="A333" i="1" s="1"/>
  <c r="A335" i="1" s="1"/>
  <c r="A336" i="1" s="1"/>
  <c r="A337" i="1" s="1"/>
  <c r="A338" i="1" s="1"/>
  <c r="A339" i="1" s="1"/>
  <c r="A340" i="1" s="1"/>
  <c r="A342" i="1" s="1"/>
  <c r="A343" i="1" s="1"/>
  <c r="A344" i="1" s="1"/>
  <c r="A345" i="1" s="1"/>
  <c r="A346" i="1" s="1"/>
  <c r="A347" i="1" s="1"/>
  <c r="A349" i="1" s="1"/>
  <c r="A350" i="1" s="1"/>
  <c r="A351" i="1" s="1"/>
  <c r="A352" i="1" s="1"/>
  <c r="A353" i="1" s="1"/>
  <c r="A355" i="1" s="1"/>
  <c r="A356" i="1" s="1"/>
  <c r="A357" i="1" s="1"/>
  <c r="A358" i="1" s="1"/>
  <c r="A359" i="1" s="1"/>
  <c r="A361" i="1" s="1"/>
  <c r="A362" i="1" s="1"/>
  <c r="A363" i="1" s="1"/>
  <c r="A364" i="1" s="1"/>
  <c r="A366" i="1" s="1"/>
  <c r="A367" i="1" s="1"/>
  <c r="A368" i="1" s="1"/>
  <c r="A369" i="1" s="1"/>
  <c r="A370" i="1" s="1"/>
  <c r="A372" i="1" s="1"/>
  <c r="A373" i="1" s="1"/>
  <c r="A374" i="1" s="1"/>
  <c r="A375" i="1" s="1"/>
  <c r="A376" i="1" s="1"/>
  <c r="A378" i="1" s="1"/>
  <c r="A379" i="1" s="1"/>
  <c r="A380" i="1" s="1"/>
  <c r="A381" i="1" s="1"/>
  <c r="A382" i="1" s="1"/>
  <c r="A383" i="1" s="1"/>
  <c r="A385" i="1" s="1"/>
  <c r="A386" i="1" s="1"/>
  <c r="A387" i="1" s="1"/>
  <c r="A388" i="1" s="1"/>
  <c r="A389" i="1" s="1"/>
  <c r="A391" i="1" s="1"/>
  <c r="A392" i="1" s="1"/>
  <c r="A393" i="1" s="1"/>
  <c r="A394" i="1" s="1"/>
  <c r="A395" i="1" s="1"/>
  <c r="A397" i="1" s="1"/>
  <c r="A398" i="1" s="1"/>
  <c r="A399" i="1" s="1"/>
  <c r="A400" i="1" s="1"/>
  <c r="A401" i="1" s="1"/>
  <c r="A403" i="1" s="1"/>
  <c r="A404" i="1" s="1"/>
  <c r="A405" i="1" s="1"/>
  <c r="A406" i="1" s="1"/>
  <c r="A407" i="1" s="1"/>
  <c r="A409" i="1" s="1"/>
  <c r="A410" i="1" s="1"/>
  <c r="A411" i="1" s="1"/>
  <c r="A412" i="1" s="1"/>
  <c r="A413" i="1" s="1"/>
  <c r="A415" i="1" s="1"/>
  <c r="A416" i="1" s="1"/>
  <c r="A417" i="1" s="1"/>
  <c r="A418" i="1" s="1"/>
  <c r="A419" i="1" s="1"/>
  <c r="A421" i="1" s="1"/>
  <c r="A422" i="1" s="1"/>
  <c r="A423" i="1" s="1"/>
  <c r="A424" i="1" s="1"/>
  <c r="A425" i="1" s="1"/>
  <c r="A427" i="1" s="1"/>
  <c r="A428" i="1" s="1"/>
  <c r="A429" i="1" s="1"/>
  <c r="A430" i="1" s="1"/>
  <c r="A431" i="1" s="1"/>
  <c r="A433" i="1" s="1"/>
  <c r="A434" i="1" s="1"/>
  <c r="A435" i="1" s="1"/>
  <c r="A436" i="1" s="1"/>
  <c r="A437" i="1" s="1"/>
  <c r="A439" i="1" s="1"/>
  <c r="A440" i="1" s="1"/>
  <c r="A441" i="1" s="1"/>
  <c r="A442" i="1" s="1"/>
  <c r="A443" i="1" s="1"/>
  <c r="A445" i="1" s="1"/>
  <c r="A446" i="1" s="1"/>
  <c r="A447" i="1" s="1"/>
  <c r="A448" i="1" s="1"/>
  <c r="A449" i="1" s="1"/>
  <c r="A451" i="1" s="1"/>
  <c r="A452" i="1" s="1"/>
  <c r="A453" i="1" s="1"/>
  <c r="A454" i="1" s="1"/>
  <c r="A455" i="1" s="1"/>
  <c r="A457" i="1" s="1"/>
  <c r="A458" i="1" s="1"/>
  <c r="A459" i="1" s="1"/>
  <c r="A460" i="1" s="1"/>
  <c r="A461" i="1" s="1"/>
  <c r="A463" i="1" s="1"/>
  <c r="A464" i="1" s="1"/>
  <c r="A465" i="1" s="1"/>
  <c r="A466" i="1" s="1"/>
  <c r="A467" i="1" s="1"/>
  <c r="A469" i="1" s="1"/>
  <c r="A470" i="1" s="1"/>
  <c r="A471" i="1" s="1"/>
  <c r="A472" i="1" s="1"/>
  <c r="A473" i="1" s="1"/>
  <c r="A475" i="1" s="1"/>
  <c r="A476" i="1" s="1"/>
  <c r="A477" i="1" s="1"/>
  <c r="A478" i="1" s="1"/>
  <c r="A479" i="1" s="1"/>
  <c r="A481" i="1" s="1"/>
  <c r="A482" i="1" s="1"/>
  <c r="A483" i="1" s="1"/>
  <c r="A484" i="1" s="1"/>
  <c r="A485" i="1" s="1"/>
  <c r="A487" i="1" s="1"/>
  <c r="A488" i="1" s="1"/>
  <c r="A489" i="1" s="1"/>
  <c r="A490" i="1" s="1"/>
  <c r="A491" i="1" s="1"/>
  <c r="A493" i="1" s="1"/>
  <c r="A494" i="1" s="1"/>
  <c r="A495" i="1" s="1"/>
  <c r="A496" i="1" s="1"/>
  <c r="A497" i="1" s="1"/>
  <c r="A498" i="1" s="1"/>
  <c r="A500" i="1" s="1"/>
  <c r="A501" i="1" s="1"/>
  <c r="A502" i="1" s="1"/>
  <c r="A503" i="1" s="1"/>
  <c r="A504" i="1" s="1"/>
  <c r="A505" i="1" s="1"/>
  <c r="A507" i="1" s="1"/>
  <c r="A508" i="1" s="1"/>
  <c r="A509" i="1" s="1"/>
  <c r="A510" i="1" s="1"/>
  <c r="A511" i="1" s="1"/>
  <c r="A513" i="1" s="1"/>
  <c r="A514" i="1" s="1"/>
  <c r="A515" i="1" s="1"/>
  <c r="A516" i="1" s="1"/>
  <c r="A517" i="1" s="1"/>
  <c r="A519" i="1" s="1"/>
  <c r="A520" i="1" s="1"/>
  <c r="A521" i="1" s="1"/>
  <c r="A522" i="1" s="1"/>
  <c r="A523" i="1" s="1"/>
  <c r="A525" i="1" l="1"/>
  <c r="A526" i="1" s="1"/>
  <c r="A527" i="1" s="1"/>
  <c r="A528" i="1" l="1"/>
  <c r="A529" i="1" s="1"/>
  <c r="A531" i="1" s="1"/>
  <c r="A535" i="1" l="1"/>
  <c r="A539" i="1" s="1"/>
  <c r="A543" i="1" s="1"/>
  <c r="A547" i="1" s="1"/>
  <c r="A551" i="1" s="1"/>
  <c r="A554" i="1" s="1"/>
  <c r="A557" i="1" s="1"/>
  <c r="A560" i="1" s="1"/>
  <c r="A564" i="1" s="1"/>
  <c r="A568" i="1" s="1"/>
  <c r="A572" i="1" s="1"/>
  <c r="A576" i="1" s="1"/>
  <c r="A580" i="1" s="1"/>
  <c r="A584" i="1" s="1"/>
  <c r="A588" i="1" s="1"/>
  <c r="A592" i="1" s="1"/>
  <c r="A596" i="1" s="1"/>
  <c r="A600" i="1" s="1"/>
  <c r="A604" i="1" s="1"/>
  <c r="A608" i="1" s="1"/>
  <c r="A612" i="1" s="1"/>
  <c r="A618" i="1" s="1"/>
  <c r="A624" i="1" s="1"/>
  <c r="A629" i="1" s="1"/>
  <c r="A634" i="1" s="1"/>
</calcChain>
</file>

<file path=xl/sharedStrings.xml><?xml version="1.0" encoding="utf-8"?>
<sst xmlns="http://schemas.openxmlformats.org/spreadsheetml/2006/main" count="768" uniqueCount="230">
  <si>
    <t xml:space="preserve">ÍTEM </t>
  </si>
  <si>
    <t>CANTIDAD</t>
  </si>
  <si>
    <t xml:space="preserve">DESCRIPCIÓN </t>
  </si>
  <si>
    <t>UNIDADES / RANGO</t>
  </si>
  <si>
    <t>VOLANTE  Ref. 1</t>
  </si>
  <si>
    <t>VOLANTE  Ref. 2</t>
  </si>
  <si>
    <t>VOLANTE  Ref. 3</t>
  </si>
  <si>
    <t>VOLANTE  Ref. 4</t>
  </si>
  <si>
    <t>VOLANTE  Ref. 5</t>
  </si>
  <si>
    <t>VOLANTE  Ref. 6</t>
  </si>
  <si>
    <t>VOLANTE  Ref. 7</t>
  </si>
  <si>
    <t>VOLANTE  Ref. 8</t>
  </si>
  <si>
    <t>AFICHE Ref. 1</t>
  </si>
  <si>
    <t>AFICHE Ref. 2</t>
  </si>
  <si>
    <t>AFICHE Ref. 3</t>
  </si>
  <si>
    <t>AFICHE Ref. 4</t>
  </si>
  <si>
    <t>PLEGABLE Ref. 1</t>
  </si>
  <si>
    <t>PLEGABLE Ref. 2</t>
  </si>
  <si>
    <t>PLEGABLE Ref. 3</t>
  </si>
  <si>
    <t>PLEGABLE Ref. 5</t>
  </si>
  <si>
    <t>PLEGABLE Ref. 6</t>
  </si>
  <si>
    <t>PLEGABLE Ref. 7</t>
  </si>
  <si>
    <t>PLEGABLE Ref. 8</t>
  </si>
  <si>
    <t>PLEGABLE Ref. 9</t>
  </si>
  <si>
    <t>PLEGABLE Ref. 10</t>
  </si>
  <si>
    <t>PLEGABLE Ref. 11</t>
  </si>
  <si>
    <t>CARTILLA  Ref. 1</t>
  </si>
  <si>
    <t>CARTILLA Ref. 2</t>
  </si>
  <si>
    <t>CARTILLA Ref. 3</t>
  </si>
  <si>
    <t>CARTILLA Ref. 4</t>
  </si>
  <si>
    <t>CARTILLA Ref. 5</t>
  </si>
  <si>
    <t>CARTILLA Ref. 6</t>
  </si>
  <si>
    <t>CARTILLA Ref. 7</t>
  </si>
  <si>
    <t>CARTILLA Ref. 8</t>
  </si>
  <si>
    <t>CARTILLA Ref. 9</t>
  </si>
  <si>
    <t>CARTILLA Ref. 10</t>
  </si>
  <si>
    <t>CARTILLA Ref. 11</t>
  </si>
  <si>
    <t>PERIÓDICO Ref. 1</t>
  </si>
  <si>
    <t>PERIÓDICO Ref. 2</t>
  </si>
  <si>
    <t>CERTIFICADO Ref. 1</t>
  </si>
  <si>
    <t>CERTIFICADO Ref. 2</t>
  </si>
  <si>
    <t>LIBRETA Ref. 1</t>
  </si>
  <si>
    <t>LIBRETA Ref. 2</t>
  </si>
  <si>
    <t>CARPETA</t>
  </si>
  <si>
    <t>HOJA Ref. 1</t>
  </si>
  <si>
    <t>HOJA Ref. 2</t>
  </si>
  <si>
    <t>HOJA Ref. 3</t>
  </si>
  <si>
    <t>HOJA Ref. 4</t>
  </si>
  <si>
    <t>HOJA Ref. 5</t>
  </si>
  <si>
    <t>HOJA Ref. 6</t>
  </si>
  <si>
    <t>HOJA Ref. 7</t>
  </si>
  <si>
    <t>HOJA Ref. 8</t>
  </si>
  <si>
    <t>HOJA Ref. 9</t>
  </si>
  <si>
    <t>SEPARADOR DE LIBROS Ref. 1</t>
  </si>
  <si>
    <t>SEPARADOR DE LIBROS Ref. 2</t>
  </si>
  <si>
    <t>POSTAL Ref. 1</t>
  </si>
  <si>
    <t>POSTAL Ref. 2</t>
  </si>
  <si>
    <t>POSTAL Ref. 3</t>
  </si>
  <si>
    <t>POSTAL Ref. 4</t>
  </si>
  <si>
    <t>INVITACIONES</t>
  </si>
  <si>
    <t>COLGAPUERTA Ref. 1</t>
  </si>
  <si>
    <t>COLGAPUERTA Ref. 2</t>
  </si>
  <si>
    <t>COLGASILLA Ref. 1</t>
  </si>
  <si>
    <t>COLGASILLA Ref. 2</t>
  </si>
  <si>
    <t>COLGASILLA Ref. 3</t>
  </si>
  <si>
    <t>"STICKERS"</t>
  </si>
  <si>
    <t xml:space="preserve">HOJA DE "STICKERS" </t>
  </si>
  <si>
    <t>BOTÓN Ref. 1</t>
  </si>
  <si>
    <t>BOTÓN Ref. 2</t>
  </si>
  <si>
    <t>BOTÓN Ref. 3</t>
  </si>
  <si>
    <t>IMÁN</t>
  </si>
  <si>
    <t>PLEGABLE Ref. 4</t>
  </si>
  <si>
    <t>Material: banner para exteriores - 13 onzas</t>
  </si>
  <si>
    <t>Impresión full color</t>
  </si>
  <si>
    <t>Con bolsillo reforzado + ojales uno (1) cada metro y medío (1,50 m)</t>
  </si>
  <si>
    <t>Por metro cuadrado</t>
  </si>
  <si>
    <t>Material: banner para exteriores - 10 onzas</t>
  </si>
  <si>
    <t>Material: lona translúcida (tipo panaflex).</t>
  </si>
  <si>
    <t>Material: lona microperforada (tipo mesh).</t>
  </si>
  <si>
    <t>Material: tela lafsol bantec</t>
  </si>
  <si>
    <t>Material: tela green (para backing) / color blanco o negro (según disponibilidad).</t>
  </si>
  <si>
    <t>Diseño tipo forro, con cremallera</t>
  </si>
  <si>
    <t>Material: vinilo adhesivo</t>
  </si>
  <si>
    <t>Impresión a 1440 dpi - full color</t>
  </si>
  <si>
    <t>Acabado: con laminado mate</t>
  </si>
  <si>
    <t>Acabado: troquelado (según diseño) y con laminado mate</t>
  </si>
  <si>
    <t>Material: vinilo adhesivo - translúcido (removible).</t>
  </si>
  <si>
    <t>Material: vinilo adhesivo para marcación vehicular (resistente a intemperie).</t>
  </si>
  <si>
    <t>Acabado: con semicorte (según diseño) y con laminado mate</t>
  </si>
  <si>
    <t>Material: vinilo adhesivo microperforado - para exteriores</t>
  </si>
  <si>
    <t>Material: poliestireno calibre 80</t>
  </si>
  <si>
    <t>Impresión a 150 dpi (mínimo) - full color (1 cara)</t>
  </si>
  <si>
    <t>Acabado: refilado y laminado mate</t>
  </si>
  <si>
    <t>Material: poliestireno calibre 30</t>
  </si>
  <si>
    <t>Impresión a 150 dpi (mínimo) - full color (2 caras)</t>
  </si>
  <si>
    <t>Acabado: troquelado (según diseño) y laminado mate</t>
  </si>
  <si>
    <t>Material: poliestireno calibre 20</t>
  </si>
  <si>
    <t>Material: poliestireno calibre 15</t>
  </si>
  <si>
    <t>1</t>
  </si>
  <si>
    <t>3</t>
  </si>
  <si>
    <t>5</t>
  </si>
  <si>
    <t>7</t>
  </si>
  <si>
    <t>10</t>
  </si>
  <si>
    <t>1 - 10</t>
  </si>
  <si>
    <t>11 - 20</t>
  </si>
  <si>
    <t>21 - 30</t>
  </si>
  <si>
    <t>31 - 40</t>
  </si>
  <si>
    <t>41 - 50</t>
  </si>
  <si>
    <t>ITEMS LITOGRAFICOS</t>
  </si>
  <si>
    <t>TIEMPO DE ENTREGA</t>
  </si>
  <si>
    <t>3 DÍAS</t>
  </si>
  <si>
    <t>3 DIAS</t>
  </si>
  <si>
    <t>4 DÍAS</t>
  </si>
  <si>
    <t>5 DÍAS</t>
  </si>
  <si>
    <t>7 DÍAS</t>
  </si>
  <si>
    <t>10 DÍAS</t>
  </si>
  <si>
    <t>12 DÍAS</t>
  </si>
  <si>
    <t>15 DÍAS</t>
  </si>
  <si>
    <t>1 DÍA</t>
  </si>
  <si>
    <t>2 DIAS</t>
  </si>
  <si>
    <t>8 DÍAS</t>
  </si>
  <si>
    <t>17 DÍAS</t>
  </si>
  <si>
    <t>10 DIAS</t>
  </si>
  <si>
    <t>12 DIAS</t>
  </si>
  <si>
    <t>15 DIAS</t>
  </si>
  <si>
    <t>20 DIAS</t>
  </si>
  <si>
    <t>8 DIAS</t>
  </si>
  <si>
    <t>1 DIA</t>
  </si>
  <si>
    <t>5 DIAS</t>
  </si>
  <si>
    <t>7 DIA</t>
  </si>
  <si>
    <t>7 DIAS</t>
  </si>
  <si>
    <t>3 DIA</t>
  </si>
  <si>
    <t>Con bolsillo reforzado + varillas en 4 costados</t>
  </si>
  <si>
    <t>6 DIAS</t>
  </si>
  <si>
    <t>tiempo se acordara según su tamaño</t>
  </si>
  <si>
    <t>IMPRESIÓN DIGITAL</t>
  </si>
  <si>
    <t>1 A 5</t>
  </si>
  <si>
    <t>6 A 15</t>
  </si>
  <si>
    <t>16 A 35</t>
  </si>
  <si>
    <t>36 A 60</t>
  </si>
  <si>
    <t>61 A 100</t>
  </si>
  <si>
    <t>101 A 150</t>
  </si>
  <si>
    <t>30 DIAS</t>
  </si>
  <si>
    <t>40 DIAS</t>
  </si>
  <si>
    <t>4 DIAS</t>
  </si>
  <si>
    <r>
      <rPr>
        <b/>
        <sz val="12"/>
        <color theme="1"/>
        <rFont val="Arial"/>
        <family val="2"/>
      </rPr>
      <t>OBJETO</t>
    </r>
    <r>
      <rPr>
        <sz val="12"/>
        <color theme="1"/>
        <rFont val="Arial"/>
        <family val="2"/>
      </rPr>
      <t xml:space="preserve">:  Contratar el servicio de producción y entrega del material impreso litográfico y servicio integral de producción, instalación, desinstalación y monitoreo, para distribución material impreso digital y de gran formato, que sea requerido por TRANSMILENIO S.A., y que permita la realización de acciones de divulgación dirigidas a la ciudadanía, mediante piezas de comunicación sobre el Sistema TransMilenio en sus diversos componentes..,
</t>
    </r>
  </si>
  <si>
    <t>Con bolsillo reforzado + varillas en cada costados</t>
  </si>
  <si>
    <t>Con bolsillo + tubos en 2 costados y ojales en cada esquina y central (será para menos de 4 metros cuadrados)</t>
  </si>
  <si>
    <t>Acabado: semicorte (según diseño) para elementos menores a un (1) metro
con laminado mate</t>
  </si>
  <si>
    <t>semicorte (según diseño) para elementos mayores a un (1) metro cuadrado con laminado mate</t>
  </si>
  <si>
    <t>PAPELES PAYA</t>
  </si>
  <si>
    <t>COMSILA</t>
  </si>
  <si>
    <t>Precio techo con IVA</t>
  </si>
  <si>
    <t>Precio techo con IVA sin decimales</t>
  </si>
  <si>
    <t>STRATEGY</t>
  </si>
  <si>
    <t>Tamaño: 18 x 18 cm. (abierto) / 9 x 18 cm. (cerrado) - (48 páginas, es decir 24 hojas).
Tintas: 4 x 4 
Papel: esmaltado de 90 g.
Acabados: plegado al centro y cosido</t>
  </si>
  <si>
    <t>Tamaño: 18 x 18 cm. (abierto) / 9 x 18 cm. (cerrado) - (52 páginas, es decir 26 hojas).
Tintas: 4 x 4 
Papel: esmaltado de 90 g.
Acabados: plegado al centro y cosido</t>
  </si>
  <si>
    <t>Tamaño: 18 x 18 cm. (abierto) / 9 x 18 cm. (cerrado) - (56 páginas, es decir 28 hojas).
Tintas: 4 x 4 
Papel: esmaltado de 90 g.
Acabados: plegado al centro y cosido</t>
  </si>
  <si>
    <t>Tamaño: carta (abierto) - media carta (cerrado) - (36 páginas, es decir 18 hojas).
Tintas: 4 x 4 
Papel: esmaltado de 115 g.
Acabados: plegado al centro y cosido</t>
  </si>
  <si>
    <t>Tamaño: 56 cm de ancho x 29,2 cm de alto (abierto) - 28 x 29,2 cm (cerrado)
Tintas: 4 x 4 
Papel: periódico mejorado de 60 g.
Ocho (8) páginas (4 hojas).
Acabados: plegado al centro.</t>
  </si>
  <si>
    <t>Tamaño: 56 cm de ancho x 29,2 cm de alto (abierto) - 28 x 29,2 cm (cerrado)
Tintas: 4 x 4 
Papel: periódico mejorado de 60 g.
Doce (12) páginas (6 hojas).
Acabados: plegado al centro.</t>
  </si>
  <si>
    <t>"Tamaño de portada, contraportada y lomo: 42,6 x 14 cm. (abierto) ( el lomo de 0,6 cm.) /
21 x 14 cm. (cerrado) - (50 páginas internas de 21 x 14 cm.)"
Tintas portada, contraportada y lomo: 4 x 0 / Tintas Páginas internas: 1 x 1
Papel portada, contraportada y lomo: esmaltado de 90 g. / Papel páginas internas: Bond de 90 g.
Acabados: Pegada en lomo y con linea semiperforada en las páginas, para desprenderlas.</t>
  </si>
  <si>
    <t>"Tamaño abierto: 45 x 34 cm. (incluyendo bolsillo de 5,5 cm. de alto y 21 de ancho)
Tamaño cerrado: 22,5 cm. de ancho x 28,5 cm. de alto."
Papel: Maule calibre 16 - reverso blanco
Tintas: 4 x 0 
Acabados: plastificado mate - Doblez para bolsillo - Pegue en pestaña de bolsillo.</t>
  </si>
  <si>
    <t>Tamaño: carta
Tintas: 4 X 4 
Papel: esmaltado de 115 g.</t>
  </si>
  <si>
    <t>Tamaño: carta
Tintas: 4 X 0
Papel: esmaltado de 115 g.</t>
  </si>
  <si>
    <t>Tamaño: carta
Tintas: 4 X 0
Papel: esmaltado de 90 g.</t>
  </si>
  <si>
    <t>Tamaño: carta
Tintas: 1 X 0 
Papel: bond de 90 g.</t>
  </si>
  <si>
    <t>Tamaño: carta
Tintas: 1 X 1
Papel: bond de 90 g.</t>
  </si>
  <si>
    <t>Tamaño: Oficio (21,6 x 33 cm.)
Tintas: 4 X 4
Papel: esmaltado de 115 g.</t>
  </si>
  <si>
    <t>Tamaño: Oficio (21,6 x 33 cm.)
Tintas: 1 X 1
Papel: bond de 90 g.</t>
  </si>
  <si>
    <t>Tamaño: Oficio (21,6 x 33 cm.)
Tintas: 4 X 0
Papel: bond de 90 g.</t>
  </si>
  <si>
    <t>Tamaño: 21,4 x 4,5 cm.
Tintas: 4 x 4 
Papel: esmaltado de 240 g.</t>
  </si>
  <si>
    <t>Tamaño: 21,4 x 4,5 cm.
Tintas: 4 x 1 
Papel: esmaltado de 240 g.</t>
  </si>
  <si>
    <t>Tamaño: media carta.
Tintas: 4 x 4
Papel: esmaltado de 300 g.</t>
  </si>
  <si>
    <t>Tamaño: media carta.
Tintas: 4 x 1
Papel: esmaltado de 300 g.</t>
  </si>
  <si>
    <t>Tamaño: 17 x 12 cm.
Tintas: 4 x 4 
Papel: esmaltado de 240 g.</t>
  </si>
  <si>
    <t>Tamaño: 17 x 12 cm.
Tintas: 4 x 1 
Papel: esmaltado de 240 g.</t>
  </si>
  <si>
    <t>Tamaño: 21 x 14 cm
Tintas: 4x0       
Papel: cartulina fina sin textura - 180 g</t>
  </si>
  <si>
    <t>Tamaño: 21 x 11 cm.
Tintas: 4 x 4
Papel: esmaltado de 300 g.
Acabados: troquelados según diseño y laminado mate</t>
  </si>
  <si>
    <t>Tamaño: 21 x 11 cm.
Tintas: 4 x 1
Papel: esmaltado de 300 g.
Acabados: troquelados según diseño y laminado mate</t>
  </si>
  <si>
    <t>Tamaño: 21 x 11 cm.
Tintas: 4 x 4
Papel: esmaltado de 300 g.
Acabados: troquelados según diseño y laminado mate
Con cinta de tela, cordón o hilo delgado de 20 cm para amarrar (color según disponibilidad).</t>
  </si>
  <si>
    <t>Tamaño: 21 x 11 cm.
Tintas: 4 x 1
Papel: esmaltado de 300 g.
Acabados: troquelados según diseño y laminado mate
Con cinta de tela, cordón o hilo delgado de 20 cm para amarrar (color según disponibilidad).</t>
  </si>
  <si>
    <t>Tamaño: 21 x 11 cm.
Tintas: 4 x 0
Papel: esmaltado de 300 g.
Acabados: troquelados según diseño y laminado mate
Con cinta de tela, cordón o hilo delgado de 20 cm para amarrar (color según disponibilidad).</t>
  </si>
  <si>
    <t>Tamaño: 8,5 cm. de diametro
Tintas: 4 X 0
Material: esmaltado de 90 g.
Acabados: Montado sobre su respectivo herraje metálico</t>
  </si>
  <si>
    <t>Tamaño: 7,5 cm. de diametro
Tintas: 4 X 0
Material: esmaltado de 90 g.
Acabados: Montado sobre su respectivo herraje metálico</t>
  </si>
  <si>
    <t>Tamaño: 5,5 cm. de diametro
Tintas: 4 X 0
Material: esmaltado de 90 g.
Acabados: Montado sobre su respectivo herraje metálico</t>
  </si>
  <si>
    <t>Tamaño: 9 x 6 cm.
Impresión a full color
Calibre 15
Acabado: troquelado según diseño - laminado brillante</t>
  </si>
  <si>
    <t>Pieza estructural: bastidor de 2 x 2 metros
Material de estructura: tubo cuadrado de 1" cal. 20 con varilla atrás, de 5 mm, para tensar.
Tamaño de la impresión: 208 x 208 cm
Tintas: 4x0 / Material de la impresión: banner para exteriores - 13 onzas
Acabados de instalación: se deben utilizar guayas o amarres metálicos que garanticen la fijación firme de los bastidores y su prolongada permanencia.</t>
  </si>
  <si>
    <t>Pieza estructural:Poliestireno para celocias
Material de estructura: Material: poliestireno calibre 20
Tamaño de la impresión: 180 x 120 cm
Tintas: 4x0 / Material: poliestireno calibre 80 con 8 ojales 
Acabados de instalación: se deben utilizar guayas o amarres metálicos que garanticen la fijación firme de los bastidores y su prolongada permanencia.</t>
  </si>
  <si>
    <t>Pieza estructural: portapendón tipo araña
Material estructura: tubos flexibles en aluminio
Tamaño del pendón: 2 x 1 m
Tintas: 4x0 impreso a 1440 dpi sobre banner de 13 onzas 
Acabado: con ojales en las 4 esquinas - Debe incluir estuche o maletín para transporte.</t>
  </si>
  <si>
    <t>Pieza estructural: portapendón tipo retractil (roll up)
Base en aluminio con mecanismo autoenrollable, tubo seccionado que sostiene el banner y sistema superior de aprisionamiento.
Tamaño del pendón: 2 x 1 m / Tintas: 4x0 impreso a 1440 dpi sobre banner de 13 onzas 
Debe incluir estuche o maletín para transporte.</t>
  </si>
  <si>
    <t>Pieza estructural: paleta informativa (tipo "PARE-SIGA")
Tamaño: 30 X 30 cm - forma de octágono
Material: poliestireno de alto impacto
Impresión full color por ambas caras de la paleta.
Debe incluir "mango" para sujetar (de 12 cm).</t>
  </si>
  <si>
    <t>Tamaño: media carta
Tintas: 4 x 4
Papel: esmaltado de 150 g.</t>
  </si>
  <si>
    <t>Tamaño: media carta
Tintas: 4 x 4
Papel: esmaltado de 115 g.</t>
  </si>
  <si>
    <t>Tamaño: media carta
Tintas: 4 x 0
Papel: esmaltado de 115 g.</t>
  </si>
  <si>
    <t>Tamaño: media carta
Tintas: 1 x 1 
Papel: esmaltado de 115 g.</t>
  </si>
  <si>
    <t>Tamaño: media carta
Tintas: 4 x 0
Papel: esmaltado de 90 g.</t>
  </si>
  <si>
    <t>Tamaño: media carta
Tintas: 1 x 0
Papel: esmaltado de 90 g.</t>
  </si>
  <si>
    <t>Tamaño: 14x11 cm.
Tintas: 4 x 4
Papel: esmaltado de 115 g.</t>
  </si>
  <si>
    <t>Tamaño: 14x11 cm.
Tintas: 4 x 0
Papel: esmaltado de 90 g.</t>
  </si>
  <si>
    <t>Tamaño: 100 x 70 cm.
Tintas: 4 X 0 
Papel: esmaltado de 150 g.</t>
  </si>
  <si>
    <t>Tamaño: 70 x 50 cm.
Tintas: 4 X 0 
Papel: esmaltado de 150 g.</t>
  </si>
  <si>
    <t>Tamaño: 50 x 35 cm.
Tintas: 4 X 0 
Papel: esmaltado de 115 g.</t>
  </si>
  <si>
    <t>Tamaño: Oficio (21,6 x 33 cm.)
Tintas: 4 X 0 
Papel: esmaltado de 90 g.</t>
  </si>
  <si>
    <t>Tamaño: doble carta (abierto) - carta (cerrado).
Tintas: 4 x 4 
Papel: esmaltado de 115 g.
Acabados: plegado al centro (2 cuerpos)</t>
  </si>
  <si>
    <t>Tamaño: carta (abierto) - 1/2 carta (cerrado).
Tintas: 4 X 4 
Papel: esmaltado de 115 g.
Acabados: plegado al centro (2 cuerpos)</t>
  </si>
  <si>
    <t>Tamaño: media carta (abierto) - 10,5 x 6,7 cm. (cerrado).
Tintas: 4 x 4 
Papel: reciclado de 90 g.
Acabados: plegado en 4 cuerpos</t>
  </si>
  <si>
    <t>Tamaño: 48 x 12 cm. (abierto) - 12x12 cm. (cerrado).
Tintas: 4 x 4 
Papel: esmaltado de 115 g.
Acabados: plegado en 4 cuerpos.</t>
  </si>
  <si>
    <t>Tamaño: 33 x 21 cm. (abierto) - 11x7 cm. (cerrado).
Tintas: 4 x 4 
Papel: reciclado de 90 g.
Acabados: plegado en 9 cuerpos.</t>
  </si>
  <si>
    <t>Tamaño: 33 x 18 cm. (abierto) - 11x18 cm. (cerrado)
Tintas: 4 x 4 
Papel: esmaltado de 115 g.
Acabados: plegado en 3 cuerpos.</t>
  </si>
  <si>
    <t>Tamaño: 33 x 18 cm. (abierto) - 8,25x18 cm. (cerrado)
Tintas: 4 x 4 
Papel: esmaltado de 115 g.
Acabados: plegado en 4 cuerpos.</t>
  </si>
  <si>
    <t>Tamaño: 48 x 34 cm. (abierto) / 12 x 8,5 cm. (plegado)
Tintas: 4 x 4 
Papel: esmaltado de 90 g.
Acabados: 5 pliegues para 16 cuerpos</t>
  </si>
  <si>
    <t>Tamaño: 48 x 16 cm. (abierto) / 16 x 16 cm. (cerrado).
Tintas: 4 x 4 
Papel: esmaltado de 115 g.
Acabados: 2 pliegues para 3 cuerpos</t>
  </si>
  <si>
    <t>Tamaño: carta (abierto) – ¼ de carta 11x14 cm (cerrado)
Tintas: 4 x 4 
Papel: esmaltado de 115 g.
Acabados: plegado a 4 cuerpos</t>
  </si>
  <si>
    <t>Tamaño: 66.5 X 11 cm (abierto) - 9,5 x 11 cm (cerrado)
Tintas: 4 x 4 
Papel: esmaltado de 115 g.
Acabados: 6 pliegues para 12 cuerpos</t>
  </si>
  <si>
    <t>Tamaño: abierto 38x19 cm / cerrado 19x19 cm Páginas: 36 en total (32 internas + 4 de portada-contraportada).
Tintas: 4 x 4 
Papel portada-contraportada: 150 g
Papel páginas internas: 115 g
Acabado 1: plastificado mate 4x0 en portada-contraportada
Acabado 2: cosido al caballete con 2 ganchos.</t>
  </si>
  <si>
    <t>Tamaño: 18 x 18 cm. (abierto) / 9 x 18 cm. (cerrado) - (60 páginas, es decir 30 hojas).
Tintas: 4 x 4 
Papel: esmaltado de 90 g.
Acabados: plegado al centro y cosido</t>
  </si>
  <si>
    <t>Tamaño: 33 x 21 cm. (abierto)  / 16,5 x 21 cm. (cerrado) - (8 páginas, es decir 4 hojas).
Tintas: 4 x 4 
Papel: esmaltado de 115 g.
Acabados: plegado al centro y cosido</t>
  </si>
  <si>
    <t>Tamaño: 33 x 21 cm. (abierto)  / 16,5 x 21 cm. (cerrado) - (12 páginas, es decir 6 hojas).
Tintas: 4 x 4 
Papel: esmaltado de 115 g.
Acabados: plegado al centro y cosido</t>
  </si>
  <si>
    <t>Tamaño: 33 x 21 cm. (abierto)  / 16,5 x 21 cm. (cerrado) - (16 páginas, es decir 8 hojas).
Tintas: 4 x 4 
Papel: esmaltado de 115 g.
Acabados: plegado al centro y cosido</t>
  </si>
  <si>
    <t>Tamaño: carta (abierto) - media carta (cerrado) - (20 páginas, es decir 10 hojas).
Tintas: 4 x 4 
Papel: esmaltado de 115 g.
Acabados: plegado al centro y cosido</t>
  </si>
  <si>
    <t>Tamaño: carta (abierto) - media carta (cerrado) - (32 páginas, es decir 16 hojas).
Tintas: 4 x 4 
Papel: esmaltado de 115 g.
Acabados: plegado al centro y cosido</t>
  </si>
  <si>
    <t>Tamaño: carta
Tintas: 4 X 0
Papel: esmaltado de 300 g.</t>
  </si>
  <si>
    <t>Tamaño: carta
Tintas: 4 X 0
Papel: opalina de 240 g.</t>
  </si>
  <si>
    <t>"Tamaño de portada, contraportada y lomo: 43,2 x 14 cm. (abierto) (el lomo de 1,2 cm.) /
21 x 14 cm. (cerrado) - (100 páginas internas de 21 x 14 cm.)"
Tintas portada, contraportada y lomo: 4 x 4 / Tintas Páginas internas: 1 x 1
Papel portada, contraportada y lomo: esmaltado de 240 g. / Papel páginas internas: Bond de 115 g.
Acabados: pegada en lomo y con linea semiperforada en las páginas, para desprenderlas.
Plastificado brillante total en la cara extrerior de la portada, contraportada y lomo.</t>
  </si>
  <si>
    <t>Tamaño: carta
Tintas: 4 X 4 
Papel: esmaltado de 90 g.</t>
  </si>
  <si>
    <t>Tamaño: 7 x 7 cm.
Tintas: 4 x 0
Material: papel adhesivo
Acabado:plastificados, semitroquelado según se requiera y según diseño</t>
  </si>
  <si>
    <t>Tamaño: carta
Tintas: 4x0
Material: papel adhesivo
Hoja en vinilo adhesivo con stickers para desprender.
Acabado: plastificado, semi-troquel en cada uno de los diseños que irán dentro de la hoja para poder desprender.</t>
  </si>
  <si>
    <t>VALOR TOTAL DE LA SUMATORIA DE TODOS LOS ITEMS</t>
  </si>
  <si>
    <t>ALCALDÍA MAYOR DE BOGOTÁ
Secretaría Distrital de Movilidad
TransMilenio
Subgerencia de Atención al usuario y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</si>
</sst>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8"/>
      <color theme="1"/>
      <name val="Arial Narrow"/>
      <family val="2"/>
    </font>
    <font>
      <b/>
      <sz val="14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FFBC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84">
    <xf numFmtId="0" fontId="0" fillId="0" borderId="0" xfId="0"/>
    <xf numFmtId="16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3" fontId="1" fillId="0" borderId="7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3" fontId="1" fillId="0" borderId="8" xfId="0" applyNumberFormat="1" applyFont="1" applyBorder="1" applyAlignment="1">
      <alignment horizontal="center" vertical="justify" wrapText="1"/>
    </xf>
    <xf numFmtId="0" fontId="3" fillId="0" borderId="4" xfId="0" applyFont="1" applyBorder="1" applyAlignment="1">
      <alignment horizontal="center" wrapText="1"/>
    </xf>
    <xf numFmtId="3" fontId="1" fillId="0" borderId="5" xfId="0" applyNumberFormat="1" applyFont="1" applyBorder="1" applyAlignment="1">
      <alignment horizontal="center" vertical="center" wrapText="1"/>
    </xf>
    <xf numFmtId="44" fontId="3" fillId="0" borderId="4" xfId="1" applyFont="1" applyBorder="1" applyAlignment="1">
      <alignment horizontal="center" vertical="center"/>
    </xf>
    <xf numFmtId="44" fontId="3" fillId="0" borderId="6" xfId="1" applyFont="1" applyBorder="1" applyAlignment="1">
      <alignment horizontal="center" vertical="center"/>
    </xf>
    <xf numFmtId="44" fontId="3" fillId="0" borderId="8" xfId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44" fontId="5" fillId="0" borderId="0" xfId="0" applyNumberFormat="1" applyFont="1" applyAlignment="1">
      <alignment wrapText="1"/>
    </xf>
    <xf numFmtId="165" fontId="3" fillId="0" borderId="24" xfId="1" applyNumberFormat="1" applyFont="1" applyBorder="1" applyAlignment="1">
      <alignment horizontal="center" vertical="center"/>
    </xf>
    <xf numFmtId="165" fontId="5" fillId="0" borderId="25" xfId="1" applyNumberFormat="1" applyFont="1" applyBorder="1" applyAlignment="1">
      <alignment horizontal="center" vertical="center" wrapText="1"/>
    </xf>
    <xf numFmtId="165" fontId="5" fillId="0" borderId="27" xfId="1" applyNumberFormat="1" applyFont="1" applyBorder="1" applyAlignment="1">
      <alignment horizontal="center" vertical="center" wrapText="1"/>
    </xf>
    <xf numFmtId="165" fontId="9" fillId="5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65" fontId="5" fillId="0" borderId="27" xfId="1" applyNumberFormat="1" applyFont="1" applyBorder="1" applyAlignment="1">
      <alignment horizontal="center" vertical="center" wrapText="1"/>
    </xf>
    <xf numFmtId="165" fontId="5" fillId="0" borderId="33" xfId="1" applyNumberFormat="1" applyFont="1" applyBorder="1" applyAlignment="1">
      <alignment horizontal="center" vertical="center" wrapText="1"/>
    </xf>
    <xf numFmtId="165" fontId="5" fillId="0" borderId="32" xfId="1" applyNumberFormat="1" applyFont="1" applyBorder="1" applyAlignment="1">
      <alignment horizontal="center" vertical="center" wrapText="1"/>
    </xf>
    <xf numFmtId="44" fontId="3" fillId="0" borderId="8" xfId="1" applyFont="1" applyBorder="1" applyAlignment="1">
      <alignment horizontal="center" vertical="center"/>
    </xf>
    <xf numFmtId="44" fontId="3" fillId="0" borderId="13" xfId="1" applyFont="1" applyBorder="1" applyAlignment="1">
      <alignment horizontal="center" vertical="center"/>
    </xf>
    <xf numFmtId="44" fontId="3" fillId="0" borderId="12" xfId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3" fontId="1" fillId="0" borderId="20" xfId="0" applyNumberFormat="1" applyFont="1" applyBorder="1" applyAlignment="1">
      <alignment horizontal="center" vertical="center" wrapText="1"/>
    </xf>
    <xf numFmtId="3" fontId="1" fillId="0" borderId="2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4" fontId="3" fillId="0" borderId="14" xfId="1" applyFont="1" applyBorder="1" applyAlignment="1">
      <alignment horizontal="center" vertical="center"/>
    </xf>
    <xf numFmtId="165" fontId="5" fillId="0" borderId="28" xfId="1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3" fontId="2" fillId="0" borderId="12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DF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154598</xdr:colOff>
      <xdr:row>0</xdr:row>
      <xdr:rowOff>306267</xdr:rowOff>
    </xdr:from>
    <xdr:to>
      <xdr:col>2</xdr:col>
      <xdr:colOff>131536</xdr:colOff>
      <xdr:row>0</xdr:row>
      <xdr:rowOff>781323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EF4E017-6B86-4E8F-B6D1-EE4F6DFBEE9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598" y="306267"/>
          <a:ext cx="1596188" cy="47505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312270</xdr:rowOff>
    </xdr:from>
    <xdr:to>
      <xdr:col>4</xdr:col>
      <xdr:colOff>1020743</xdr:colOff>
      <xdr:row>0</xdr:row>
      <xdr:rowOff>312681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016D897-4131-4DB0-BD50-0C9E25F83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359" y="312270"/>
          <a:ext cx="1568" cy="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809625</xdr:colOff>
      <xdr:row>0</xdr:row>
      <xdr:rowOff>38101</xdr:rowOff>
    </xdr:from>
    <xdr:to>
      <xdr:col>8</xdr:col>
      <xdr:colOff>776373</xdr:colOff>
      <xdr:row>0</xdr:row>
      <xdr:rowOff>1047751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DD0191B-A9DE-48C6-AC68-82E7ABE71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7875" y="38101"/>
          <a:ext cx="995448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6FC7-183E-40F7-AADA-1195F8E5CD7C}">
  <dimension ref="A1:P639"/>
  <sheetViews>
    <sheetView tabSelected="1" workbookViewId="0">
      <selection activeCell="F15" sqref="F15"/>
    </sheetView>
  </sheetViews>
  <sheetFormatPr baseColWidth="10" defaultColWidth="11.5" defaultRowHeight="16" x14ac:dyDescent="0.2"/>
  <cols>
    <col min="1" max="1" width="12.1640625" style="11" customWidth="1"/>
    <col min="2" max="2" width="12.1640625" style="8" customWidth="1"/>
    <col min="3" max="3" width="72.1640625" style="9" customWidth="1"/>
    <col min="4" max="4" width="19.83203125" style="8" customWidth="1"/>
    <col min="5" max="8" width="15.5" style="27" bestFit="1" customWidth="1"/>
    <col min="9" max="9" width="15" style="28" customWidth="1"/>
    <col min="10" max="10" width="15.5" style="3" bestFit="1" customWidth="1"/>
    <col min="11" max="15" width="11.5" style="3"/>
    <col min="16" max="16" width="112.5" style="11" customWidth="1"/>
    <col min="17" max="16384" width="11.5" style="3"/>
  </cols>
  <sheetData>
    <row r="1" spans="1:16" ht="86.25" customHeight="1" x14ac:dyDescent="0.2">
      <c r="A1" s="76" t="s">
        <v>229</v>
      </c>
      <c r="B1" s="77"/>
      <c r="C1" s="77"/>
      <c r="D1" s="77"/>
      <c r="E1" s="77"/>
      <c r="F1" s="77"/>
      <c r="G1" s="77"/>
      <c r="H1" s="77"/>
      <c r="I1" s="78"/>
      <c r="P1" s="3"/>
    </row>
    <row r="2" spans="1:16" ht="82.5" customHeight="1" thickBot="1" x14ac:dyDescent="0.25">
      <c r="A2" s="79" t="s">
        <v>145</v>
      </c>
      <c r="B2" s="80"/>
      <c r="C2" s="80"/>
      <c r="D2" s="80"/>
      <c r="E2" s="80"/>
      <c r="F2" s="80"/>
      <c r="G2" s="80"/>
      <c r="H2" s="80"/>
      <c r="I2" s="81"/>
      <c r="P2" s="3"/>
    </row>
    <row r="3" spans="1:16" ht="48" customHeight="1" x14ac:dyDescent="0.2">
      <c r="A3" s="61" t="s">
        <v>0</v>
      </c>
      <c r="B3" s="4" t="s">
        <v>1</v>
      </c>
      <c r="C3" s="63" t="s">
        <v>2</v>
      </c>
      <c r="D3" s="65" t="s">
        <v>109</v>
      </c>
      <c r="E3" s="82" t="s">
        <v>154</v>
      </c>
      <c r="F3" s="82" t="s">
        <v>151</v>
      </c>
      <c r="G3" s="82" t="s">
        <v>150</v>
      </c>
      <c r="H3" s="72" t="s">
        <v>152</v>
      </c>
      <c r="I3" s="72" t="s">
        <v>153</v>
      </c>
      <c r="P3" s="3"/>
    </row>
    <row r="4" spans="1:16" ht="35" thickBot="1" x14ac:dyDescent="0.25">
      <c r="A4" s="62"/>
      <c r="B4" s="21" t="s">
        <v>3</v>
      </c>
      <c r="C4" s="64"/>
      <c r="D4" s="66"/>
      <c r="E4" s="83"/>
      <c r="F4" s="83"/>
      <c r="G4" s="83"/>
      <c r="H4" s="73"/>
      <c r="I4" s="73"/>
      <c r="P4" s="3"/>
    </row>
    <row r="5" spans="1:16" ht="16.5" customHeight="1" thickBot="1" x14ac:dyDescent="0.25">
      <c r="A5" s="70" t="s">
        <v>108</v>
      </c>
      <c r="B5" s="63"/>
      <c r="C5" s="63"/>
      <c r="D5" s="63"/>
      <c r="E5" s="63"/>
      <c r="F5" s="63"/>
      <c r="G5" s="63"/>
      <c r="H5" s="63"/>
      <c r="I5" s="71"/>
      <c r="P5" s="3"/>
    </row>
    <row r="6" spans="1:16" ht="16.5" customHeight="1" thickBot="1" x14ac:dyDescent="0.25">
      <c r="A6" s="67" t="s">
        <v>4</v>
      </c>
      <c r="B6" s="68"/>
      <c r="C6" s="68"/>
      <c r="D6" s="68"/>
      <c r="E6" s="68"/>
      <c r="F6" s="68"/>
      <c r="G6" s="68"/>
      <c r="H6" s="68"/>
      <c r="I6" s="69"/>
      <c r="P6" s="3"/>
    </row>
    <row r="7" spans="1:16" ht="17" x14ac:dyDescent="0.2">
      <c r="A7" s="23">
        <v>1</v>
      </c>
      <c r="B7" s="15">
        <v>1000</v>
      </c>
      <c r="C7" s="74" t="s">
        <v>192</v>
      </c>
      <c r="D7" s="16" t="s">
        <v>110</v>
      </c>
      <c r="E7" s="25">
        <v>723.56759999999997</v>
      </c>
      <c r="F7" s="25">
        <v>669.97</v>
      </c>
      <c r="G7" s="25">
        <v>770.46549999999991</v>
      </c>
      <c r="H7" s="25">
        <f t="shared" ref="H7:H15" si="0">HARMEAN(E7:G7)</f>
        <v>718.9827822580645</v>
      </c>
      <c r="I7" s="30">
        <f>ROUND(H7,0)</f>
        <v>719</v>
      </c>
    </row>
    <row r="8" spans="1:16" ht="17" x14ac:dyDescent="0.2">
      <c r="A8" s="7">
        <v>2</v>
      </c>
      <c r="B8" s="6">
        <v>2000</v>
      </c>
      <c r="C8" s="41"/>
      <c r="D8" s="1" t="s">
        <v>111</v>
      </c>
      <c r="E8" s="24">
        <v>723.56759999999997</v>
      </c>
      <c r="F8" s="24">
        <v>669.97</v>
      </c>
      <c r="G8" s="24">
        <v>770.46549999999991</v>
      </c>
      <c r="H8" s="24">
        <f t="shared" si="0"/>
        <v>718.9827822580645</v>
      </c>
      <c r="I8" s="31">
        <f t="shared" ref="I8:I15" si="1">ROUND(H8,0)</f>
        <v>719</v>
      </c>
    </row>
    <row r="9" spans="1:16" ht="17" x14ac:dyDescent="0.2">
      <c r="A9" s="7">
        <v>3</v>
      </c>
      <c r="B9" s="6">
        <v>3000</v>
      </c>
      <c r="C9" s="41"/>
      <c r="D9" s="1" t="s">
        <v>110</v>
      </c>
      <c r="E9" s="24">
        <v>674.73</v>
      </c>
      <c r="F9" s="24">
        <v>624.75</v>
      </c>
      <c r="G9" s="24">
        <v>718.46249999999998</v>
      </c>
      <c r="H9" s="24">
        <f t="shared" si="0"/>
        <v>670.45463709677415</v>
      </c>
      <c r="I9" s="31">
        <f>ROUND(H9,0)</f>
        <v>670</v>
      </c>
    </row>
    <row r="10" spans="1:16" ht="17" x14ac:dyDescent="0.2">
      <c r="A10" s="7">
        <v>4</v>
      </c>
      <c r="B10" s="6">
        <v>5000</v>
      </c>
      <c r="C10" s="41"/>
      <c r="D10" s="1" t="s">
        <v>112</v>
      </c>
      <c r="E10" s="24">
        <v>642.6</v>
      </c>
      <c r="F10" s="24">
        <v>595</v>
      </c>
      <c r="G10" s="24">
        <v>684.25</v>
      </c>
      <c r="H10" s="24">
        <f t="shared" si="0"/>
        <v>638.5282258064517</v>
      </c>
      <c r="I10" s="31">
        <f t="shared" si="1"/>
        <v>639</v>
      </c>
    </row>
    <row r="11" spans="1:16" ht="17" x14ac:dyDescent="0.2">
      <c r="A11" s="7">
        <v>5</v>
      </c>
      <c r="B11" s="6">
        <v>10000</v>
      </c>
      <c r="C11" s="41"/>
      <c r="D11" s="1" t="s">
        <v>113</v>
      </c>
      <c r="E11" s="24">
        <v>625.89240000000007</v>
      </c>
      <c r="F11" s="24">
        <v>579.53</v>
      </c>
      <c r="G11" s="24">
        <v>666.45949999999993</v>
      </c>
      <c r="H11" s="24">
        <f t="shared" si="0"/>
        <v>621.92649193548391</v>
      </c>
      <c r="I11" s="31">
        <f t="shared" si="1"/>
        <v>622</v>
      </c>
    </row>
    <row r="12" spans="1:16" ht="17" x14ac:dyDescent="0.2">
      <c r="A12" s="7">
        <v>6</v>
      </c>
      <c r="B12" s="6">
        <v>30000</v>
      </c>
      <c r="C12" s="41"/>
      <c r="D12" s="1" t="s">
        <v>114</v>
      </c>
      <c r="E12" s="24">
        <v>610.47</v>
      </c>
      <c r="F12" s="24">
        <v>565.25</v>
      </c>
      <c r="G12" s="24">
        <v>650.03750000000002</v>
      </c>
      <c r="H12" s="24">
        <f t="shared" si="0"/>
        <v>606.60181451612902</v>
      </c>
      <c r="I12" s="31">
        <f t="shared" si="1"/>
        <v>607</v>
      </c>
    </row>
    <row r="13" spans="1:16" ht="17" x14ac:dyDescent="0.2">
      <c r="A13" s="7">
        <v>7</v>
      </c>
      <c r="B13" s="6">
        <v>50000</v>
      </c>
      <c r="C13" s="41"/>
      <c r="D13" s="1" t="s">
        <v>115</v>
      </c>
      <c r="E13" s="24">
        <v>593.76239999999996</v>
      </c>
      <c r="F13" s="24">
        <v>549.78</v>
      </c>
      <c r="G13" s="24">
        <v>632.24699999999996</v>
      </c>
      <c r="H13" s="24">
        <f t="shared" si="0"/>
        <v>590.00008064516123</v>
      </c>
      <c r="I13" s="31">
        <f t="shared" si="1"/>
        <v>590</v>
      </c>
    </row>
    <row r="14" spans="1:16" ht="17" x14ac:dyDescent="0.2">
      <c r="A14" s="7">
        <v>8</v>
      </c>
      <c r="B14" s="6">
        <v>100000</v>
      </c>
      <c r="C14" s="41"/>
      <c r="D14" s="1" t="s">
        <v>116</v>
      </c>
      <c r="E14" s="24">
        <v>577.0548</v>
      </c>
      <c r="F14" s="24">
        <v>534.30999999999995</v>
      </c>
      <c r="G14" s="24">
        <v>614.45649999999989</v>
      </c>
      <c r="H14" s="24">
        <f t="shared" si="0"/>
        <v>573.39834677419356</v>
      </c>
      <c r="I14" s="31">
        <f t="shared" si="1"/>
        <v>573</v>
      </c>
    </row>
    <row r="15" spans="1:16" ht="17" x14ac:dyDescent="0.2">
      <c r="A15" s="7">
        <v>9</v>
      </c>
      <c r="B15" s="6">
        <v>200000</v>
      </c>
      <c r="C15" s="41"/>
      <c r="D15" s="1" t="s">
        <v>117</v>
      </c>
      <c r="E15" s="24">
        <v>562.91759999999999</v>
      </c>
      <c r="F15" s="24">
        <v>521.22</v>
      </c>
      <c r="G15" s="24">
        <v>599.40300000000002</v>
      </c>
      <c r="H15" s="24">
        <f t="shared" si="0"/>
        <v>559.35072580645158</v>
      </c>
      <c r="I15" s="31">
        <f t="shared" si="1"/>
        <v>559</v>
      </c>
    </row>
    <row r="16" spans="1:16" ht="15.75" customHeight="1" x14ac:dyDescent="0.2">
      <c r="A16" s="49" t="s">
        <v>5</v>
      </c>
      <c r="B16" s="50"/>
      <c r="C16" s="50"/>
      <c r="D16" s="50"/>
      <c r="E16" s="50"/>
      <c r="F16" s="50"/>
      <c r="G16" s="50"/>
      <c r="H16" s="50"/>
      <c r="I16" s="51"/>
      <c r="P16" s="3"/>
    </row>
    <row r="17" spans="1:16" ht="17" x14ac:dyDescent="0.2">
      <c r="A17" s="5">
        <f>A15+1</f>
        <v>10</v>
      </c>
      <c r="B17" s="6">
        <v>1000</v>
      </c>
      <c r="C17" s="41" t="s">
        <v>193</v>
      </c>
      <c r="D17" s="1" t="s">
        <v>110</v>
      </c>
      <c r="E17" s="24">
        <v>691.43759999999997</v>
      </c>
      <c r="F17" s="24">
        <v>640.22</v>
      </c>
      <c r="G17" s="24">
        <v>736.25299999999993</v>
      </c>
      <c r="H17" s="24">
        <f t="shared" ref="H17:H25" si="2">HARMEAN(E17:G17)</f>
        <v>687.05637096774183</v>
      </c>
      <c r="I17" s="31">
        <f t="shared" ref="I17:I25" si="3">ROUND(H17,0)</f>
        <v>687</v>
      </c>
    </row>
    <row r="18" spans="1:16" ht="17" x14ac:dyDescent="0.2">
      <c r="A18" s="5">
        <f>A17+1</f>
        <v>11</v>
      </c>
      <c r="B18" s="6">
        <v>2000</v>
      </c>
      <c r="C18" s="41"/>
      <c r="D18" s="1" t="s">
        <v>111</v>
      </c>
      <c r="E18" s="24">
        <v>691.43759999999997</v>
      </c>
      <c r="F18" s="24">
        <v>640.22</v>
      </c>
      <c r="G18" s="24">
        <v>736.25299999999993</v>
      </c>
      <c r="H18" s="24">
        <f t="shared" si="2"/>
        <v>687.05637096774183</v>
      </c>
      <c r="I18" s="31">
        <f t="shared" si="3"/>
        <v>687</v>
      </c>
    </row>
    <row r="19" spans="1:16" ht="17" x14ac:dyDescent="0.2">
      <c r="A19" s="5">
        <f t="shared" ref="A19:A25" si="4">A18+1</f>
        <v>12</v>
      </c>
      <c r="B19" s="6">
        <v>3000</v>
      </c>
      <c r="C19" s="41"/>
      <c r="D19" s="1" t="s">
        <v>110</v>
      </c>
      <c r="E19" s="24">
        <v>642.6</v>
      </c>
      <c r="F19" s="24">
        <v>595</v>
      </c>
      <c r="G19" s="24">
        <v>684.25</v>
      </c>
      <c r="H19" s="24">
        <f t="shared" si="2"/>
        <v>638.5282258064517</v>
      </c>
      <c r="I19" s="31">
        <f t="shared" si="3"/>
        <v>639</v>
      </c>
    </row>
    <row r="20" spans="1:16" ht="17" x14ac:dyDescent="0.2">
      <c r="A20" s="5">
        <f t="shared" si="4"/>
        <v>13</v>
      </c>
      <c r="B20" s="6">
        <v>5000</v>
      </c>
      <c r="C20" s="41"/>
      <c r="D20" s="1" t="s">
        <v>112</v>
      </c>
      <c r="E20" s="24">
        <v>610.47</v>
      </c>
      <c r="F20" s="24">
        <v>565.25</v>
      </c>
      <c r="G20" s="24">
        <v>650.03750000000002</v>
      </c>
      <c r="H20" s="24">
        <f t="shared" si="2"/>
        <v>606.60181451612902</v>
      </c>
      <c r="I20" s="31">
        <f t="shared" si="3"/>
        <v>607</v>
      </c>
    </row>
    <row r="21" spans="1:16" ht="17" x14ac:dyDescent="0.2">
      <c r="A21" s="5">
        <f t="shared" si="4"/>
        <v>14</v>
      </c>
      <c r="B21" s="6">
        <v>10000</v>
      </c>
      <c r="C21" s="41"/>
      <c r="D21" s="1" t="s">
        <v>113</v>
      </c>
      <c r="E21" s="24">
        <v>593.76239999999996</v>
      </c>
      <c r="F21" s="24">
        <v>549.78</v>
      </c>
      <c r="G21" s="24">
        <v>632.24699999999996</v>
      </c>
      <c r="H21" s="24">
        <f t="shared" si="2"/>
        <v>590.00008064516123</v>
      </c>
      <c r="I21" s="31">
        <f t="shared" si="3"/>
        <v>590</v>
      </c>
    </row>
    <row r="22" spans="1:16" ht="17" x14ac:dyDescent="0.2">
      <c r="A22" s="5">
        <f t="shared" si="4"/>
        <v>15</v>
      </c>
      <c r="B22" s="6">
        <v>30000</v>
      </c>
      <c r="C22" s="41"/>
      <c r="D22" s="1" t="s">
        <v>114</v>
      </c>
      <c r="E22" s="24">
        <v>577.0548</v>
      </c>
      <c r="F22" s="24">
        <v>534.30999999999995</v>
      </c>
      <c r="G22" s="24">
        <v>614.45649999999989</v>
      </c>
      <c r="H22" s="24">
        <f t="shared" si="2"/>
        <v>573.39834677419356</v>
      </c>
      <c r="I22" s="31">
        <f t="shared" si="3"/>
        <v>573</v>
      </c>
    </row>
    <row r="23" spans="1:16" ht="17" x14ac:dyDescent="0.2">
      <c r="A23" s="5">
        <f t="shared" si="4"/>
        <v>16</v>
      </c>
      <c r="B23" s="6">
        <v>50000</v>
      </c>
      <c r="C23" s="41"/>
      <c r="D23" s="1" t="s">
        <v>115</v>
      </c>
      <c r="E23" s="24">
        <v>562.91759999999999</v>
      </c>
      <c r="F23" s="24">
        <v>521.22</v>
      </c>
      <c r="G23" s="24">
        <v>599.40300000000002</v>
      </c>
      <c r="H23" s="24">
        <f t="shared" si="2"/>
        <v>559.35072580645158</v>
      </c>
      <c r="I23" s="31">
        <f t="shared" si="3"/>
        <v>559</v>
      </c>
    </row>
    <row r="24" spans="1:16" ht="17" x14ac:dyDescent="0.2">
      <c r="A24" s="5">
        <f t="shared" si="4"/>
        <v>17</v>
      </c>
      <c r="B24" s="6">
        <v>100000</v>
      </c>
      <c r="C24" s="41"/>
      <c r="D24" s="1" t="s">
        <v>116</v>
      </c>
      <c r="E24" s="24">
        <v>546.21</v>
      </c>
      <c r="F24" s="24">
        <v>505.75</v>
      </c>
      <c r="G24" s="24">
        <v>581.61249999999995</v>
      </c>
      <c r="H24" s="24">
        <f t="shared" si="2"/>
        <v>542.7489919354839</v>
      </c>
      <c r="I24" s="31">
        <f t="shared" si="3"/>
        <v>543</v>
      </c>
    </row>
    <row r="25" spans="1:16" ht="17" x14ac:dyDescent="0.2">
      <c r="A25" s="5">
        <f t="shared" si="4"/>
        <v>18</v>
      </c>
      <c r="B25" s="6">
        <v>200000</v>
      </c>
      <c r="C25" s="41"/>
      <c r="D25" s="1" t="s">
        <v>117</v>
      </c>
      <c r="E25" s="24">
        <v>530.7876</v>
      </c>
      <c r="F25" s="24">
        <v>491.47</v>
      </c>
      <c r="G25" s="24">
        <v>565.19049999999993</v>
      </c>
      <c r="H25" s="24">
        <f t="shared" si="2"/>
        <v>527.4243145161289</v>
      </c>
      <c r="I25" s="31">
        <f t="shared" si="3"/>
        <v>527</v>
      </c>
    </row>
    <row r="26" spans="1:16" ht="15.75" customHeight="1" x14ac:dyDescent="0.2">
      <c r="A26" s="49" t="s">
        <v>6</v>
      </c>
      <c r="B26" s="50"/>
      <c r="C26" s="50"/>
      <c r="D26" s="50"/>
      <c r="E26" s="50"/>
      <c r="F26" s="50"/>
      <c r="G26" s="50"/>
      <c r="H26" s="50"/>
      <c r="I26" s="51"/>
      <c r="P26" s="3"/>
    </row>
    <row r="27" spans="1:16" ht="17" x14ac:dyDescent="0.2">
      <c r="A27" s="5">
        <f>A25+1</f>
        <v>19</v>
      </c>
      <c r="B27" s="6">
        <v>1000</v>
      </c>
      <c r="C27" s="41" t="s">
        <v>194</v>
      </c>
      <c r="D27" s="1" t="s">
        <v>110</v>
      </c>
      <c r="E27" s="24">
        <v>674.73</v>
      </c>
      <c r="F27" s="24">
        <v>624.75</v>
      </c>
      <c r="G27" s="24">
        <v>718.46249999999998</v>
      </c>
      <c r="H27" s="24">
        <f t="shared" ref="H27:H35" si="5">HARMEAN(E27:G27)</f>
        <v>670.45463709677415</v>
      </c>
      <c r="I27" s="31">
        <f t="shared" ref="I27:I35" si="6">ROUND(H27,0)</f>
        <v>670</v>
      </c>
    </row>
    <row r="28" spans="1:16" ht="17" x14ac:dyDescent="0.2">
      <c r="A28" s="5">
        <f>A27+1</f>
        <v>20</v>
      </c>
      <c r="B28" s="6">
        <v>2000</v>
      </c>
      <c r="C28" s="41"/>
      <c r="D28" s="1" t="s">
        <v>111</v>
      </c>
      <c r="E28" s="24">
        <v>674.73</v>
      </c>
      <c r="F28" s="24">
        <v>624.75</v>
      </c>
      <c r="G28" s="24">
        <v>718.46249999999998</v>
      </c>
      <c r="H28" s="24">
        <f t="shared" si="5"/>
        <v>670.45463709677415</v>
      </c>
      <c r="I28" s="31">
        <f t="shared" si="6"/>
        <v>670</v>
      </c>
    </row>
    <row r="29" spans="1:16" ht="17" x14ac:dyDescent="0.2">
      <c r="A29" s="5">
        <f t="shared" ref="A29:A35" si="7">A28+1</f>
        <v>21</v>
      </c>
      <c r="B29" s="6">
        <v>3000</v>
      </c>
      <c r="C29" s="41"/>
      <c r="D29" s="1" t="s">
        <v>110</v>
      </c>
      <c r="E29" s="24">
        <v>625.89240000000007</v>
      </c>
      <c r="F29" s="24">
        <v>579.53</v>
      </c>
      <c r="G29" s="24">
        <v>666.45949999999993</v>
      </c>
      <c r="H29" s="24">
        <f t="shared" si="5"/>
        <v>621.92649193548391</v>
      </c>
      <c r="I29" s="31">
        <f t="shared" si="6"/>
        <v>622</v>
      </c>
    </row>
    <row r="30" spans="1:16" ht="17" x14ac:dyDescent="0.2">
      <c r="A30" s="5">
        <f t="shared" si="7"/>
        <v>22</v>
      </c>
      <c r="B30" s="6">
        <v>5000</v>
      </c>
      <c r="C30" s="41"/>
      <c r="D30" s="1" t="s">
        <v>112</v>
      </c>
      <c r="E30" s="24">
        <v>593.76239999999996</v>
      </c>
      <c r="F30" s="24">
        <v>549.78</v>
      </c>
      <c r="G30" s="24">
        <v>632.24699999999996</v>
      </c>
      <c r="H30" s="24">
        <f t="shared" si="5"/>
        <v>590.00008064516123</v>
      </c>
      <c r="I30" s="31">
        <f t="shared" si="6"/>
        <v>590</v>
      </c>
    </row>
    <row r="31" spans="1:16" ht="17" x14ac:dyDescent="0.2">
      <c r="A31" s="5">
        <f t="shared" si="7"/>
        <v>23</v>
      </c>
      <c r="B31" s="6">
        <v>10000</v>
      </c>
      <c r="C31" s="41"/>
      <c r="D31" s="1" t="s">
        <v>113</v>
      </c>
      <c r="E31" s="24">
        <v>577.0548</v>
      </c>
      <c r="F31" s="24">
        <v>534.30999999999995</v>
      </c>
      <c r="G31" s="24">
        <v>614.45649999999989</v>
      </c>
      <c r="H31" s="24">
        <f t="shared" si="5"/>
        <v>573.39834677419356</v>
      </c>
      <c r="I31" s="31">
        <f t="shared" si="6"/>
        <v>573</v>
      </c>
    </row>
    <row r="32" spans="1:16" ht="17" x14ac:dyDescent="0.2">
      <c r="A32" s="5">
        <f t="shared" si="7"/>
        <v>24</v>
      </c>
      <c r="B32" s="6">
        <v>30000</v>
      </c>
      <c r="C32" s="41"/>
      <c r="D32" s="1" t="s">
        <v>114</v>
      </c>
      <c r="E32" s="24">
        <v>562.91759999999999</v>
      </c>
      <c r="F32" s="24">
        <v>521.22</v>
      </c>
      <c r="G32" s="24">
        <v>599.40300000000002</v>
      </c>
      <c r="H32" s="24">
        <f t="shared" si="5"/>
        <v>559.35072580645158</v>
      </c>
      <c r="I32" s="31">
        <f t="shared" si="6"/>
        <v>559</v>
      </c>
    </row>
    <row r="33" spans="1:16" ht="17" x14ac:dyDescent="0.2">
      <c r="A33" s="5">
        <f t="shared" si="7"/>
        <v>25</v>
      </c>
      <c r="B33" s="6">
        <v>50000</v>
      </c>
      <c r="C33" s="41"/>
      <c r="D33" s="1" t="s">
        <v>115</v>
      </c>
      <c r="E33" s="24">
        <v>546.21</v>
      </c>
      <c r="F33" s="24">
        <v>505.75</v>
      </c>
      <c r="G33" s="24">
        <v>581.61249999999995</v>
      </c>
      <c r="H33" s="24">
        <f t="shared" si="5"/>
        <v>542.7489919354839</v>
      </c>
      <c r="I33" s="31">
        <f t="shared" si="6"/>
        <v>543</v>
      </c>
    </row>
    <row r="34" spans="1:16" ht="17" x14ac:dyDescent="0.2">
      <c r="A34" s="5">
        <f t="shared" si="7"/>
        <v>26</v>
      </c>
      <c r="B34" s="6">
        <v>100000</v>
      </c>
      <c r="C34" s="41"/>
      <c r="D34" s="1" t="s">
        <v>116</v>
      </c>
      <c r="E34" s="24">
        <v>530.7876</v>
      </c>
      <c r="F34" s="24">
        <v>491.47</v>
      </c>
      <c r="G34" s="24">
        <v>565.19049999999993</v>
      </c>
      <c r="H34" s="24">
        <f t="shared" si="5"/>
        <v>527.4243145161289</v>
      </c>
      <c r="I34" s="31">
        <f t="shared" si="6"/>
        <v>527</v>
      </c>
    </row>
    <row r="35" spans="1:16" ht="17" x14ac:dyDescent="0.2">
      <c r="A35" s="5">
        <f t="shared" si="7"/>
        <v>27</v>
      </c>
      <c r="B35" s="6">
        <v>200000</v>
      </c>
      <c r="C35" s="41"/>
      <c r="D35" s="1" t="s">
        <v>117</v>
      </c>
      <c r="E35" s="24">
        <v>514.08000000000004</v>
      </c>
      <c r="F35" s="24">
        <v>476</v>
      </c>
      <c r="G35" s="24">
        <v>547.39999999999986</v>
      </c>
      <c r="H35" s="24">
        <f t="shared" si="5"/>
        <v>510.82258064516128</v>
      </c>
      <c r="I35" s="31">
        <f t="shared" si="6"/>
        <v>511</v>
      </c>
    </row>
    <row r="36" spans="1:16" ht="15.75" customHeight="1" x14ac:dyDescent="0.2">
      <c r="A36" s="49" t="s">
        <v>7</v>
      </c>
      <c r="B36" s="50"/>
      <c r="C36" s="50"/>
      <c r="D36" s="50"/>
      <c r="E36" s="50"/>
      <c r="F36" s="50"/>
      <c r="G36" s="50"/>
      <c r="H36" s="50"/>
      <c r="I36" s="51"/>
      <c r="P36" s="3"/>
    </row>
    <row r="37" spans="1:16" ht="17" x14ac:dyDescent="0.2">
      <c r="A37" s="5">
        <f>A35+1</f>
        <v>28</v>
      </c>
      <c r="B37" s="6">
        <v>1000</v>
      </c>
      <c r="C37" s="75" t="s">
        <v>195</v>
      </c>
      <c r="D37" s="1" t="s">
        <v>110</v>
      </c>
      <c r="E37" s="24">
        <v>642.6</v>
      </c>
      <c r="F37" s="24">
        <v>595</v>
      </c>
      <c r="G37" s="24">
        <v>684.25</v>
      </c>
      <c r="H37" s="24">
        <f t="shared" ref="H37:H45" si="8">HARMEAN(E37:G37)</f>
        <v>638.5282258064517</v>
      </c>
      <c r="I37" s="31">
        <f t="shared" ref="I37:I45" si="9">ROUND(H37,0)</f>
        <v>639</v>
      </c>
    </row>
    <row r="38" spans="1:16" ht="17" x14ac:dyDescent="0.2">
      <c r="A38" s="5">
        <f>A37+1</f>
        <v>29</v>
      </c>
      <c r="B38" s="6">
        <v>2000</v>
      </c>
      <c r="C38" s="75"/>
      <c r="D38" s="1" t="s">
        <v>111</v>
      </c>
      <c r="E38" s="24">
        <v>642.6</v>
      </c>
      <c r="F38" s="24">
        <v>595</v>
      </c>
      <c r="G38" s="24">
        <v>684.25</v>
      </c>
      <c r="H38" s="24">
        <f t="shared" si="8"/>
        <v>638.5282258064517</v>
      </c>
      <c r="I38" s="31">
        <f t="shared" si="9"/>
        <v>639</v>
      </c>
    </row>
    <row r="39" spans="1:16" ht="17" x14ac:dyDescent="0.2">
      <c r="A39" s="5">
        <f t="shared" ref="A39:A45" si="10">A38+1</f>
        <v>30</v>
      </c>
      <c r="B39" s="6">
        <v>3000</v>
      </c>
      <c r="C39" s="75"/>
      <c r="D39" s="1" t="s">
        <v>110</v>
      </c>
      <c r="E39" s="24">
        <v>593.76239999999996</v>
      </c>
      <c r="F39" s="24">
        <v>549.78</v>
      </c>
      <c r="G39" s="24">
        <v>632.24699999999996</v>
      </c>
      <c r="H39" s="24">
        <f t="shared" si="8"/>
        <v>590.00008064516123</v>
      </c>
      <c r="I39" s="31">
        <f t="shared" si="9"/>
        <v>590</v>
      </c>
    </row>
    <row r="40" spans="1:16" ht="17" x14ac:dyDescent="0.2">
      <c r="A40" s="5">
        <f t="shared" si="10"/>
        <v>31</v>
      </c>
      <c r="B40" s="6">
        <v>5000</v>
      </c>
      <c r="C40" s="75"/>
      <c r="D40" s="1" t="s">
        <v>112</v>
      </c>
      <c r="E40" s="24">
        <v>562.91759999999999</v>
      </c>
      <c r="F40" s="24">
        <v>521.22</v>
      </c>
      <c r="G40" s="24">
        <v>599.40300000000002</v>
      </c>
      <c r="H40" s="24">
        <f t="shared" si="8"/>
        <v>559.35072580645158</v>
      </c>
      <c r="I40" s="31">
        <f t="shared" si="9"/>
        <v>559</v>
      </c>
    </row>
    <row r="41" spans="1:16" ht="17" x14ac:dyDescent="0.2">
      <c r="A41" s="5">
        <f t="shared" si="10"/>
        <v>32</v>
      </c>
      <c r="B41" s="6">
        <v>10000</v>
      </c>
      <c r="C41" s="75"/>
      <c r="D41" s="1" t="s">
        <v>113</v>
      </c>
      <c r="E41" s="24">
        <v>546.21</v>
      </c>
      <c r="F41" s="24">
        <v>505.75</v>
      </c>
      <c r="G41" s="24">
        <v>581.61249999999995</v>
      </c>
      <c r="H41" s="24">
        <f t="shared" si="8"/>
        <v>542.7489919354839</v>
      </c>
      <c r="I41" s="31">
        <f t="shared" si="9"/>
        <v>543</v>
      </c>
    </row>
    <row r="42" spans="1:16" ht="17" x14ac:dyDescent="0.2">
      <c r="A42" s="5">
        <f t="shared" si="10"/>
        <v>33</v>
      </c>
      <c r="B42" s="6">
        <v>30000</v>
      </c>
      <c r="C42" s="75"/>
      <c r="D42" s="1" t="s">
        <v>114</v>
      </c>
      <c r="E42" s="24">
        <v>530.7876</v>
      </c>
      <c r="F42" s="24">
        <v>491.47</v>
      </c>
      <c r="G42" s="24">
        <v>565.19049999999993</v>
      </c>
      <c r="H42" s="24">
        <f t="shared" si="8"/>
        <v>527.4243145161289</v>
      </c>
      <c r="I42" s="31">
        <f t="shared" si="9"/>
        <v>527</v>
      </c>
    </row>
    <row r="43" spans="1:16" ht="17" x14ac:dyDescent="0.2">
      <c r="A43" s="5">
        <f t="shared" si="10"/>
        <v>34</v>
      </c>
      <c r="B43" s="6">
        <v>50000</v>
      </c>
      <c r="C43" s="75"/>
      <c r="D43" s="1" t="s">
        <v>115</v>
      </c>
      <c r="E43" s="24">
        <v>514.08000000000004</v>
      </c>
      <c r="F43" s="24">
        <v>476</v>
      </c>
      <c r="G43" s="24">
        <v>547.39999999999986</v>
      </c>
      <c r="H43" s="24">
        <f t="shared" si="8"/>
        <v>510.82258064516128</v>
      </c>
      <c r="I43" s="31">
        <f t="shared" si="9"/>
        <v>511</v>
      </c>
    </row>
    <row r="44" spans="1:16" ht="17" x14ac:dyDescent="0.2">
      <c r="A44" s="5">
        <f t="shared" si="10"/>
        <v>35</v>
      </c>
      <c r="B44" s="6">
        <v>100000</v>
      </c>
      <c r="C44" s="75"/>
      <c r="D44" s="1" t="s">
        <v>116</v>
      </c>
      <c r="E44" s="24">
        <v>497.37239999999997</v>
      </c>
      <c r="F44" s="24">
        <v>460.53</v>
      </c>
      <c r="G44" s="24">
        <v>529.60949999999991</v>
      </c>
      <c r="H44" s="24">
        <f t="shared" si="8"/>
        <v>494.22084677419355</v>
      </c>
      <c r="I44" s="31">
        <f t="shared" si="9"/>
        <v>494</v>
      </c>
    </row>
    <row r="45" spans="1:16" ht="17" x14ac:dyDescent="0.2">
      <c r="A45" s="5">
        <f t="shared" si="10"/>
        <v>36</v>
      </c>
      <c r="B45" s="6">
        <v>200000</v>
      </c>
      <c r="C45" s="75"/>
      <c r="D45" s="1" t="s">
        <v>117</v>
      </c>
      <c r="E45" s="24">
        <v>481.95</v>
      </c>
      <c r="F45" s="24">
        <v>446.25</v>
      </c>
      <c r="G45" s="24">
        <v>513.18749999999989</v>
      </c>
      <c r="H45" s="24">
        <f t="shared" si="8"/>
        <v>478.89616935483872</v>
      </c>
      <c r="I45" s="31">
        <f t="shared" si="9"/>
        <v>479</v>
      </c>
    </row>
    <row r="46" spans="1:16" ht="15.75" customHeight="1" x14ac:dyDescent="0.2">
      <c r="A46" s="49" t="s">
        <v>8</v>
      </c>
      <c r="B46" s="50"/>
      <c r="C46" s="50"/>
      <c r="D46" s="50"/>
      <c r="E46" s="50"/>
      <c r="F46" s="50"/>
      <c r="G46" s="50"/>
      <c r="H46" s="50"/>
      <c r="I46" s="51"/>
      <c r="P46" s="3"/>
    </row>
    <row r="47" spans="1:16" ht="17" x14ac:dyDescent="0.2">
      <c r="A47" s="5">
        <f>A45+1</f>
        <v>37</v>
      </c>
      <c r="B47" s="6">
        <v>1000</v>
      </c>
      <c r="C47" s="41" t="s">
        <v>196</v>
      </c>
      <c r="D47" s="1" t="s">
        <v>110</v>
      </c>
      <c r="E47" s="24">
        <v>658.02240000000006</v>
      </c>
      <c r="F47" s="24">
        <v>609.28</v>
      </c>
      <c r="G47" s="24">
        <v>700.67199999999991</v>
      </c>
      <c r="H47" s="24">
        <f t="shared" ref="H47:H55" si="11">HARMEAN(E47:G47)</f>
        <v>653.85290322580647</v>
      </c>
      <c r="I47" s="31">
        <f t="shared" ref="I47:I109" si="12">ROUND(H47,0)</f>
        <v>654</v>
      </c>
    </row>
    <row r="48" spans="1:16" ht="17" x14ac:dyDescent="0.2">
      <c r="A48" s="5">
        <f>A47+1</f>
        <v>38</v>
      </c>
      <c r="B48" s="6">
        <v>2000</v>
      </c>
      <c r="C48" s="41"/>
      <c r="D48" s="1" t="s">
        <v>111</v>
      </c>
      <c r="E48" s="24">
        <v>658.02240000000006</v>
      </c>
      <c r="F48" s="24">
        <v>609.28</v>
      </c>
      <c r="G48" s="24">
        <v>700.67199999999991</v>
      </c>
      <c r="H48" s="24">
        <f t="shared" si="11"/>
        <v>653.85290322580647</v>
      </c>
      <c r="I48" s="31">
        <f t="shared" si="12"/>
        <v>654</v>
      </c>
    </row>
    <row r="49" spans="1:16" ht="17" x14ac:dyDescent="0.2">
      <c r="A49" s="5">
        <f t="shared" ref="A49:A55" si="13">A48+1</f>
        <v>39</v>
      </c>
      <c r="B49" s="6">
        <v>3000</v>
      </c>
      <c r="C49" s="41"/>
      <c r="D49" s="1" t="s">
        <v>110</v>
      </c>
      <c r="E49" s="24">
        <v>610.47</v>
      </c>
      <c r="F49" s="24">
        <v>565.25</v>
      </c>
      <c r="G49" s="24">
        <v>650.03750000000002</v>
      </c>
      <c r="H49" s="24">
        <f t="shared" si="11"/>
        <v>606.60181451612902</v>
      </c>
      <c r="I49" s="31">
        <f t="shared" si="12"/>
        <v>607</v>
      </c>
    </row>
    <row r="50" spans="1:16" ht="17" x14ac:dyDescent="0.2">
      <c r="A50" s="5">
        <f t="shared" si="13"/>
        <v>40</v>
      </c>
      <c r="B50" s="6">
        <v>5000</v>
      </c>
      <c r="C50" s="41"/>
      <c r="D50" s="1" t="s">
        <v>112</v>
      </c>
      <c r="E50" s="24">
        <v>577.0548</v>
      </c>
      <c r="F50" s="24">
        <v>534.30999999999995</v>
      </c>
      <c r="G50" s="24">
        <v>614.45649999999989</v>
      </c>
      <c r="H50" s="24">
        <f t="shared" si="11"/>
        <v>573.39834677419356</v>
      </c>
      <c r="I50" s="31">
        <f t="shared" si="12"/>
        <v>573</v>
      </c>
    </row>
    <row r="51" spans="1:16" ht="17" x14ac:dyDescent="0.2">
      <c r="A51" s="5">
        <f t="shared" si="13"/>
        <v>41</v>
      </c>
      <c r="B51" s="6">
        <v>10000</v>
      </c>
      <c r="C51" s="41"/>
      <c r="D51" s="1" t="s">
        <v>113</v>
      </c>
      <c r="E51" s="24">
        <v>562.91759999999999</v>
      </c>
      <c r="F51" s="24">
        <v>521.22</v>
      </c>
      <c r="G51" s="24">
        <v>599.40300000000002</v>
      </c>
      <c r="H51" s="24">
        <f t="shared" si="11"/>
        <v>559.35072580645158</v>
      </c>
      <c r="I51" s="31">
        <f t="shared" si="12"/>
        <v>559</v>
      </c>
    </row>
    <row r="52" spans="1:16" ht="17" x14ac:dyDescent="0.2">
      <c r="A52" s="5">
        <f t="shared" si="13"/>
        <v>42</v>
      </c>
      <c r="B52" s="6">
        <v>30000</v>
      </c>
      <c r="C52" s="41"/>
      <c r="D52" s="1" t="s">
        <v>114</v>
      </c>
      <c r="E52" s="24">
        <v>546.21</v>
      </c>
      <c r="F52" s="24">
        <v>505.75</v>
      </c>
      <c r="G52" s="24">
        <v>581.61249999999995</v>
      </c>
      <c r="H52" s="24">
        <f t="shared" si="11"/>
        <v>542.7489919354839</v>
      </c>
      <c r="I52" s="31">
        <f t="shared" si="12"/>
        <v>543</v>
      </c>
    </row>
    <row r="53" spans="1:16" ht="17" x14ac:dyDescent="0.2">
      <c r="A53" s="5">
        <f t="shared" si="13"/>
        <v>43</v>
      </c>
      <c r="B53" s="6">
        <v>50000</v>
      </c>
      <c r="C53" s="41"/>
      <c r="D53" s="1" t="s">
        <v>115</v>
      </c>
      <c r="E53" s="24">
        <v>530.7876</v>
      </c>
      <c r="F53" s="24">
        <v>491.47</v>
      </c>
      <c r="G53" s="24">
        <v>565.19049999999993</v>
      </c>
      <c r="H53" s="24">
        <f t="shared" si="11"/>
        <v>527.4243145161289</v>
      </c>
      <c r="I53" s="31">
        <f t="shared" si="12"/>
        <v>527</v>
      </c>
    </row>
    <row r="54" spans="1:16" ht="17" x14ac:dyDescent="0.2">
      <c r="A54" s="5">
        <f t="shared" si="13"/>
        <v>44</v>
      </c>
      <c r="B54" s="6">
        <v>100000</v>
      </c>
      <c r="C54" s="41"/>
      <c r="D54" s="1" t="s">
        <v>116</v>
      </c>
      <c r="E54" s="24">
        <v>514.08000000000004</v>
      </c>
      <c r="F54" s="24">
        <v>476</v>
      </c>
      <c r="G54" s="24">
        <v>547.39999999999986</v>
      </c>
      <c r="H54" s="24">
        <f t="shared" si="11"/>
        <v>510.82258064516128</v>
      </c>
      <c r="I54" s="31">
        <f t="shared" si="12"/>
        <v>511</v>
      </c>
    </row>
    <row r="55" spans="1:16" ht="17" x14ac:dyDescent="0.2">
      <c r="A55" s="5">
        <f t="shared" si="13"/>
        <v>45</v>
      </c>
      <c r="B55" s="6">
        <v>200000</v>
      </c>
      <c r="C55" s="41"/>
      <c r="D55" s="1" t="s">
        <v>117</v>
      </c>
      <c r="E55" s="24">
        <v>497.37239999999997</v>
      </c>
      <c r="F55" s="24">
        <v>460.53</v>
      </c>
      <c r="G55" s="24">
        <v>529.60949999999991</v>
      </c>
      <c r="H55" s="24">
        <f t="shared" si="11"/>
        <v>494.22084677419355</v>
      </c>
      <c r="I55" s="31">
        <f t="shared" si="12"/>
        <v>494</v>
      </c>
    </row>
    <row r="56" spans="1:16" ht="15.75" customHeight="1" x14ac:dyDescent="0.2">
      <c r="A56" s="49" t="s">
        <v>9</v>
      </c>
      <c r="B56" s="50"/>
      <c r="C56" s="50"/>
      <c r="D56" s="50"/>
      <c r="E56" s="50"/>
      <c r="F56" s="50"/>
      <c r="G56" s="50"/>
      <c r="H56" s="50"/>
      <c r="I56" s="51"/>
      <c r="P56" s="3"/>
    </row>
    <row r="57" spans="1:16" ht="17" x14ac:dyDescent="0.2">
      <c r="A57" s="5">
        <f>A55+1</f>
        <v>46</v>
      </c>
      <c r="B57" s="6">
        <v>1000</v>
      </c>
      <c r="C57" s="41" t="s">
        <v>197</v>
      </c>
      <c r="D57" s="1" t="s">
        <v>110</v>
      </c>
      <c r="E57" s="24">
        <v>610.47</v>
      </c>
      <c r="F57" s="24">
        <v>565.25</v>
      </c>
      <c r="G57" s="24">
        <v>650.03750000000002</v>
      </c>
      <c r="H57" s="24">
        <f t="shared" ref="H57:H65" si="14">HARMEAN(E57:G57)</f>
        <v>606.60181451612902</v>
      </c>
      <c r="I57" s="31">
        <f t="shared" si="12"/>
        <v>607</v>
      </c>
    </row>
    <row r="58" spans="1:16" ht="17" x14ac:dyDescent="0.2">
      <c r="A58" s="5">
        <f>A57+1</f>
        <v>47</v>
      </c>
      <c r="B58" s="6">
        <v>2000</v>
      </c>
      <c r="C58" s="41"/>
      <c r="D58" s="1" t="s">
        <v>111</v>
      </c>
      <c r="E58" s="24">
        <v>610.47</v>
      </c>
      <c r="F58" s="24">
        <v>565.25</v>
      </c>
      <c r="G58" s="24">
        <v>650.03750000000002</v>
      </c>
      <c r="H58" s="24">
        <f t="shared" si="14"/>
        <v>606.60181451612902</v>
      </c>
      <c r="I58" s="31">
        <f t="shared" si="12"/>
        <v>607</v>
      </c>
    </row>
    <row r="59" spans="1:16" ht="17" x14ac:dyDescent="0.2">
      <c r="A59" s="5">
        <f t="shared" ref="A59:A65" si="15">A58+1</f>
        <v>48</v>
      </c>
      <c r="B59" s="6">
        <v>3000</v>
      </c>
      <c r="C59" s="41"/>
      <c r="D59" s="1" t="s">
        <v>110</v>
      </c>
      <c r="E59" s="24">
        <v>562.91759999999999</v>
      </c>
      <c r="F59" s="24">
        <v>521.22</v>
      </c>
      <c r="G59" s="24">
        <v>599.40300000000002</v>
      </c>
      <c r="H59" s="24">
        <f t="shared" si="14"/>
        <v>559.35072580645158</v>
      </c>
      <c r="I59" s="31">
        <f t="shared" si="12"/>
        <v>559</v>
      </c>
    </row>
    <row r="60" spans="1:16" ht="17" x14ac:dyDescent="0.2">
      <c r="A60" s="5">
        <f t="shared" si="15"/>
        <v>49</v>
      </c>
      <c r="B60" s="6">
        <v>5000</v>
      </c>
      <c r="C60" s="41"/>
      <c r="D60" s="1" t="s">
        <v>112</v>
      </c>
      <c r="E60" s="24">
        <v>530.7876</v>
      </c>
      <c r="F60" s="24">
        <v>491.47</v>
      </c>
      <c r="G60" s="24">
        <v>565.19049999999993</v>
      </c>
      <c r="H60" s="24">
        <f t="shared" si="14"/>
        <v>527.4243145161289</v>
      </c>
      <c r="I60" s="31">
        <f t="shared" si="12"/>
        <v>527</v>
      </c>
    </row>
    <row r="61" spans="1:16" ht="17" x14ac:dyDescent="0.2">
      <c r="A61" s="5">
        <f t="shared" si="15"/>
        <v>50</v>
      </c>
      <c r="B61" s="6">
        <v>10000</v>
      </c>
      <c r="C61" s="41"/>
      <c r="D61" s="1" t="s">
        <v>113</v>
      </c>
      <c r="E61" s="24">
        <v>514.08000000000004</v>
      </c>
      <c r="F61" s="24">
        <v>476</v>
      </c>
      <c r="G61" s="24">
        <v>547.39999999999986</v>
      </c>
      <c r="H61" s="24">
        <f t="shared" si="14"/>
        <v>510.82258064516128</v>
      </c>
      <c r="I61" s="31">
        <f t="shared" si="12"/>
        <v>511</v>
      </c>
    </row>
    <row r="62" spans="1:16" ht="17" x14ac:dyDescent="0.2">
      <c r="A62" s="5">
        <f t="shared" si="15"/>
        <v>51</v>
      </c>
      <c r="B62" s="6">
        <v>30000</v>
      </c>
      <c r="C62" s="41"/>
      <c r="D62" s="1" t="s">
        <v>114</v>
      </c>
      <c r="E62" s="24">
        <v>497.37239999999997</v>
      </c>
      <c r="F62" s="24">
        <v>460.53</v>
      </c>
      <c r="G62" s="24">
        <v>529.60949999999991</v>
      </c>
      <c r="H62" s="24">
        <f t="shared" si="14"/>
        <v>494.22084677419355</v>
      </c>
      <c r="I62" s="31">
        <f t="shared" si="12"/>
        <v>494</v>
      </c>
    </row>
    <row r="63" spans="1:16" ht="17" x14ac:dyDescent="0.2">
      <c r="A63" s="5">
        <f t="shared" si="15"/>
        <v>52</v>
      </c>
      <c r="B63" s="6">
        <v>50000</v>
      </c>
      <c r="C63" s="41"/>
      <c r="D63" s="1" t="s">
        <v>115</v>
      </c>
      <c r="E63" s="24">
        <v>481.95</v>
      </c>
      <c r="F63" s="24">
        <v>446.25</v>
      </c>
      <c r="G63" s="24">
        <v>513.18749999999989</v>
      </c>
      <c r="H63" s="24">
        <f t="shared" si="14"/>
        <v>478.89616935483872</v>
      </c>
      <c r="I63" s="31">
        <f t="shared" si="12"/>
        <v>479</v>
      </c>
    </row>
    <row r="64" spans="1:16" ht="17" x14ac:dyDescent="0.2">
      <c r="A64" s="5">
        <f t="shared" si="15"/>
        <v>53</v>
      </c>
      <c r="B64" s="6">
        <v>100000</v>
      </c>
      <c r="C64" s="41"/>
      <c r="D64" s="1" t="s">
        <v>116</v>
      </c>
      <c r="E64" s="24">
        <v>465.24239999999998</v>
      </c>
      <c r="F64" s="24">
        <v>430.78</v>
      </c>
      <c r="G64" s="24">
        <v>495.39699999999993</v>
      </c>
      <c r="H64" s="24">
        <f t="shared" si="14"/>
        <v>462.29443548387098</v>
      </c>
      <c r="I64" s="31">
        <f t="shared" si="12"/>
        <v>462</v>
      </c>
    </row>
    <row r="65" spans="1:16" ht="17" x14ac:dyDescent="0.2">
      <c r="A65" s="5">
        <f t="shared" si="15"/>
        <v>54</v>
      </c>
      <c r="B65" s="6">
        <v>200000</v>
      </c>
      <c r="C65" s="41"/>
      <c r="D65" s="1" t="s">
        <v>117</v>
      </c>
      <c r="E65" s="24">
        <v>449.82</v>
      </c>
      <c r="F65" s="24">
        <v>416.5</v>
      </c>
      <c r="G65" s="24">
        <v>478.97499999999991</v>
      </c>
      <c r="H65" s="24">
        <f t="shared" si="14"/>
        <v>446.9697580645161</v>
      </c>
      <c r="I65" s="31">
        <f t="shared" si="12"/>
        <v>447</v>
      </c>
    </row>
    <row r="66" spans="1:16" ht="15.75" customHeight="1" x14ac:dyDescent="0.2">
      <c r="A66" s="49" t="s">
        <v>10</v>
      </c>
      <c r="B66" s="50"/>
      <c r="C66" s="50"/>
      <c r="D66" s="50"/>
      <c r="E66" s="50"/>
      <c r="F66" s="50"/>
      <c r="G66" s="50"/>
      <c r="H66" s="50"/>
      <c r="I66" s="51"/>
      <c r="P66" s="3"/>
    </row>
    <row r="67" spans="1:16" ht="17" x14ac:dyDescent="0.2">
      <c r="A67" s="5">
        <f>A65+1</f>
        <v>55</v>
      </c>
      <c r="B67" s="6">
        <v>1000</v>
      </c>
      <c r="C67" s="41" t="s">
        <v>198</v>
      </c>
      <c r="D67" s="1" t="s">
        <v>110</v>
      </c>
      <c r="E67" s="24">
        <v>497.37239999999997</v>
      </c>
      <c r="F67" s="24">
        <v>460.53</v>
      </c>
      <c r="G67" s="24">
        <v>529.60949999999991</v>
      </c>
      <c r="H67" s="24">
        <f t="shared" ref="H67:H75" si="16">HARMEAN(E67:G67)</f>
        <v>494.22084677419355</v>
      </c>
      <c r="I67" s="31">
        <f t="shared" si="12"/>
        <v>494</v>
      </c>
    </row>
    <row r="68" spans="1:16" ht="17" x14ac:dyDescent="0.2">
      <c r="A68" s="5">
        <f>A67+1</f>
        <v>56</v>
      </c>
      <c r="B68" s="6">
        <v>2000</v>
      </c>
      <c r="C68" s="41"/>
      <c r="D68" s="1" t="s">
        <v>111</v>
      </c>
      <c r="E68" s="24">
        <v>497.37239999999997</v>
      </c>
      <c r="F68" s="24">
        <v>460.53</v>
      </c>
      <c r="G68" s="24">
        <v>529.60949999999991</v>
      </c>
      <c r="H68" s="24">
        <f t="shared" si="16"/>
        <v>494.22084677419355</v>
      </c>
      <c r="I68" s="31">
        <f t="shared" si="12"/>
        <v>494</v>
      </c>
    </row>
    <row r="69" spans="1:16" ht="17" x14ac:dyDescent="0.2">
      <c r="A69" s="5">
        <f t="shared" ref="A69:A75" si="17">A68+1</f>
        <v>57</v>
      </c>
      <c r="B69" s="6">
        <v>3000</v>
      </c>
      <c r="C69" s="41"/>
      <c r="D69" s="1" t="s">
        <v>110</v>
      </c>
      <c r="E69" s="24">
        <v>474.23879999999997</v>
      </c>
      <c r="F69" s="24">
        <v>439.11</v>
      </c>
      <c r="G69" s="24">
        <v>504.97649999999999</v>
      </c>
      <c r="H69" s="24">
        <f t="shared" si="16"/>
        <v>471.23383064516128</v>
      </c>
      <c r="I69" s="31">
        <f t="shared" si="12"/>
        <v>471</v>
      </c>
    </row>
    <row r="70" spans="1:16" ht="17" x14ac:dyDescent="0.2">
      <c r="A70" s="5">
        <f t="shared" si="17"/>
        <v>58</v>
      </c>
      <c r="B70" s="6">
        <v>5000</v>
      </c>
      <c r="C70" s="41"/>
      <c r="D70" s="1" t="s">
        <v>112</v>
      </c>
      <c r="E70" s="24">
        <v>457.53120000000001</v>
      </c>
      <c r="F70" s="24">
        <v>423.64</v>
      </c>
      <c r="G70" s="24">
        <v>487.18599999999998</v>
      </c>
      <c r="H70" s="24">
        <f t="shared" si="16"/>
        <v>454.63209677419349</v>
      </c>
      <c r="I70" s="31">
        <f t="shared" si="12"/>
        <v>455</v>
      </c>
    </row>
    <row r="71" spans="1:16" ht="17" x14ac:dyDescent="0.2">
      <c r="A71" s="5">
        <f t="shared" si="17"/>
        <v>59</v>
      </c>
      <c r="B71" s="6">
        <v>10000</v>
      </c>
      <c r="C71" s="41"/>
      <c r="D71" s="1" t="s">
        <v>113</v>
      </c>
      <c r="E71" s="24">
        <v>449.82</v>
      </c>
      <c r="F71" s="24">
        <v>416.5</v>
      </c>
      <c r="G71" s="24">
        <v>478.97499999999991</v>
      </c>
      <c r="H71" s="24">
        <f t="shared" si="16"/>
        <v>446.9697580645161</v>
      </c>
      <c r="I71" s="31">
        <f t="shared" si="12"/>
        <v>447</v>
      </c>
    </row>
    <row r="72" spans="1:16" ht="17" x14ac:dyDescent="0.2">
      <c r="A72" s="5">
        <f t="shared" si="17"/>
        <v>60</v>
      </c>
      <c r="B72" s="6">
        <v>30000</v>
      </c>
      <c r="C72" s="41"/>
      <c r="D72" s="1" t="s">
        <v>114</v>
      </c>
      <c r="E72" s="24">
        <v>440.8236</v>
      </c>
      <c r="F72" s="24">
        <v>408.17</v>
      </c>
      <c r="G72" s="24">
        <v>469.39549999999997</v>
      </c>
      <c r="H72" s="24">
        <f t="shared" si="16"/>
        <v>438.03036290322581</v>
      </c>
      <c r="I72" s="31">
        <f t="shared" si="12"/>
        <v>438</v>
      </c>
    </row>
    <row r="73" spans="1:16" ht="17" x14ac:dyDescent="0.2">
      <c r="A73" s="5">
        <f t="shared" si="17"/>
        <v>61</v>
      </c>
      <c r="B73" s="6">
        <v>50000</v>
      </c>
      <c r="C73" s="41"/>
      <c r="D73" s="1" t="s">
        <v>115</v>
      </c>
      <c r="E73" s="24">
        <v>433.11239999999998</v>
      </c>
      <c r="F73" s="24">
        <v>401.03</v>
      </c>
      <c r="G73" s="24">
        <v>461.18449999999996</v>
      </c>
      <c r="H73" s="24">
        <f t="shared" si="16"/>
        <v>430.36802419354837</v>
      </c>
      <c r="I73" s="31">
        <f t="shared" si="12"/>
        <v>430</v>
      </c>
    </row>
    <row r="74" spans="1:16" ht="17" x14ac:dyDescent="0.2">
      <c r="A74" s="5">
        <f t="shared" si="17"/>
        <v>62</v>
      </c>
      <c r="B74" s="6">
        <v>100000</v>
      </c>
      <c r="C74" s="41"/>
      <c r="D74" s="1" t="s">
        <v>116</v>
      </c>
      <c r="E74" s="24">
        <v>425.40120000000002</v>
      </c>
      <c r="F74" s="24">
        <v>393.89</v>
      </c>
      <c r="G74" s="24">
        <v>452.97349999999994</v>
      </c>
      <c r="H74" s="24">
        <f t="shared" si="16"/>
        <v>422.70568548387098</v>
      </c>
      <c r="I74" s="31">
        <f t="shared" si="12"/>
        <v>423</v>
      </c>
    </row>
    <row r="75" spans="1:16" ht="17" x14ac:dyDescent="0.2">
      <c r="A75" s="5">
        <f t="shared" si="17"/>
        <v>63</v>
      </c>
      <c r="B75" s="6">
        <v>200000</v>
      </c>
      <c r="C75" s="41"/>
      <c r="D75" s="1" t="s">
        <v>117</v>
      </c>
      <c r="E75" s="24">
        <v>416.40480000000002</v>
      </c>
      <c r="F75" s="24">
        <v>385.56</v>
      </c>
      <c r="G75" s="24">
        <v>443.39399999999995</v>
      </c>
      <c r="H75" s="24">
        <f t="shared" si="16"/>
        <v>413.76629032258063</v>
      </c>
      <c r="I75" s="31">
        <f t="shared" si="12"/>
        <v>414</v>
      </c>
    </row>
    <row r="76" spans="1:16" ht="15.75" customHeight="1" x14ac:dyDescent="0.2">
      <c r="A76" s="49" t="s">
        <v>11</v>
      </c>
      <c r="B76" s="50"/>
      <c r="C76" s="50"/>
      <c r="D76" s="50"/>
      <c r="E76" s="50"/>
      <c r="F76" s="50"/>
      <c r="G76" s="50"/>
      <c r="H76" s="50"/>
      <c r="I76" s="51"/>
      <c r="P76" s="3"/>
    </row>
    <row r="77" spans="1:16" ht="17" x14ac:dyDescent="0.2">
      <c r="A77" s="5">
        <f>A75+1</f>
        <v>64</v>
      </c>
      <c r="B77" s="6">
        <v>1000</v>
      </c>
      <c r="C77" s="41" t="s">
        <v>199</v>
      </c>
      <c r="D77" s="1" t="s">
        <v>110</v>
      </c>
      <c r="E77" s="24">
        <v>481.95</v>
      </c>
      <c r="F77" s="24">
        <v>446.25</v>
      </c>
      <c r="G77" s="24">
        <v>513.18749999999989</v>
      </c>
      <c r="H77" s="24">
        <f t="shared" ref="H77:H85" si="18">HARMEAN(E77:G77)</f>
        <v>478.89616935483872</v>
      </c>
      <c r="I77" s="31">
        <f t="shared" si="12"/>
        <v>479</v>
      </c>
    </row>
    <row r="78" spans="1:16" ht="17" x14ac:dyDescent="0.2">
      <c r="A78" s="5">
        <f>A77+1</f>
        <v>65</v>
      </c>
      <c r="B78" s="6">
        <v>2000</v>
      </c>
      <c r="C78" s="41"/>
      <c r="D78" s="1" t="s">
        <v>111</v>
      </c>
      <c r="E78" s="24">
        <v>481.95</v>
      </c>
      <c r="F78" s="24">
        <v>446.25</v>
      </c>
      <c r="G78" s="24">
        <v>513.18749999999989</v>
      </c>
      <c r="H78" s="24">
        <f t="shared" si="18"/>
        <v>478.89616935483872</v>
      </c>
      <c r="I78" s="31">
        <f t="shared" si="12"/>
        <v>479</v>
      </c>
    </row>
    <row r="79" spans="1:16" ht="17" x14ac:dyDescent="0.2">
      <c r="A79" s="5">
        <f t="shared" ref="A79:A85" si="19">A78+1</f>
        <v>66</v>
      </c>
      <c r="B79" s="6">
        <v>3000</v>
      </c>
      <c r="C79" s="41"/>
      <c r="D79" s="1" t="s">
        <v>110</v>
      </c>
      <c r="E79" s="24">
        <v>457.53120000000001</v>
      </c>
      <c r="F79" s="24">
        <v>423.64</v>
      </c>
      <c r="G79" s="24">
        <v>487.18599999999998</v>
      </c>
      <c r="H79" s="24">
        <f t="shared" si="18"/>
        <v>454.63209677419349</v>
      </c>
      <c r="I79" s="31">
        <f t="shared" si="12"/>
        <v>455</v>
      </c>
    </row>
    <row r="80" spans="1:16" ht="17" x14ac:dyDescent="0.2">
      <c r="A80" s="5">
        <f t="shared" si="19"/>
        <v>67</v>
      </c>
      <c r="B80" s="6">
        <v>5000</v>
      </c>
      <c r="C80" s="41"/>
      <c r="D80" s="1" t="s">
        <v>112</v>
      </c>
      <c r="E80" s="24">
        <v>440.8236</v>
      </c>
      <c r="F80" s="24">
        <v>408.17</v>
      </c>
      <c r="G80" s="24">
        <v>469.39549999999997</v>
      </c>
      <c r="H80" s="24">
        <f t="shared" si="18"/>
        <v>438.03036290322581</v>
      </c>
      <c r="I80" s="31">
        <f t="shared" si="12"/>
        <v>438</v>
      </c>
    </row>
    <row r="81" spans="1:16" ht="17" x14ac:dyDescent="0.2">
      <c r="A81" s="5">
        <f t="shared" si="19"/>
        <v>68</v>
      </c>
      <c r="B81" s="6">
        <v>10000</v>
      </c>
      <c r="C81" s="41"/>
      <c r="D81" s="1" t="s">
        <v>113</v>
      </c>
      <c r="E81" s="24">
        <v>433.11239999999998</v>
      </c>
      <c r="F81" s="24">
        <v>401.03</v>
      </c>
      <c r="G81" s="24">
        <v>461.18449999999996</v>
      </c>
      <c r="H81" s="24">
        <f t="shared" si="18"/>
        <v>430.36802419354837</v>
      </c>
      <c r="I81" s="31">
        <f t="shared" si="12"/>
        <v>430</v>
      </c>
    </row>
    <row r="82" spans="1:16" ht="17" x14ac:dyDescent="0.2">
      <c r="A82" s="5">
        <f t="shared" si="19"/>
        <v>69</v>
      </c>
      <c r="B82" s="6">
        <v>30000</v>
      </c>
      <c r="C82" s="41"/>
      <c r="D82" s="1" t="s">
        <v>114</v>
      </c>
      <c r="E82" s="24">
        <v>425.40120000000002</v>
      </c>
      <c r="F82" s="24">
        <v>393.89</v>
      </c>
      <c r="G82" s="24">
        <v>452.97349999999994</v>
      </c>
      <c r="H82" s="24">
        <f t="shared" si="18"/>
        <v>422.70568548387098</v>
      </c>
      <c r="I82" s="31">
        <f t="shared" si="12"/>
        <v>423</v>
      </c>
    </row>
    <row r="83" spans="1:16" ht="17" x14ac:dyDescent="0.2">
      <c r="A83" s="5">
        <f t="shared" si="19"/>
        <v>70</v>
      </c>
      <c r="B83" s="6">
        <v>50000</v>
      </c>
      <c r="C83" s="41"/>
      <c r="D83" s="1" t="s">
        <v>115</v>
      </c>
      <c r="E83" s="24">
        <v>416.40480000000002</v>
      </c>
      <c r="F83" s="24">
        <v>385.56</v>
      </c>
      <c r="G83" s="24">
        <v>443.39399999999995</v>
      </c>
      <c r="H83" s="24">
        <f t="shared" si="18"/>
        <v>413.76629032258063</v>
      </c>
      <c r="I83" s="31">
        <f t="shared" si="12"/>
        <v>414</v>
      </c>
    </row>
    <row r="84" spans="1:16" ht="17" x14ac:dyDescent="0.2">
      <c r="A84" s="5">
        <f t="shared" si="19"/>
        <v>71</v>
      </c>
      <c r="B84" s="6">
        <v>100000</v>
      </c>
      <c r="C84" s="41"/>
      <c r="D84" s="1" t="s">
        <v>116</v>
      </c>
      <c r="E84" s="24">
        <v>408.6936</v>
      </c>
      <c r="F84" s="24">
        <v>378.42</v>
      </c>
      <c r="G84" s="24">
        <v>435.18299999999999</v>
      </c>
      <c r="H84" s="24">
        <f t="shared" si="18"/>
        <v>406.10395161290319</v>
      </c>
      <c r="I84" s="31">
        <f t="shared" si="12"/>
        <v>406</v>
      </c>
    </row>
    <row r="85" spans="1:16" ht="17" x14ac:dyDescent="0.2">
      <c r="A85" s="5">
        <f t="shared" si="19"/>
        <v>72</v>
      </c>
      <c r="B85" s="6">
        <v>200000</v>
      </c>
      <c r="C85" s="41"/>
      <c r="D85" s="1" t="s">
        <v>117</v>
      </c>
      <c r="E85" s="24">
        <v>402.26760000000002</v>
      </c>
      <c r="F85" s="24">
        <v>372.47</v>
      </c>
      <c r="G85" s="24">
        <v>428.34050000000002</v>
      </c>
      <c r="H85" s="24">
        <f t="shared" si="18"/>
        <v>399.71866935483871</v>
      </c>
      <c r="I85" s="31">
        <f t="shared" si="12"/>
        <v>400</v>
      </c>
    </row>
    <row r="86" spans="1:16" ht="15.75" customHeight="1" x14ac:dyDescent="0.2">
      <c r="A86" s="49" t="s">
        <v>12</v>
      </c>
      <c r="B86" s="50"/>
      <c r="C86" s="50"/>
      <c r="D86" s="50"/>
      <c r="E86" s="50"/>
      <c r="F86" s="50"/>
      <c r="G86" s="50"/>
      <c r="H86" s="50"/>
      <c r="I86" s="51"/>
      <c r="P86" s="3"/>
    </row>
    <row r="87" spans="1:16" ht="17" x14ac:dyDescent="0.2">
      <c r="A87" s="5">
        <f>A85+1</f>
        <v>73</v>
      </c>
      <c r="B87" s="6">
        <v>20</v>
      </c>
      <c r="C87" s="41" t="s">
        <v>200</v>
      </c>
      <c r="D87" s="1" t="s">
        <v>118</v>
      </c>
      <c r="E87" s="24">
        <v>128468.592</v>
      </c>
      <c r="F87" s="24">
        <v>118952.4</v>
      </c>
      <c r="G87" s="24">
        <v>136795.25999999998</v>
      </c>
      <c r="H87" s="24">
        <f t="shared" ref="H87:H93" si="20">HARMEAN(E87:G87)</f>
        <v>127654.56290322579</v>
      </c>
      <c r="I87" s="31">
        <f t="shared" si="12"/>
        <v>127655</v>
      </c>
    </row>
    <row r="88" spans="1:16" ht="17" x14ac:dyDescent="0.2">
      <c r="A88" s="5">
        <f>A87+1</f>
        <v>74</v>
      </c>
      <c r="B88" s="6">
        <v>50</v>
      </c>
      <c r="C88" s="41"/>
      <c r="D88" s="1" t="s">
        <v>118</v>
      </c>
      <c r="E88" s="24">
        <v>104381.37360000001</v>
      </c>
      <c r="F88" s="24">
        <v>96649.42</v>
      </c>
      <c r="G88" s="24">
        <v>111146.833</v>
      </c>
      <c r="H88" s="24">
        <f t="shared" si="20"/>
        <v>103719.97088709677</v>
      </c>
      <c r="I88" s="31">
        <f t="shared" si="12"/>
        <v>103720</v>
      </c>
    </row>
    <row r="89" spans="1:16" ht="17" x14ac:dyDescent="0.2">
      <c r="A89" s="5">
        <f t="shared" ref="A89:A93" si="21">A88+1</f>
        <v>75</v>
      </c>
      <c r="B89" s="6">
        <v>100</v>
      </c>
      <c r="C89" s="41"/>
      <c r="D89" s="1" t="s">
        <v>118</v>
      </c>
      <c r="E89" s="24">
        <v>56205.651599999997</v>
      </c>
      <c r="F89" s="24">
        <v>52042.270000000004</v>
      </c>
      <c r="G89" s="24">
        <v>59848.610499999995</v>
      </c>
      <c r="H89" s="24">
        <f t="shared" si="20"/>
        <v>55849.509798387102</v>
      </c>
      <c r="I89" s="31">
        <f t="shared" si="12"/>
        <v>55850</v>
      </c>
    </row>
    <row r="90" spans="1:16" ht="17" x14ac:dyDescent="0.2">
      <c r="A90" s="5">
        <f t="shared" si="21"/>
        <v>76</v>
      </c>
      <c r="B90" s="6">
        <v>200</v>
      </c>
      <c r="C90" s="41"/>
      <c r="D90" s="1" t="s">
        <v>110</v>
      </c>
      <c r="E90" s="24">
        <v>32117.148000000001</v>
      </c>
      <c r="F90" s="24">
        <v>29738.1</v>
      </c>
      <c r="G90" s="24">
        <v>34198.814999999995</v>
      </c>
      <c r="H90" s="24">
        <f t="shared" si="20"/>
        <v>31913.640725806446</v>
      </c>
      <c r="I90" s="31">
        <f t="shared" si="12"/>
        <v>31914</v>
      </c>
    </row>
    <row r="91" spans="1:16" ht="17" x14ac:dyDescent="0.2">
      <c r="A91" s="5">
        <f t="shared" si="21"/>
        <v>77</v>
      </c>
      <c r="B91" s="6">
        <v>500</v>
      </c>
      <c r="C91" s="41"/>
      <c r="D91" s="1" t="s">
        <v>111</v>
      </c>
      <c r="E91" s="24">
        <v>18467.038800000002</v>
      </c>
      <c r="F91" s="24">
        <v>17099.11</v>
      </c>
      <c r="G91" s="24">
        <v>19663.976499999997</v>
      </c>
      <c r="H91" s="24">
        <f t="shared" si="20"/>
        <v>18350.024153225808</v>
      </c>
      <c r="I91" s="31">
        <f t="shared" si="12"/>
        <v>18350</v>
      </c>
    </row>
    <row r="92" spans="1:16" ht="17" x14ac:dyDescent="0.2">
      <c r="A92" s="5">
        <f t="shared" si="21"/>
        <v>78</v>
      </c>
      <c r="B92" s="6">
        <v>1000</v>
      </c>
      <c r="C92" s="41"/>
      <c r="D92" s="1" t="s">
        <v>113</v>
      </c>
      <c r="E92" s="24">
        <v>9635.144400000001</v>
      </c>
      <c r="F92" s="24">
        <v>8921.43</v>
      </c>
      <c r="G92" s="24">
        <v>10259.644499999999</v>
      </c>
      <c r="H92" s="24">
        <f t="shared" si="20"/>
        <v>9574.0922177419343</v>
      </c>
      <c r="I92" s="31">
        <f t="shared" si="12"/>
        <v>9574</v>
      </c>
    </row>
    <row r="93" spans="1:16" ht="17" x14ac:dyDescent="0.2">
      <c r="A93" s="5">
        <f t="shared" si="21"/>
        <v>79</v>
      </c>
      <c r="B93" s="6">
        <v>2000</v>
      </c>
      <c r="C93" s="41"/>
      <c r="D93" s="1" t="s">
        <v>113</v>
      </c>
      <c r="E93" s="24">
        <v>9313.8444</v>
      </c>
      <c r="F93" s="24">
        <v>8623.93</v>
      </c>
      <c r="G93" s="24">
        <v>9917.5194999999985</v>
      </c>
      <c r="H93" s="24">
        <f t="shared" si="20"/>
        <v>9254.8281048387089</v>
      </c>
      <c r="I93" s="31">
        <f t="shared" si="12"/>
        <v>9255</v>
      </c>
    </row>
    <row r="94" spans="1:16" ht="15.75" customHeight="1" x14ac:dyDescent="0.2">
      <c r="A94" s="49" t="s">
        <v>13</v>
      </c>
      <c r="B94" s="50"/>
      <c r="C94" s="50"/>
      <c r="D94" s="50"/>
      <c r="E94" s="50"/>
      <c r="F94" s="50"/>
      <c r="G94" s="50"/>
      <c r="H94" s="50"/>
      <c r="I94" s="51"/>
      <c r="P94" s="3"/>
    </row>
    <row r="95" spans="1:16" ht="17" x14ac:dyDescent="0.2">
      <c r="A95" s="5">
        <f>A93+1</f>
        <v>80</v>
      </c>
      <c r="B95" s="6">
        <v>20</v>
      </c>
      <c r="C95" s="41" t="s">
        <v>201</v>
      </c>
      <c r="D95" s="1" t="s">
        <v>118</v>
      </c>
      <c r="E95" s="24">
        <v>64234.296000000002</v>
      </c>
      <c r="F95" s="24">
        <v>59476.2</v>
      </c>
      <c r="G95" s="24">
        <v>68397.62999999999</v>
      </c>
      <c r="H95" s="24">
        <f t="shared" ref="H95:H101" si="22">HARMEAN(E95:G95)</f>
        <v>63827.281451612893</v>
      </c>
      <c r="I95" s="31">
        <f t="shared" si="12"/>
        <v>63827</v>
      </c>
    </row>
    <row r="96" spans="1:16" ht="17" x14ac:dyDescent="0.2">
      <c r="A96" s="5">
        <f>A95+1</f>
        <v>81</v>
      </c>
      <c r="B96" s="6">
        <v>50</v>
      </c>
      <c r="C96" s="41"/>
      <c r="D96" s="1" t="s">
        <v>118</v>
      </c>
      <c r="E96" s="24">
        <v>64234.296000000002</v>
      </c>
      <c r="F96" s="24">
        <v>59476.2</v>
      </c>
      <c r="G96" s="24">
        <v>68397.62999999999</v>
      </c>
      <c r="H96" s="24">
        <f t="shared" si="22"/>
        <v>63827.281451612893</v>
      </c>
      <c r="I96" s="31">
        <f t="shared" si="12"/>
        <v>63827</v>
      </c>
    </row>
    <row r="97" spans="1:16" ht="17" x14ac:dyDescent="0.2">
      <c r="A97" s="5">
        <f t="shared" ref="A97:A101" si="23">A96+1</f>
        <v>82</v>
      </c>
      <c r="B97" s="6">
        <v>100</v>
      </c>
      <c r="C97" s="41"/>
      <c r="D97" s="1" t="s">
        <v>118</v>
      </c>
      <c r="E97" s="24">
        <v>19270.288800000002</v>
      </c>
      <c r="F97" s="24">
        <v>17842.86</v>
      </c>
      <c r="G97" s="24">
        <v>20519.288999999997</v>
      </c>
      <c r="H97" s="24">
        <f t="shared" si="22"/>
        <v>19148.184435483869</v>
      </c>
      <c r="I97" s="31">
        <f t="shared" si="12"/>
        <v>19148</v>
      </c>
    </row>
    <row r="98" spans="1:16" ht="17" x14ac:dyDescent="0.2">
      <c r="A98" s="5">
        <f t="shared" si="23"/>
        <v>83</v>
      </c>
      <c r="B98" s="6">
        <v>200</v>
      </c>
      <c r="C98" s="41"/>
      <c r="D98" s="1" t="s">
        <v>110</v>
      </c>
      <c r="E98" s="24">
        <v>10438.394400000001</v>
      </c>
      <c r="F98" s="24">
        <v>9665.18</v>
      </c>
      <c r="G98" s="24">
        <v>11114.956999999999</v>
      </c>
      <c r="H98" s="24">
        <f t="shared" si="22"/>
        <v>10372.252500000001</v>
      </c>
      <c r="I98" s="31">
        <f t="shared" si="12"/>
        <v>10372</v>
      </c>
    </row>
    <row r="99" spans="1:16" ht="17" x14ac:dyDescent="0.2">
      <c r="A99" s="5">
        <f t="shared" si="23"/>
        <v>84</v>
      </c>
      <c r="B99" s="6">
        <v>500</v>
      </c>
      <c r="C99" s="41"/>
      <c r="D99" s="1" t="s">
        <v>111</v>
      </c>
      <c r="E99" s="24">
        <v>5620.1796000000004</v>
      </c>
      <c r="F99" s="24">
        <v>5203.87</v>
      </c>
      <c r="G99" s="24">
        <v>5984.4504999999999</v>
      </c>
      <c r="H99" s="24">
        <f t="shared" si="22"/>
        <v>5584.5678629032263</v>
      </c>
      <c r="I99" s="31">
        <f t="shared" si="12"/>
        <v>5585</v>
      </c>
    </row>
    <row r="100" spans="1:16" ht="17" x14ac:dyDescent="0.2">
      <c r="A100" s="5">
        <f t="shared" si="23"/>
        <v>85</v>
      </c>
      <c r="B100" s="6">
        <v>1000</v>
      </c>
      <c r="C100" s="41"/>
      <c r="D100" s="1" t="s">
        <v>113</v>
      </c>
      <c r="E100" s="24">
        <v>3211.7148000000002</v>
      </c>
      <c r="F100" s="24">
        <v>2973.81</v>
      </c>
      <c r="G100" s="24">
        <v>3419.8815</v>
      </c>
      <c r="H100" s="24">
        <f t="shared" si="22"/>
        <v>3191.3640725806454</v>
      </c>
      <c r="I100" s="31">
        <f t="shared" si="12"/>
        <v>3191</v>
      </c>
    </row>
    <row r="101" spans="1:16" ht="17" x14ac:dyDescent="0.2">
      <c r="A101" s="5">
        <f t="shared" si="23"/>
        <v>86</v>
      </c>
      <c r="B101" s="6">
        <v>2000</v>
      </c>
      <c r="C101" s="41"/>
      <c r="D101" s="1" t="s">
        <v>113</v>
      </c>
      <c r="E101" s="24">
        <v>2408.4648000000002</v>
      </c>
      <c r="F101" s="24">
        <v>2230.06</v>
      </c>
      <c r="G101" s="24">
        <v>2564.569</v>
      </c>
      <c r="H101" s="24">
        <f t="shared" si="22"/>
        <v>2393.2037903225805</v>
      </c>
      <c r="I101" s="31">
        <f t="shared" si="12"/>
        <v>2393</v>
      </c>
    </row>
    <row r="102" spans="1:16" ht="15.75" customHeight="1" x14ac:dyDescent="0.2">
      <c r="A102" s="49" t="s">
        <v>14</v>
      </c>
      <c r="B102" s="50"/>
      <c r="C102" s="50"/>
      <c r="D102" s="50"/>
      <c r="E102" s="50"/>
      <c r="F102" s="50"/>
      <c r="G102" s="50"/>
      <c r="H102" s="50"/>
      <c r="I102" s="51"/>
      <c r="P102" s="3"/>
    </row>
    <row r="103" spans="1:16" ht="17" x14ac:dyDescent="0.2">
      <c r="A103" s="5">
        <f>A101+1</f>
        <v>87</v>
      </c>
      <c r="B103" s="6">
        <v>20</v>
      </c>
      <c r="C103" s="41" t="s">
        <v>202</v>
      </c>
      <c r="D103" s="1" t="s">
        <v>118</v>
      </c>
      <c r="E103" s="24">
        <v>24088.5036</v>
      </c>
      <c r="F103" s="24">
        <v>22304.17</v>
      </c>
      <c r="G103" s="24">
        <v>25649.795499999997</v>
      </c>
      <c r="H103" s="24">
        <f t="shared" ref="H103:H109" si="24">HARMEAN(E103:G103)</f>
        <v>23935.869072580645</v>
      </c>
      <c r="I103" s="31">
        <f t="shared" si="12"/>
        <v>23936</v>
      </c>
    </row>
    <row r="104" spans="1:16" ht="17" x14ac:dyDescent="0.2">
      <c r="A104" s="5">
        <f>A103+1</f>
        <v>88</v>
      </c>
      <c r="B104" s="6">
        <v>50</v>
      </c>
      <c r="C104" s="41"/>
      <c r="D104" s="1" t="s">
        <v>118</v>
      </c>
      <c r="E104" s="24">
        <v>24088.5036</v>
      </c>
      <c r="F104" s="24">
        <v>22304.17</v>
      </c>
      <c r="G104" s="24">
        <v>25649.795499999997</v>
      </c>
      <c r="H104" s="24">
        <f t="shared" si="24"/>
        <v>23935.869072580645</v>
      </c>
      <c r="I104" s="31">
        <f t="shared" si="12"/>
        <v>23936</v>
      </c>
    </row>
    <row r="105" spans="1:16" ht="17" x14ac:dyDescent="0.2">
      <c r="A105" s="5">
        <f t="shared" ref="A105:A109" si="25">A104+1</f>
        <v>89</v>
      </c>
      <c r="B105" s="6">
        <v>100</v>
      </c>
      <c r="C105" s="41"/>
      <c r="D105" s="1" t="s">
        <v>118</v>
      </c>
      <c r="E105" s="24">
        <v>12846.859200000001</v>
      </c>
      <c r="F105" s="24">
        <v>11895.24</v>
      </c>
      <c r="G105" s="24">
        <v>13679.526</v>
      </c>
      <c r="H105" s="24">
        <f t="shared" si="24"/>
        <v>12765.456290322581</v>
      </c>
      <c r="I105" s="31">
        <f t="shared" si="12"/>
        <v>12765</v>
      </c>
    </row>
    <row r="106" spans="1:16" ht="17" x14ac:dyDescent="0.2">
      <c r="A106" s="5">
        <f t="shared" si="25"/>
        <v>90</v>
      </c>
      <c r="B106" s="6">
        <v>200</v>
      </c>
      <c r="C106" s="41"/>
      <c r="D106" s="1" t="s">
        <v>110</v>
      </c>
      <c r="E106" s="24">
        <v>8029.9296000000004</v>
      </c>
      <c r="F106" s="24">
        <v>7435.12</v>
      </c>
      <c r="G106" s="24">
        <v>8550.387999999999</v>
      </c>
      <c r="H106" s="24">
        <f t="shared" si="24"/>
        <v>7979.0487096774195</v>
      </c>
      <c r="I106" s="31">
        <f t="shared" si="12"/>
        <v>7979</v>
      </c>
    </row>
    <row r="107" spans="1:16" ht="17" x14ac:dyDescent="0.2">
      <c r="A107" s="5">
        <f t="shared" si="25"/>
        <v>91</v>
      </c>
      <c r="B107" s="6">
        <v>500</v>
      </c>
      <c r="C107" s="41"/>
      <c r="D107" s="1" t="s">
        <v>111</v>
      </c>
      <c r="E107" s="24">
        <v>4014.9648000000002</v>
      </c>
      <c r="F107" s="24">
        <v>3717.56</v>
      </c>
      <c r="G107" s="24">
        <v>4275.1939999999995</v>
      </c>
      <c r="H107" s="24">
        <f t="shared" si="24"/>
        <v>3989.5243548387098</v>
      </c>
      <c r="I107" s="31">
        <f t="shared" si="12"/>
        <v>3990</v>
      </c>
    </row>
    <row r="108" spans="1:16" ht="17" x14ac:dyDescent="0.2">
      <c r="A108" s="5">
        <f t="shared" si="25"/>
        <v>92</v>
      </c>
      <c r="B108" s="6">
        <v>1000</v>
      </c>
      <c r="C108" s="41"/>
      <c r="D108" s="1" t="s">
        <v>113</v>
      </c>
      <c r="E108" s="24">
        <v>1526.8175999999999</v>
      </c>
      <c r="F108" s="24">
        <v>1413.72</v>
      </c>
      <c r="G108" s="24">
        <v>1625.7779999999998</v>
      </c>
      <c r="H108" s="24">
        <f t="shared" si="24"/>
        <v>1517.1430645161288</v>
      </c>
      <c r="I108" s="31">
        <f t="shared" si="12"/>
        <v>1517</v>
      </c>
    </row>
    <row r="109" spans="1:16" ht="17" x14ac:dyDescent="0.2">
      <c r="A109" s="5">
        <f t="shared" si="25"/>
        <v>93</v>
      </c>
      <c r="B109" s="6">
        <v>2000</v>
      </c>
      <c r="C109" s="41"/>
      <c r="D109" s="1" t="s">
        <v>113</v>
      </c>
      <c r="E109" s="24">
        <v>1285.2</v>
      </c>
      <c r="F109" s="24">
        <v>1190</v>
      </c>
      <c r="G109" s="24">
        <v>1368.5</v>
      </c>
      <c r="H109" s="24">
        <f t="shared" si="24"/>
        <v>1277.0564516129034</v>
      </c>
      <c r="I109" s="31">
        <f t="shared" si="12"/>
        <v>1277</v>
      </c>
    </row>
    <row r="110" spans="1:16" ht="15.75" customHeight="1" x14ac:dyDescent="0.2">
      <c r="A110" s="49" t="s">
        <v>15</v>
      </c>
      <c r="B110" s="50"/>
      <c r="C110" s="50"/>
      <c r="D110" s="50"/>
      <c r="E110" s="50"/>
      <c r="F110" s="50"/>
      <c r="G110" s="50"/>
      <c r="H110" s="50"/>
      <c r="I110" s="51"/>
      <c r="P110" s="3"/>
    </row>
    <row r="111" spans="1:16" ht="17" x14ac:dyDescent="0.2">
      <c r="A111" s="5">
        <f>A109+1</f>
        <v>94</v>
      </c>
      <c r="B111" s="6">
        <v>20</v>
      </c>
      <c r="C111" s="41" t="s">
        <v>203</v>
      </c>
      <c r="D111" s="1" t="s">
        <v>118</v>
      </c>
      <c r="E111" s="24">
        <v>4818.2147999999997</v>
      </c>
      <c r="F111" s="24">
        <v>4461.3099999999995</v>
      </c>
      <c r="G111" s="24">
        <v>5130.5064999999995</v>
      </c>
      <c r="H111" s="24">
        <f t="shared" ref="H111:H117" si="26">HARMEAN(E111:G111)</f>
        <v>4787.6846370967742</v>
      </c>
      <c r="I111" s="31">
        <f t="shared" ref="I111:I174" si="27">ROUND(H111,0)</f>
        <v>4788</v>
      </c>
    </row>
    <row r="112" spans="1:16" ht="17" x14ac:dyDescent="0.2">
      <c r="A112" s="5">
        <f>A111+1</f>
        <v>95</v>
      </c>
      <c r="B112" s="6">
        <v>50</v>
      </c>
      <c r="C112" s="41"/>
      <c r="D112" s="1" t="s">
        <v>118</v>
      </c>
      <c r="E112" s="24">
        <v>4818.2147999999997</v>
      </c>
      <c r="F112" s="24">
        <v>4461.3099999999995</v>
      </c>
      <c r="G112" s="24">
        <v>5130.5064999999995</v>
      </c>
      <c r="H112" s="24">
        <f t="shared" si="26"/>
        <v>4787.6846370967742</v>
      </c>
      <c r="I112" s="31">
        <f t="shared" si="27"/>
        <v>4788</v>
      </c>
    </row>
    <row r="113" spans="1:16" ht="17" x14ac:dyDescent="0.2">
      <c r="A113" s="5">
        <f t="shared" ref="A113:A117" si="28">A112+1</f>
        <v>96</v>
      </c>
      <c r="B113" s="6">
        <v>100</v>
      </c>
      <c r="C113" s="41"/>
      <c r="D113" s="1" t="s">
        <v>118</v>
      </c>
      <c r="E113" s="24">
        <v>4818.2147999999997</v>
      </c>
      <c r="F113" s="24">
        <v>4461.3099999999995</v>
      </c>
      <c r="G113" s="24">
        <v>5130.5064999999995</v>
      </c>
      <c r="H113" s="24">
        <f t="shared" si="26"/>
        <v>4787.6846370967742</v>
      </c>
      <c r="I113" s="31">
        <f t="shared" si="27"/>
        <v>4788</v>
      </c>
    </row>
    <row r="114" spans="1:16" ht="17" x14ac:dyDescent="0.2">
      <c r="A114" s="5">
        <f t="shared" si="28"/>
        <v>97</v>
      </c>
      <c r="B114" s="6">
        <v>200</v>
      </c>
      <c r="C114" s="41"/>
      <c r="D114" s="1" t="s">
        <v>110</v>
      </c>
      <c r="E114" s="24">
        <v>4818.2147999999997</v>
      </c>
      <c r="F114" s="24">
        <v>4461.3099999999995</v>
      </c>
      <c r="G114" s="24">
        <v>5130.5064999999995</v>
      </c>
      <c r="H114" s="24">
        <f t="shared" si="26"/>
        <v>4787.6846370967742</v>
      </c>
      <c r="I114" s="31">
        <f t="shared" si="27"/>
        <v>4788</v>
      </c>
    </row>
    <row r="115" spans="1:16" ht="17" x14ac:dyDescent="0.2">
      <c r="A115" s="5">
        <f t="shared" si="28"/>
        <v>98</v>
      </c>
      <c r="B115" s="6">
        <v>500</v>
      </c>
      <c r="C115" s="41"/>
      <c r="D115" s="1" t="s">
        <v>111</v>
      </c>
      <c r="E115" s="24">
        <v>4014.9648000000002</v>
      </c>
      <c r="F115" s="24">
        <v>3717.56</v>
      </c>
      <c r="G115" s="24">
        <v>4275.1939999999995</v>
      </c>
      <c r="H115" s="24">
        <f t="shared" si="26"/>
        <v>3989.5243548387098</v>
      </c>
      <c r="I115" s="31">
        <f t="shared" si="27"/>
        <v>3990</v>
      </c>
    </row>
    <row r="116" spans="1:16" ht="17" x14ac:dyDescent="0.2">
      <c r="A116" s="5">
        <f t="shared" si="28"/>
        <v>99</v>
      </c>
      <c r="B116" s="6">
        <v>1000</v>
      </c>
      <c r="C116" s="41"/>
      <c r="D116" s="1" t="s">
        <v>113</v>
      </c>
      <c r="E116" s="24">
        <v>1124.55</v>
      </c>
      <c r="F116" s="24">
        <v>1041.25</v>
      </c>
      <c r="G116" s="24">
        <v>1197.4374999999998</v>
      </c>
      <c r="H116" s="24">
        <f t="shared" si="26"/>
        <v>1117.4243951612902</v>
      </c>
      <c r="I116" s="31">
        <f t="shared" si="27"/>
        <v>1117</v>
      </c>
    </row>
    <row r="117" spans="1:16" ht="17" x14ac:dyDescent="0.2">
      <c r="A117" s="5">
        <f t="shared" si="28"/>
        <v>100</v>
      </c>
      <c r="B117" s="6">
        <v>2000</v>
      </c>
      <c r="C117" s="41"/>
      <c r="D117" s="1" t="s">
        <v>113</v>
      </c>
      <c r="E117" s="24">
        <v>963.9</v>
      </c>
      <c r="F117" s="24">
        <v>892.5</v>
      </c>
      <c r="G117" s="24">
        <v>1026.3749999999998</v>
      </c>
      <c r="H117" s="24">
        <f t="shared" si="26"/>
        <v>957.79233870967744</v>
      </c>
      <c r="I117" s="31">
        <f t="shared" si="27"/>
        <v>958</v>
      </c>
    </row>
    <row r="118" spans="1:16" ht="15.75" customHeight="1" x14ac:dyDescent="0.2">
      <c r="A118" s="49" t="s">
        <v>16</v>
      </c>
      <c r="B118" s="50"/>
      <c r="C118" s="50"/>
      <c r="D118" s="50"/>
      <c r="E118" s="50"/>
      <c r="F118" s="50"/>
      <c r="G118" s="50"/>
      <c r="H118" s="50"/>
      <c r="I118" s="51"/>
      <c r="P118" s="3"/>
    </row>
    <row r="119" spans="1:16" ht="17" x14ac:dyDescent="0.2">
      <c r="A119" s="5">
        <f>A117+1</f>
        <v>101</v>
      </c>
      <c r="B119" s="6">
        <v>1000</v>
      </c>
      <c r="C119" s="41" t="s">
        <v>204</v>
      </c>
      <c r="D119" s="1" t="s">
        <v>110</v>
      </c>
      <c r="E119" s="24">
        <v>1606.5</v>
      </c>
      <c r="F119" s="24">
        <v>1487.5</v>
      </c>
      <c r="G119" s="24">
        <v>1710.625</v>
      </c>
      <c r="H119" s="24">
        <f t="shared" ref="H119:H130" si="29">HARMEAN(E119:G119)</f>
        <v>1596.320564516129</v>
      </c>
      <c r="I119" s="31">
        <f t="shared" si="27"/>
        <v>1596</v>
      </c>
    </row>
    <row r="120" spans="1:16" ht="17" x14ac:dyDescent="0.2">
      <c r="A120" s="5">
        <f>A119+1</f>
        <v>102</v>
      </c>
      <c r="B120" s="6">
        <v>2000</v>
      </c>
      <c r="C120" s="41"/>
      <c r="D120" s="1" t="s">
        <v>111</v>
      </c>
      <c r="E120" s="24">
        <v>1573.0848000000001</v>
      </c>
      <c r="F120" s="24">
        <v>1456.56</v>
      </c>
      <c r="G120" s="24">
        <v>1675.0439999999999</v>
      </c>
      <c r="H120" s="24">
        <f t="shared" si="29"/>
        <v>1563.1170967741934</v>
      </c>
      <c r="I120" s="31">
        <f t="shared" si="27"/>
        <v>1563</v>
      </c>
    </row>
    <row r="121" spans="1:16" ht="17" x14ac:dyDescent="0.2">
      <c r="A121" s="5">
        <f t="shared" ref="A121:A130" si="30">A120+1</f>
        <v>103</v>
      </c>
      <c r="B121" s="6">
        <v>3000</v>
      </c>
      <c r="C121" s="41"/>
      <c r="D121" s="1" t="s">
        <v>110</v>
      </c>
      <c r="E121" s="24">
        <v>1526.8175999999999</v>
      </c>
      <c r="F121" s="24">
        <v>1413.72</v>
      </c>
      <c r="G121" s="24">
        <v>1625.7779999999998</v>
      </c>
      <c r="H121" s="24">
        <f t="shared" si="29"/>
        <v>1517.1430645161288</v>
      </c>
      <c r="I121" s="31">
        <f t="shared" si="27"/>
        <v>1517</v>
      </c>
    </row>
    <row r="122" spans="1:16" ht="17" x14ac:dyDescent="0.2">
      <c r="A122" s="5">
        <f t="shared" si="30"/>
        <v>104</v>
      </c>
      <c r="B122" s="6">
        <v>5000</v>
      </c>
      <c r="C122" s="41"/>
      <c r="D122" s="1" t="s">
        <v>112</v>
      </c>
      <c r="E122" s="24">
        <v>1477.98</v>
      </c>
      <c r="F122" s="24">
        <v>1368.5</v>
      </c>
      <c r="G122" s="24">
        <v>1573.7750000000001</v>
      </c>
      <c r="H122" s="24">
        <f t="shared" si="29"/>
        <v>1468.614919354839</v>
      </c>
      <c r="I122" s="31">
        <f t="shared" si="27"/>
        <v>1469</v>
      </c>
    </row>
    <row r="123" spans="1:16" ht="17" x14ac:dyDescent="0.2">
      <c r="A123" s="5">
        <f t="shared" si="30"/>
        <v>105</v>
      </c>
      <c r="B123" s="6">
        <v>7000</v>
      </c>
      <c r="C123" s="41"/>
      <c r="D123" s="1" t="s">
        <v>113</v>
      </c>
      <c r="E123" s="24">
        <v>1477.98</v>
      </c>
      <c r="F123" s="24">
        <v>1368.5</v>
      </c>
      <c r="G123" s="24">
        <v>1573.7750000000001</v>
      </c>
      <c r="H123" s="24">
        <f t="shared" si="29"/>
        <v>1468.614919354839</v>
      </c>
      <c r="I123" s="31">
        <f t="shared" si="27"/>
        <v>1469</v>
      </c>
    </row>
    <row r="124" spans="1:16" ht="17" x14ac:dyDescent="0.2">
      <c r="A124" s="5">
        <f t="shared" si="30"/>
        <v>106</v>
      </c>
      <c r="B124" s="6">
        <v>10000</v>
      </c>
      <c r="C124" s="41"/>
      <c r="D124" s="1" t="s">
        <v>114</v>
      </c>
      <c r="E124" s="24">
        <v>1461.2724000000001</v>
      </c>
      <c r="F124" s="24">
        <v>1353.03</v>
      </c>
      <c r="G124" s="24">
        <v>1555.9845</v>
      </c>
      <c r="H124" s="24">
        <f t="shared" si="29"/>
        <v>1452.0131854838712</v>
      </c>
      <c r="I124" s="31">
        <f t="shared" si="27"/>
        <v>1452</v>
      </c>
    </row>
    <row r="125" spans="1:16" ht="17" x14ac:dyDescent="0.2">
      <c r="A125" s="5">
        <f t="shared" si="30"/>
        <v>107</v>
      </c>
      <c r="B125" s="6">
        <v>20000</v>
      </c>
      <c r="C125" s="41"/>
      <c r="D125" s="22" t="s">
        <v>114</v>
      </c>
      <c r="E125" s="24">
        <v>1445.85</v>
      </c>
      <c r="F125" s="24">
        <v>1338.75</v>
      </c>
      <c r="G125" s="24">
        <v>1539.5625</v>
      </c>
      <c r="H125" s="24">
        <f t="shared" si="29"/>
        <v>1436.6885080645161</v>
      </c>
      <c r="I125" s="31">
        <f t="shared" si="27"/>
        <v>1437</v>
      </c>
    </row>
    <row r="126" spans="1:16" ht="17" x14ac:dyDescent="0.2">
      <c r="A126" s="5">
        <f t="shared" si="30"/>
        <v>108</v>
      </c>
      <c r="B126" s="6">
        <v>30000</v>
      </c>
      <c r="C126" s="41"/>
      <c r="D126" s="22" t="s">
        <v>120</v>
      </c>
      <c r="E126" s="24">
        <v>1412.4348</v>
      </c>
      <c r="F126" s="24">
        <v>1307.81</v>
      </c>
      <c r="G126" s="24">
        <v>1503.9814999999999</v>
      </c>
      <c r="H126" s="24">
        <f t="shared" si="29"/>
        <v>1403.4850403225803</v>
      </c>
      <c r="I126" s="31">
        <f t="shared" si="27"/>
        <v>1403</v>
      </c>
    </row>
    <row r="127" spans="1:16" ht="17" x14ac:dyDescent="0.2">
      <c r="A127" s="5">
        <f t="shared" si="30"/>
        <v>109</v>
      </c>
      <c r="B127" s="6">
        <v>50000</v>
      </c>
      <c r="C127" s="41"/>
      <c r="D127" s="22" t="s">
        <v>122</v>
      </c>
      <c r="E127" s="24">
        <v>1380.3048000000001</v>
      </c>
      <c r="F127" s="24">
        <v>1278.06</v>
      </c>
      <c r="G127" s="24">
        <v>1469.7689999999998</v>
      </c>
      <c r="H127" s="24">
        <f t="shared" si="29"/>
        <v>1371.5586290322581</v>
      </c>
      <c r="I127" s="31">
        <f t="shared" si="27"/>
        <v>1372</v>
      </c>
    </row>
    <row r="128" spans="1:16" ht="17" x14ac:dyDescent="0.2">
      <c r="A128" s="5">
        <f t="shared" si="30"/>
        <v>110</v>
      </c>
      <c r="B128" s="6">
        <v>70000</v>
      </c>
      <c r="C128" s="41"/>
      <c r="D128" s="1" t="s">
        <v>116</v>
      </c>
      <c r="E128" s="24">
        <v>1349.46</v>
      </c>
      <c r="F128" s="24">
        <v>1249.5</v>
      </c>
      <c r="G128" s="24">
        <v>1436.925</v>
      </c>
      <c r="H128" s="24">
        <f t="shared" si="29"/>
        <v>1340.9092741935483</v>
      </c>
      <c r="I128" s="31">
        <f t="shared" si="27"/>
        <v>1341</v>
      </c>
    </row>
    <row r="129" spans="1:16" ht="17" x14ac:dyDescent="0.2">
      <c r="A129" s="5">
        <f t="shared" si="30"/>
        <v>111</v>
      </c>
      <c r="B129" s="6">
        <v>100000</v>
      </c>
      <c r="C129" s="41"/>
      <c r="D129" s="1" t="s">
        <v>117</v>
      </c>
      <c r="E129" s="24">
        <v>1317.33</v>
      </c>
      <c r="F129" s="24">
        <v>1219.75</v>
      </c>
      <c r="G129" s="24">
        <v>1402.7125000000001</v>
      </c>
      <c r="H129" s="24">
        <f t="shared" si="29"/>
        <v>1308.9828629032256</v>
      </c>
      <c r="I129" s="31">
        <f t="shared" si="27"/>
        <v>1309</v>
      </c>
    </row>
    <row r="130" spans="1:16" ht="17" x14ac:dyDescent="0.2">
      <c r="A130" s="5">
        <f t="shared" si="30"/>
        <v>112</v>
      </c>
      <c r="B130" s="6">
        <v>200000</v>
      </c>
      <c r="C130" s="41"/>
      <c r="D130" s="1" t="s">
        <v>121</v>
      </c>
      <c r="E130" s="24">
        <v>1285.2</v>
      </c>
      <c r="F130" s="24">
        <v>1190</v>
      </c>
      <c r="G130" s="24">
        <v>1368.5</v>
      </c>
      <c r="H130" s="24">
        <f t="shared" si="29"/>
        <v>1277.0564516129034</v>
      </c>
      <c r="I130" s="31">
        <f t="shared" si="27"/>
        <v>1277</v>
      </c>
    </row>
    <row r="131" spans="1:16" ht="15.75" customHeight="1" x14ac:dyDescent="0.2">
      <c r="A131" s="49" t="s">
        <v>17</v>
      </c>
      <c r="B131" s="50"/>
      <c r="C131" s="50"/>
      <c r="D131" s="50"/>
      <c r="E131" s="50"/>
      <c r="F131" s="50"/>
      <c r="G131" s="50"/>
      <c r="H131" s="50"/>
      <c r="I131" s="51"/>
      <c r="P131" s="3"/>
    </row>
    <row r="132" spans="1:16" ht="17" x14ac:dyDescent="0.2">
      <c r="A132" s="5">
        <f>A130+1</f>
        <v>113</v>
      </c>
      <c r="B132" s="6">
        <v>1000</v>
      </c>
      <c r="C132" s="41" t="s">
        <v>205</v>
      </c>
      <c r="D132" s="1" t="s">
        <v>110</v>
      </c>
      <c r="E132" s="24">
        <v>1285.2</v>
      </c>
      <c r="F132" s="24">
        <v>1190</v>
      </c>
      <c r="G132" s="24">
        <v>1368.5</v>
      </c>
      <c r="H132" s="24">
        <f t="shared" ref="H132:H143" si="31">HARMEAN(E132:G132)</f>
        <v>1277.0564516129034</v>
      </c>
      <c r="I132" s="31">
        <f t="shared" si="27"/>
        <v>1277</v>
      </c>
    </row>
    <row r="133" spans="1:16" ht="17" x14ac:dyDescent="0.2">
      <c r="A133" s="5">
        <f>A132+1</f>
        <v>114</v>
      </c>
      <c r="B133" s="6">
        <v>2000</v>
      </c>
      <c r="C133" s="41"/>
      <c r="D133" s="1" t="s">
        <v>111</v>
      </c>
      <c r="E133" s="24">
        <v>1268.4924000000001</v>
      </c>
      <c r="F133" s="24">
        <v>1174.53</v>
      </c>
      <c r="G133" s="24">
        <v>1350.7094999999999</v>
      </c>
      <c r="H133" s="24">
        <f t="shared" si="31"/>
        <v>1260.4547177419356</v>
      </c>
      <c r="I133" s="31">
        <f t="shared" si="27"/>
        <v>1260</v>
      </c>
    </row>
    <row r="134" spans="1:16" ht="17" x14ac:dyDescent="0.2">
      <c r="A134" s="5">
        <f t="shared" ref="A134:A143" si="32">A133+1</f>
        <v>115</v>
      </c>
      <c r="B134" s="6">
        <v>3000</v>
      </c>
      <c r="C134" s="41"/>
      <c r="D134" s="1" t="s">
        <v>110</v>
      </c>
      <c r="E134" s="24">
        <v>1244.0736000000002</v>
      </c>
      <c r="F134" s="24">
        <v>1151.92</v>
      </c>
      <c r="G134" s="24">
        <v>1324.7079999999999</v>
      </c>
      <c r="H134" s="24">
        <f t="shared" si="31"/>
        <v>1236.1906451612906</v>
      </c>
      <c r="I134" s="31">
        <f t="shared" si="27"/>
        <v>1236</v>
      </c>
    </row>
    <row r="135" spans="1:16" ht="17" x14ac:dyDescent="0.2">
      <c r="A135" s="5">
        <f t="shared" si="32"/>
        <v>116</v>
      </c>
      <c r="B135" s="6">
        <v>5000</v>
      </c>
      <c r="C135" s="41"/>
      <c r="D135" s="1" t="s">
        <v>112</v>
      </c>
      <c r="E135" s="24">
        <v>1219.6548</v>
      </c>
      <c r="F135" s="24">
        <v>1129.31</v>
      </c>
      <c r="G135" s="24">
        <v>1298.7064999999998</v>
      </c>
      <c r="H135" s="24">
        <f t="shared" si="31"/>
        <v>1211.9265725806451</v>
      </c>
      <c r="I135" s="31">
        <f t="shared" si="27"/>
        <v>1212</v>
      </c>
    </row>
    <row r="136" spans="1:16" ht="17" x14ac:dyDescent="0.2">
      <c r="A136" s="5">
        <f t="shared" si="32"/>
        <v>117</v>
      </c>
      <c r="B136" s="6">
        <v>7000</v>
      </c>
      <c r="C136" s="41"/>
      <c r="D136" s="1" t="s">
        <v>113</v>
      </c>
      <c r="E136" s="24">
        <v>1219.6548</v>
      </c>
      <c r="F136" s="24">
        <v>1129.31</v>
      </c>
      <c r="G136" s="24">
        <v>1298.7064999999998</v>
      </c>
      <c r="H136" s="24">
        <f t="shared" si="31"/>
        <v>1211.9265725806451</v>
      </c>
      <c r="I136" s="31">
        <f t="shared" si="27"/>
        <v>1212</v>
      </c>
    </row>
    <row r="137" spans="1:16" ht="17" x14ac:dyDescent="0.2">
      <c r="A137" s="5">
        <f t="shared" si="32"/>
        <v>118</v>
      </c>
      <c r="B137" s="6">
        <v>10000</v>
      </c>
      <c r="C137" s="41"/>
      <c r="D137" s="1" t="s">
        <v>114</v>
      </c>
      <c r="E137" s="24">
        <v>1211.9436000000001</v>
      </c>
      <c r="F137" s="24">
        <v>1122.17</v>
      </c>
      <c r="G137" s="24">
        <v>1290.4954999999998</v>
      </c>
      <c r="H137" s="24">
        <f t="shared" si="31"/>
        <v>1204.2642338709677</v>
      </c>
      <c r="I137" s="31">
        <f t="shared" si="27"/>
        <v>1204</v>
      </c>
    </row>
    <row r="138" spans="1:16" ht="17" x14ac:dyDescent="0.2">
      <c r="A138" s="5">
        <f t="shared" si="32"/>
        <v>119</v>
      </c>
      <c r="B138" s="6">
        <v>20000</v>
      </c>
      <c r="C138" s="41"/>
      <c r="D138" s="22" t="s">
        <v>114</v>
      </c>
      <c r="E138" s="24">
        <v>1205.5175999999999</v>
      </c>
      <c r="F138" s="24">
        <v>1116.22</v>
      </c>
      <c r="G138" s="24">
        <v>1283.6529999999998</v>
      </c>
      <c r="H138" s="24">
        <f t="shared" si="31"/>
        <v>1197.8789516129032</v>
      </c>
      <c r="I138" s="31">
        <f t="shared" si="27"/>
        <v>1198</v>
      </c>
    </row>
    <row r="139" spans="1:16" ht="17" x14ac:dyDescent="0.2">
      <c r="A139" s="5">
        <f t="shared" si="32"/>
        <v>120</v>
      </c>
      <c r="B139" s="6">
        <v>30000</v>
      </c>
      <c r="C139" s="41"/>
      <c r="D139" s="22" t="s">
        <v>120</v>
      </c>
      <c r="E139" s="24">
        <v>1188.81</v>
      </c>
      <c r="F139" s="24">
        <v>1100.75</v>
      </c>
      <c r="G139" s="24">
        <v>1265.8625</v>
      </c>
      <c r="H139" s="24">
        <f t="shared" si="31"/>
        <v>1181.2772177419356</v>
      </c>
      <c r="I139" s="31">
        <f t="shared" si="27"/>
        <v>1181</v>
      </c>
    </row>
    <row r="140" spans="1:16" ht="17" x14ac:dyDescent="0.2">
      <c r="A140" s="5">
        <f t="shared" si="32"/>
        <v>121</v>
      </c>
      <c r="B140" s="6">
        <v>50000</v>
      </c>
      <c r="C140" s="41"/>
      <c r="D140" s="22" t="s">
        <v>122</v>
      </c>
      <c r="E140" s="24">
        <v>1172.1024</v>
      </c>
      <c r="F140" s="24">
        <v>1085.28</v>
      </c>
      <c r="G140" s="24">
        <v>1248.0719999999999</v>
      </c>
      <c r="H140" s="24">
        <f t="shared" si="31"/>
        <v>1164.6754838709678</v>
      </c>
      <c r="I140" s="31">
        <f t="shared" si="27"/>
        <v>1165</v>
      </c>
    </row>
    <row r="141" spans="1:16" ht="17" x14ac:dyDescent="0.2">
      <c r="A141" s="5">
        <f t="shared" si="32"/>
        <v>122</v>
      </c>
      <c r="B141" s="6">
        <v>70000</v>
      </c>
      <c r="C141" s="41"/>
      <c r="D141" s="1" t="s">
        <v>116</v>
      </c>
      <c r="E141" s="24">
        <v>1156.68</v>
      </c>
      <c r="F141" s="24">
        <v>1071</v>
      </c>
      <c r="G141" s="24">
        <v>1231.6500000000001</v>
      </c>
      <c r="H141" s="24">
        <f t="shared" si="31"/>
        <v>1149.3508064516129</v>
      </c>
      <c r="I141" s="31">
        <f t="shared" si="27"/>
        <v>1149</v>
      </c>
    </row>
    <row r="142" spans="1:16" ht="17" x14ac:dyDescent="0.2">
      <c r="A142" s="5">
        <f t="shared" si="32"/>
        <v>123</v>
      </c>
      <c r="B142" s="6">
        <v>100000</v>
      </c>
      <c r="C142" s="41"/>
      <c r="D142" s="1" t="s">
        <v>117</v>
      </c>
      <c r="E142" s="24">
        <v>1139.9724000000001</v>
      </c>
      <c r="F142" s="24">
        <v>1055.53</v>
      </c>
      <c r="G142" s="24">
        <v>1213.8595</v>
      </c>
      <c r="H142" s="24">
        <f t="shared" si="31"/>
        <v>1132.7490725806451</v>
      </c>
      <c r="I142" s="31">
        <f t="shared" si="27"/>
        <v>1133</v>
      </c>
    </row>
    <row r="143" spans="1:16" ht="17" x14ac:dyDescent="0.2">
      <c r="A143" s="5">
        <f t="shared" si="32"/>
        <v>124</v>
      </c>
      <c r="B143" s="6">
        <v>200000</v>
      </c>
      <c r="C143" s="41"/>
      <c r="D143" s="1" t="s">
        <v>121</v>
      </c>
      <c r="E143" s="24">
        <v>1124.55</v>
      </c>
      <c r="F143" s="24">
        <v>1041.25</v>
      </c>
      <c r="G143" s="24">
        <v>1197.4374999999998</v>
      </c>
      <c r="H143" s="24">
        <f t="shared" si="31"/>
        <v>1117.4243951612902</v>
      </c>
      <c r="I143" s="31">
        <f t="shared" si="27"/>
        <v>1117</v>
      </c>
    </row>
    <row r="144" spans="1:16" ht="15.75" customHeight="1" x14ac:dyDescent="0.2">
      <c r="A144" s="49" t="s">
        <v>18</v>
      </c>
      <c r="B144" s="50"/>
      <c r="C144" s="50"/>
      <c r="D144" s="50"/>
      <c r="E144" s="50"/>
      <c r="F144" s="50"/>
      <c r="G144" s="50"/>
      <c r="H144" s="50"/>
      <c r="I144" s="51"/>
      <c r="P144" s="3"/>
    </row>
    <row r="145" spans="1:16" ht="17" x14ac:dyDescent="0.2">
      <c r="A145" s="5">
        <f>A143+1</f>
        <v>125</v>
      </c>
      <c r="B145" s="6">
        <v>1000</v>
      </c>
      <c r="C145" s="41" t="s">
        <v>206</v>
      </c>
      <c r="D145" s="1" t="s">
        <v>110</v>
      </c>
      <c r="E145" s="24">
        <v>1219.6548</v>
      </c>
      <c r="F145" s="24">
        <v>1129.31</v>
      </c>
      <c r="G145" s="24">
        <v>1298.7064999999998</v>
      </c>
      <c r="H145" s="24">
        <f t="shared" ref="H145:H156" si="33">HARMEAN(E145:G145)</f>
        <v>1211.9265725806451</v>
      </c>
      <c r="I145" s="31">
        <f t="shared" si="27"/>
        <v>1212</v>
      </c>
    </row>
    <row r="146" spans="1:16" ht="17" x14ac:dyDescent="0.2">
      <c r="A146" s="5">
        <f>A145+1</f>
        <v>126</v>
      </c>
      <c r="B146" s="6">
        <v>2000</v>
      </c>
      <c r="C146" s="41"/>
      <c r="D146" s="1" t="s">
        <v>111</v>
      </c>
      <c r="E146" s="24">
        <v>1205.5175999999999</v>
      </c>
      <c r="F146" s="24">
        <v>1116.22</v>
      </c>
      <c r="G146" s="24">
        <v>1283.6529999999998</v>
      </c>
      <c r="H146" s="24">
        <f t="shared" si="33"/>
        <v>1197.8789516129032</v>
      </c>
      <c r="I146" s="31">
        <f t="shared" si="27"/>
        <v>1198</v>
      </c>
    </row>
    <row r="147" spans="1:16" ht="17" x14ac:dyDescent="0.2">
      <c r="A147" s="5">
        <f t="shared" ref="A147:A156" si="34">A146+1</f>
        <v>127</v>
      </c>
      <c r="B147" s="6">
        <v>3000</v>
      </c>
      <c r="C147" s="41"/>
      <c r="D147" s="1" t="s">
        <v>110</v>
      </c>
      <c r="E147" s="24">
        <v>1181.0988</v>
      </c>
      <c r="F147" s="24">
        <v>1093.6100000000001</v>
      </c>
      <c r="G147" s="24">
        <v>1257.6514999999999</v>
      </c>
      <c r="H147" s="24">
        <f t="shared" si="33"/>
        <v>1173.6148790322579</v>
      </c>
      <c r="I147" s="31">
        <f t="shared" si="27"/>
        <v>1174</v>
      </c>
    </row>
    <row r="148" spans="1:16" ht="17" x14ac:dyDescent="0.2">
      <c r="A148" s="5">
        <f t="shared" si="34"/>
        <v>128</v>
      </c>
      <c r="B148" s="6">
        <v>5000</v>
      </c>
      <c r="C148" s="41"/>
      <c r="D148" s="1" t="s">
        <v>112</v>
      </c>
      <c r="E148" s="24">
        <v>1156.68</v>
      </c>
      <c r="F148" s="24">
        <v>1071</v>
      </c>
      <c r="G148" s="24">
        <v>1231.6500000000001</v>
      </c>
      <c r="H148" s="24">
        <f t="shared" si="33"/>
        <v>1149.3508064516129</v>
      </c>
      <c r="I148" s="31">
        <f t="shared" si="27"/>
        <v>1149</v>
      </c>
    </row>
    <row r="149" spans="1:16" ht="17" x14ac:dyDescent="0.2">
      <c r="A149" s="5">
        <f t="shared" si="34"/>
        <v>129</v>
      </c>
      <c r="B149" s="6">
        <v>7000</v>
      </c>
      <c r="C149" s="41"/>
      <c r="D149" s="1" t="s">
        <v>113</v>
      </c>
      <c r="E149" s="24">
        <v>1156.68</v>
      </c>
      <c r="F149" s="24">
        <v>1071</v>
      </c>
      <c r="G149" s="24">
        <v>1231.6500000000001</v>
      </c>
      <c r="H149" s="24">
        <f t="shared" si="33"/>
        <v>1149.3508064516129</v>
      </c>
      <c r="I149" s="31">
        <f t="shared" si="27"/>
        <v>1149</v>
      </c>
    </row>
    <row r="150" spans="1:16" ht="17" x14ac:dyDescent="0.2">
      <c r="A150" s="5">
        <f t="shared" si="34"/>
        <v>130</v>
      </c>
      <c r="B150" s="6">
        <v>10000</v>
      </c>
      <c r="C150" s="41"/>
      <c r="D150" s="1" t="s">
        <v>114</v>
      </c>
      <c r="E150" s="24">
        <v>1148.9688000000001</v>
      </c>
      <c r="F150" s="24">
        <v>1063.8600000000001</v>
      </c>
      <c r="G150" s="24">
        <v>1223.4389999999999</v>
      </c>
      <c r="H150" s="24">
        <f t="shared" si="33"/>
        <v>1141.6884677419353</v>
      </c>
      <c r="I150" s="31">
        <f t="shared" si="27"/>
        <v>1142</v>
      </c>
    </row>
    <row r="151" spans="1:16" ht="17" x14ac:dyDescent="0.2">
      <c r="A151" s="5">
        <f t="shared" si="34"/>
        <v>131</v>
      </c>
      <c r="B151" s="6">
        <v>20000</v>
      </c>
      <c r="C151" s="41"/>
      <c r="D151" s="22" t="s">
        <v>114</v>
      </c>
      <c r="E151" s="24">
        <v>1139.9724000000001</v>
      </c>
      <c r="F151" s="24">
        <v>1055.53</v>
      </c>
      <c r="G151" s="24">
        <v>1213.8595</v>
      </c>
      <c r="H151" s="24">
        <f t="shared" si="33"/>
        <v>1132.7490725806451</v>
      </c>
      <c r="I151" s="31">
        <f t="shared" si="27"/>
        <v>1133</v>
      </c>
    </row>
    <row r="152" spans="1:16" ht="17" x14ac:dyDescent="0.2">
      <c r="A152" s="5">
        <f t="shared" si="34"/>
        <v>132</v>
      </c>
      <c r="B152" s="6">
        <v>30000</v>
      </c>
      <c r="C152" s="41"/>
      <c r="D152" s="22" t="s">
        <v>120</v>
      </c>
      <c r="E152" s="24">
        <v>1124.55</v>
      </c>
      <c r="F152" s="24">
        <v>1041.25</v>
      </c>
      <c r="G152" s="24">
        <v>1197.4374999999998</v>
      </c>
      <c r="H152" s="24">
        <f t="shared" si="33"/>
        <v>1117.4243951612902</v>
      </c>
      <c r="I152" s="31">
        <f t="shared" si="27"/>
        <v>1117</v>
      </c>
    </row>
    <row r="153" spans="1:16" ht="17" x14ac:dyDescent="0.2">
      <c r="A153" s="5">
        <f t="shared" si="34"/>
        <v>133</v>
      </c>
      <c r="B153" s="6">
        <v>50000</v>
      </c>
      <c r="C153" s="41"/>
      <c r="D153" s="22" t="s">
        <v>122</v>
      </c>
      <c r="E153" s="24">
        <v>1107.8424</v>
      </c>
      <c r="F153" s="24">
        <v>1025.78</v>
      </c>
      <c r="G153" s="24">
        <v>1179.6469999999999</v>
      </c>
      <c r="H153" s="24">
        <f t="shared" si="33"/>
        <v>1100.8226612903227</v>
      </c>
      <c r="I153" s="31">
        <f t="shared" si="27"/>
        <v>1101</v>
      </c>
    </row>
    <row r="154" spans="1:16" ht="17" x14ac:dyDescent="0.2">
      <c r="A154" s="5">
        <f t="shared" si="34"/>
        <v>134</v>
      </c>
      <c r="B154" s="6">
        <v>70000</v>
      </c>
      <c r="C154" s="41"/>
      <c r="D154" s="1" t="s">
        <v>116</v>
      </c>
      <c r="E154" s="24">
        <v>1091.1348</v>
      </c>
      <c r="F154" s="24">
        <v>1010.31</v>
      </c>
      <c r="G154" s="24">
        <v>1161.8564999999999</v>
      </c>
      <c r="H154" s="24">
        <f t="shared" si="33"/>
        <v>1084.2209274193547</v>
      </c>
      <c r="I154" s="31">
        <f t="shared" si="27"/>
        <v>1084</v>
      </c>
    </row>
    <row r="155" spans="1:16" ht="17" x14ac:dyDescent="0.2">
      <c r="A155" s="5">
        <f t="shared" si="34"/>
        <v>135</v>
      </c>
      <c r="B155" s="6">
        <v>100000</v>
      </c>
      <c r="C155" s="41"/>
      <c r="D155" s="1" t="s">
        <v>117</v>
      </c>
      <c r="E155" s="24">
        <v>1075.7124000000001</v>
      </c>
      <c r="F155" s="24">
        <v>996.03</v>
      </c>
      <c r="G155" s="24">
        <v>1145.4344999999998</v>
      </c>
      <c r="H155" s="24">
        <f t="shared" si="33"/>
        <v>1068.89625</v>
      </c>
      <c r="I155" s="31">
        <f t="shared" si="27"/>
        <v>1069</v>
      </c>
    </row>
    <row r="156" spans="1:16" ht="17" x14ac:dyDescent="0.2">
      <c r="A156" s="5">
        <f t="shared" si="34"/>
        <v>136</v>
      </c>
      <c r="B156" s="6">
        <v>200000</v>
      </c>
      <c r="C156" s="41"/>
      <c r="D156" s="1" t="s">
        <v>121</v>
      </c>
      <c r="E156" s="24">
        <v>1059.0047999999999</v>
      </c>
      <c r="F156" s="24">
        <v>980.56</v>
      </c>
      <c r="G156" s="24">
        <v>1127.6439999999998</v>
      </c>
      <c r="H156" s="24">
        <f t="shared" si="33"/>
        <v>1052.2945161290322</v>
      </c>
      <c r="I156" s="31">
        <f t="shared" si="27"/>
        <v>1052</v>
      </c>
    </row>
    <row r="157" spans="1:16" ht="15.75" customHeight="1" x14ac:dyDescent="0.2">
      <c r="A157" s="49" t="s">
        <v>71</v>
      </c>
      <c r="B157" s="50"/>
      <c r="C157" s="50"/>
      <c r="D157" s="50"/>
      <c r="E157" s="50"/>
      <c r="F157" s="50"/>
      <c r="G157" s="50"/>
      <c r="H157" s="50"/>
      <c r="I157" s="51"/>
      <c r="P157" s="3"/>
    </row>
    <row r="158" spans="1:16" ht="17" x14ac:dyDescent="0.2">
      <c r="A158" s="5">
        <f>A156+1</f>
        <v>137</v>
      </c>
      <c r="B158" s="6">
        <v>1000</v>
      </c>
      <c r="C158" s="41" t="s">
        <v>207</v>
      </c>
      <c r="D158" s="1" t="s">
        <v>110</v>
      </c>
      <c r="E158" s="24">
        <v>1445.85</v>
      </c>
      <c r="F158" s="24">
        <v>1338.75</v>
      </c>
      <c r="G158" s="24">
        <v>1539.5625</v>
      </c>
      <c r="H158" s="24">
        <f t="shared" ref="H158:H169" si="35">HARMEAN(E158:G158)</f>
        <v>1436.6885080645161</v>
      </c>
      <c r="I158" s="31">
        <f t="shared" si="27"/>
        <v>1437</v>
      </c>
    </row>
    <row r="159" spans="1:16" ht="17" x14ac:dyDescent="0.2">
      <c r="A159" s="5">
        <f>A158+1</f>
        <v>138</v>
      </c>
      <c r="B159" s="6">
        <v>2000</v>
      </c>
      <c r="C159" s="41"/>
      <c r="D159" s="1" t="s">
        <v>111</v>
      </c>
      <c r="E159" s="24">
        <v>1412.4348</v>
      </c>
      <c r="F159" s="24">
        <v>1307.81</v>
      </c>
      <c r="G159" s="24">
        <v>1503.9814999999999</v>
      </c>
      <c r="H159" s="24">
        <f t="shared" si="35"/>
        <v>1403.4850403225803</v>
      </c>
      <c r="I159" s="31">
        <f t="shared" si="27"/>
        <v>1403</v>
      </c>
    </row>
    <row r="160" spans="1:16" ht="17" x14ac:dyDescent="0.2">
      <c r="A160" s="5">
        <f t="shared" ref="A160:A169" si="36">A159+1</f>
        <v>139</v>
      </c>
      <c r="B160" s="6">
        <v>3000</v>
      </c>
      <c r="C160" s="41"/>
      <c r="D160" s="1" t="s">
        <v>110</v>
      </c>
      <c r="E160" s="24">
        <v>1366.1676</v>
      </c>
      <c r="F160" s="24">
        <v>1264.97</v>
      </c>
      <c r="G160" s="24">
        <v>1454.7154999999998</v>
      </c>
      <c r="H160" s="24">
        <f t="shared" si="35"/>
        <v>1357.5110080645161</v>
      </c>
      <c r="I160" s="31">
        <f t="shared" si="27"/>
        <v>1358</v>
      </c>
    </row>
    <row r="161" spans="1:16" ht="17" x14ac:dyDescent="0.2">
      <c r="A161" s="5">
        <f t="shared" si="36"/>
        <v>140</v>
      </c>
      <c r="B161" s="6">
        <v>5000</v>
      </c>
      <c r="C161" s="41"/>
      <c r="D161" s="1" t="s">
        <v>112</v>
      </c>
      <c r="E161" s="24">
        <v>1317.33</v>
      </c>
      <c r="F161" s="24">
        <v>1219.75</v>
      </c>
      <c r="G161" s="24">
        <v>1402.7125000000001</v>
      </c>
      <c r="H161" s="24">
        <f t="shared" si="35"/>
        <v>1308.9828629032256</v>
      </c>
      <c r="I161" s="31">
        <f t="shared" si="27"/>
        <v>1309</v>
      </c>
    </row>
    <row r="162" spans="1:16" ht="17" x14ac:dyDescent="0.2">
      <c r="A162" s="5">
        <f t="shared" si="36"/>
        <v>141</v>
      </c>
      <c r="B162" s="6">
        <v>7000</v>
      </c>
      <c r="C162" s="41"/>
      <c r="D162" s="1" t="s">
        <v>113</v>
      </c>
      <c r="E162" s="24">
        <v>1317.33</v>
      </c>
      <c r="F162" s="24">
        <v>1219.75</v>
      </c>
      <c r="G162" s="24">
        <v>1402.7125000000001</v>
      </c>
      <c r="H162" s="24">
        <f t="shared" si="35"/>
        <v>1308.9828629032256</v>
      </c>
      <c r="I162" s="31">
        <f t="shared" si="27"/>
        <v>1309</v>
      </c>
    </row>
    <row r="163" spans="1:16" ht="17" x14ac:dyDescent="0.2">
      <c r="A163" s="5">
        <f t="shared" si="36"/>
        <v>142</v>
      </c>
      <c r="B163" s="6">
        <v>10000</v>
      </c>
      <c r="C163" s="41"/>
      <c r="D163" s="1" t="s">
        <v>114</v>
      </c>
      <c r="E163" s="24">
        <v>1300.6224</v>
      </c>
      <c r="F163" s="24">
        <v>1204.28</v>
      </c>
      <c r="G163" s="24">
        <v>1384.922</v>
      </c>
      <c r="H163" s="24">
        <f t="shared" si="35"/>
        <v>1292.3811290322581</v>
      </c>
      <c r="I163" s="31">
        <f t="shared" si="27"/>
        <v>1292</v>
      </c>
    </row>
    <row r="164" spans="1:16" ht="17" x14ac:dyDescent="0.2">
      <c r="A164" s="5">
        <f t="shared" si="36"/>
        <v>143</v>
      </c>
      <c r="B164" s="6">
        <v>20000</v>
      </c>
      <c r="C164" s="41"/>
      <c r="D164" s="22" t="s">
        <v>114</v>
      </c>
      <c r="E164" s="24">
        <v>1285.2</v>
      </c>
      <c r="F164" s="24">
        <v>1190</v>
      </c>
      <c r="G164" s="24">
        <v>1368.5</v>
      </c>
      <c r="H164" s="24">
        <f t="shared" si="35"/>
        <v>1277.0564516129034</v>
      </c>
      <c r="I164" s="31">
        <f t="shared" si="27"/>
        <v>1277</v>
      </c>
    </row>
    <row r="165" spans="1:16" ht="17" x14ac:dyDescent="0.2">
      <c r="A165" s="5">
        <f t="shared" si="36"/>
        <v>144</v>
      </c>
      <c r="B165" s="6">
        <v>30000</v>
      </c>
      <c r="C165" s="41"/>
      <c r="D165" s="22" t="s">
        <v>120</v>
      </c>
      <c r="E165" s="24">
        <v>1251.7848000000001</v>
      </c>
      <c r="F165" s="24">
        <v>1159.06</v>
      </c>
      <c r="G165" s="24">
        <v>1332.9189999999999</v>
      </c>
      <c r="H165" s="24">
        <f t="shared" si="35"/>
        <v>1243.8529838709678</v>
      </c>
      <c r="I165" s="31">
        <f t="shared" si="27"/>
        <v>1244</v>
      </c>
    </row>
    <row r="166" spans="1:16" ht="17" x14ac:dyDescent="0.2">
      <c r="A166" s="5">
        <f t="shared" si="36"/>
        <v>145</v>
      </c>
      <c r="B166" s="6">
        <v>50000</v>
      </c>
      <c r="C166" s="41"/>
      <c r="D166" s="22" t="s">
        <v>122</v>
      </c>
      <c r="E166" s="24">
        <v>1219.6548</v>
      </c>
      <c r="F166" s="24">
        <v>1129.31</v>
      </c>
      <c r="G166" s="24">
        <v>1298.7064999999998</v>
      </c>
      <c r="H166" s="24">
        <f t="shared" si="35"/>
        <v>1211.9265725806451</v>
      </c>
      <c r="I166" s="31">
        <f t="shared" si="27"/>
        <v>1212</v>
      </c>
    </row>
    <row r="167" spans="1:16" ht="17" x14ac:dyDescent="0.2">
      <c r="A167" s="5">
        <f t="shared" si="36"/>
        <v>146</v>
      </c>
      <c r="B167" s="6">
        <v>70000</v>
      </c>
      <c r="C167" s="41"/>
      <c r="D167" s="1" t="s">
        <v>116</v>
      </c>
      <c r="E167" s="24">
        <v>1188.81</v>
      </c>
      <c r="F167" s="24">
        <v>1100.75</v>
      </c>
      <c r="G167" s="24">
        <v>1265.8625</v>
      </c>
      <c r="H167" s="24">
        <f t="shared" si="35"/>
        <v>1181.2772177419356</v>
      </c>
      <c r="I167" s="31">
        <f t="shared" si="27"/>
        <v>1181</v>
      </c>
    </row>
    <row r="168" spans="1:16" ht="17" x14ac:dyDescent="0.2">
      <c r="A168" s="5">
        <f t="shared" si="36"/>
        <v>147</v>
      </c>
      <c r="B168" s="6">
        <v>100000</v>
      </c>
      <c r="C168" s="41"/>
      <c r="D168" s="1" t="s">
        <v>117</v>
      </c>
      <c r="E168" s="24">
        <v>1156.68</v>
      </c>
      <c r="F168" s="24">
        <v>1071</v>
      </c>
      <c r="G168" s="24">
        <v>1231.6500000000001</v>
      </c>
      <c r="H168" s="24">
        <f t="shared" si="35"/>
        <v>1149.3508064516129</v>
      </c>
      <c r="I168" s="31">
        <f t="shared" si="27"/>
        <v>1149</v>
      </c>
    </row>
    <row r="169" spans="1:16" ht="17" x14ac:dyDescent="0.2">
      <c r="A169" s="5">
        <f t="shared" si="36"/>
        <v>148</v>
      </c>
      <c r="B169" s="6">
        <v>200000</v>
      </c>
      <c r="C169" s="41"/>
      <c r="D169" s="1" t="s">
        <v>121</v>
      </c>
      <c r="E169" s="24">
        <v>1124.55</v>
      </c>
      <c r="F169" s="24">
        <v>1041.25</v>
      </c>
      <c r="G169" s="24">
        <v>1197.4374999999998</v>
      </c>
      <c r="H169" s="24">
        <f t="shared" si="35"/>
        <v>1117.4243951612902</v>
      </c>
      <c r="I169" s="31">
        <f t="shared" si="27"/>
        <v>1117</v>
      </c>
    </row>
    <row r="170" spans="1:16" ht="15.75" customHeight="1" x14ac:dyDescent="0.2">
      <c r="A170" s="49" t="s">
        <v>19</v>
      </c>
      <c r="B170" s="50"/>
      <c r="C170" s="50"/>
      <c r="D170" s="50"/>
      <c r="E170" s="50"/>
      <c r="F170" s="50"/>
      <c r="G170" s="50"/>
      <c r="H170" s="50"/>
      <c r="I170" s="51"/>
      <c r="P170" s="3"/>
    </row>
    <row r="171" spans="1:16" ht="17" x14ac:dyDescent="0.2">
      <c r="A171" s="5">
        <f>A169+1</f>
        <v>149</v>
      </c>
      <c r="B171" s="6">
        <v>1000</v>
      </c>
      <c r="C171" s="41" t="s">
        <v>208</v>
      </c>
      <c r="D171" s="1" t="s">
        <v>110</v>
      </c>
      <c r="E171" s="24">
        <v>1341.7488000000001</v>
      </c>
      <c r="F171" s="24">
        <v>1242.3600000000001</v>
      </c>
      <c r="G171" s="24">
        <v>1428.7139999999999</v>
      </c>
      <c r="H171" s="24">
        <f t="shared" ref="H171:H182" si="37">HARMEAN(E171:G171)</f>
        <v>1333.2469354838711</v>
      </c>
      <c r="I171" s="31">
        <f t="shared" si="27"/>
        <v>1333</v>
      </c>
    </row>
    <row r="172" spans="1:16" ht="17" x14ac:dyDescent="0.2">
      <c r="A172" s="5">
        <f>A171+1</f>
        <v>150</v>
      </c>
      <c r="B172" s="6">
        <v>2000</v>
      </c>
      <c r="C172" s="41"/>
      <c r="D172" s="1" t="s">
        <v>111</v>
      </c>
      <c r="E172" s="24">
        <v>1325.0412000000001</v>
      </c>
      <c r="F172" s="24">
        <v>1226.8899999999999</v>
      </c>
      <c r="G172" s="24">
        <v>1410.9234999999999</v>
      </c>
      <c r="H172" s="24">
        <f t="shared" si="37"/>
        <v>1316.6452016129031</v>
      </c>
      <c r="I172" s="31">
        <f t="shared" si="27"/>
        <v>1317</v>
      </c>
    </row>
    <row r="173" spans="1:16" ht="17" x14ac:dyDescent="0.2">
      <c r="A173" s="5">
        <f t="shared" ref="A173:A182" si="38">A172+1</f>
        <v>151</v>
      </c>
      <c r="B173" s="6">
        <v>3000</v>
      </c>
      <c r="C173" s="41"/>
      <c r="D173" s="1" t="s">
        <v>110</v>
      </c>
      <c r="E173" s="24">
        <v>1300.6224</v>
      </c>
      <c r="F173" s="24">
        <v>1204.28</v>
      </c>
      <c r="G173" s="24">
        <v>1384.922</v>
      </c>
      <c r="H173" s="24">
        <f t="shared" si="37"/>
        <v>1292.3811290322581</v>
      </c>
      <c r="I173" s="31">
        <f t="shared" si="27"/>
        <v>1292</v>
      </c>
    </row>
    <row r="174" spans="1:16" ht="17" x14ac:dyDescent="0.2">
      <c r="A174" s="5">
        <f t="shared" si="38"/>
        <v>152</v>
      </c>
      <c r="B174" s="6">
        <v>5000</v>
      </c>
      <c r="C174" s="41"/>
      <c r="D174" s="1" t="s">
        <v>112</v>
      </c>
      <c r="E174" s="24">
        <v>1276.2036000000001</v>
      </c>
      <c r="F174" s="24">
        <v>1181.67</v>
      </c>
      <c r="G174" s="24">
        <v>1358.9204999999997</v>
      </c>
      <c r="H174" s="24">
        <f t="shared" si="37"/>
        <v>1268.1170564516128</v>
      </c>
      <c r="I174" s="31">
        <f t="shared" si="27"/>
        <v>1268</v>
      </c>
    </row>
    <row r="175" spans="1:16" ht="17" x14ac:dyDescent="0.2">
      <c r="A175" s="5">
        <f t="shared" si="38"/>
        <v>153</v>
      </c>
      <c r="B175" s="6">
        <v>7000</v>
      </c>
      <c r="C175" s="41"/>
      <c r="D175" s="1" t="s">
        <v>113</v>
      </c>
      <c r="E175" s="24">
        <v>1276.2036000000001</v>
      </c>
      <c r="F175" s="24">
        <v>1181.67</v>
      </c>
      <c r="G175" s="24">
        <v>1358.9204999999997</v>
      </c>
      <c r="H175" s="24">
        <f t="shared" si="37"/>
        <v>1268.1170564516128</v>
      </c>
      <c r="I175" s="31">
        <f t="shared" ref="I175:I238" si="39">ROUND(H175,0)</f>
        <v>1268</v>
      </c>
    </row>
    <row r="176" spans="1:16" ht="17" x14ac:dyDescent="0.2">
      <c r="A176" s="5">
        <f t="shared" si="38"/>
        <v>154</v>
      </c>
      <c r="B176" s="6">
        <v>10000</v>
      </c>
      <c r="C176" s="41"/>
      <c r="D176" s="1" t="s">
        <v>114</v>
      </c>
      <c r="E176" s="24">
        <v>1268.4924000000001</v>
      </c>
      <c r="F176" s="24">
        <v>1174.53</v>
      </c>
      <c r="G176" s="24">
        <v>1350.7094999999999</v>
      </c>
      <c r="H176" s="24">
        <f t="shared" si="37"/>
        <v>1260.4547177419356</v>
      </c>
      <c r="I176" s="31">
        <f t="shared" si="39"/>
        <v>1260</v>
      </c>
    </row>
    <row r="177" spans="1:16" ht="17" x14ac:dyDescent="0.2">
      <c r="A177" s="5">
        <f t="shared" si="38"/>
        <v>155</v>
      </c>
      <c r="B177" s="6">
        <v>20000</v>
      </c>
      <c r="C177" s="41"/>
      <c r="D177" s="22" t="s">
        <v>114</v>
      </c>
      <c r="E177" s="24">
        <v>1260.7811999999999</v>
      </c>
      <c r="F177" s="24">
        <v>1167.3899999999999</v>
      </c>
      <c r="G177" s="24">
        <v>1342.4984999999999</v>
      </c>
      <c r="H177" s="24">
        <f t="shared" si="37"/>
        <v>1252.7923790322582</v>
      </c>
      <c r="I177" s="31">
        <f t="shared" si="39"/>
        <v>1253</v>
      </c>
    </row>
    <row r="178" spans="1:16" ht="17" x14ac:dyDescent="0.2">
      <c r="A178" s="5">
        <f t="shared" si="38"/>
        <v>156</v>
      </c>
      <c r="B178" s="6">
        <v>30000</v>
      </c>
      <c r="C178" s="41"/>
      <c r="D178" s="22" t="s">
        <v>120</v>
      </c>
      <c r="E178" s="24">
        <v>1244.0736000000002</v>
      </c>
      <c r="F178" s="24">
        <v>1151.92</v>
      </c>
      <c r="G178" s="24">
        <v>1324.7079999999999</v>
      </c>
      <c r="H178" s="24">
        <f t="shared" si="37"/>
        <v>1236.1906451612906</v>
      </c>
      <c r="I178" s="31">
        <f t="shared" si="39"/>
        <v>1236</v>
      </c>
    </row>
    <row r="179" spans="1:16" ht="17" x14ac:dyDescent="0.2">
      <c r="A179" s="5">
        <f t="shared" si="38"/>
        <v>157</v>
      </c>
      <c r="B179" s="6">
        <v>50000</v>
      </c>
      <c r="C179" s="41"/>
      <c r="D179" s="22" t="s">
        <v>122</v>
      </c>
      <c r="E179" s="24">
        <v>1228.6512</v>
      </c>
      <c r="F179" s="24">
        <v>1137.6399999999999</v>
      </c>
      <c r="G179" s="24">
        <v>1308.2859999999998</v>
      </c>
      <c r="H179" s="24">
        <f t="shared" si="37"/>
        <v>1220.8659677419353</v>
      </c>
      <c r="I179" s="31">
        <f t="shared" si="39"/>
        <v>1221</v>
      </c>
    </row>
    <row r="180" spans="1:16" ht="17" x14ac:dyDescent="0.2">
      <c r="A180" s="5">
        <f t="shared" si="38"/>
        <v>158</v>
      </c>
      <c r="B180" s="6">
        <v>70000</v>
      </c>
      <c r="C180" s="41"/>
      <c r="D180" s="1" t="s">
        <v>116</v>
      </c>
      <c r="E180" s="24">
        <v>1211.9436000000001</v>
      </c>
      <c r="F180" s="24">
        <v>1122.17</v>
      </c>
      <c r="G180" s="24">
        <v>1290.4954999999998</v>
      </c>
      <c r="H180" s="24">
        <f t="shared" si="37"/>
        <v>1204.2642338709677</v>
      </c>
      <c r="I180" s="31">
        <f t="shared" si="39"/>
        <v>1204</v>
      </c>
    </row>
    <row r="181" spans="1:16" ht="17" x14ac:dyDescent="0.2">
      <c r="A181" s="5">
        <f t="shared" si="38"/>
        <v>159</v>
      </c>
      <c r="B181" s="6">
        <v>100000</v>
      </c>
      <c r="C181" s="41"/>
      <c r="D181" s="1" t="s">
        <v>117</v>
      </c>
      <c r="E181" s="24">
        <v>1196.5212000000001</v>
      </c>
      <c r="F181" s="24">
        <v>1107.8899999999999</v>
      </c>
      <c r="G181" s="24">
        <v>1274.0735</v>
      </c>
      <c r="H181" s="24">
        <f t="shared" si="37"/>
        <v>1188.9395564516128</v>
      </c>
      <c r="I181" s="31">
        <f t="shared" si="39"/>
        <v>1189</v>
      </c>
    </row>
    <row r="182" spans="1:16" ht="17" x14ac:dyDescent="0.2">
      <c r="A182" s="5">
        <f t="shared" si="38"/>
        <v>160</v>
      </c>
      <c r="B182" s="6">
        <v>200000</v>
      </c>
      <c r="C182" s="41"/>
      <c r="D182" s="1" t="s">
        <v>121</v>
      </c>
      <c r="E182" s="24">
        <v>1181.0988</v>
      </c>
      <c r="F182" s="24">
        <v>1093.6100000000001</v>
      </c>
      <c r="G182" s="24">
        <v>1257.6514999999999</v>
      </c>
      <c r="H182" s="24">
        <f t="shared" si="37"/>
        <v>1173.6148790322579</v>
      </c>
      <c r="I182" s="31">
        <f t="shared" si="39"/>
        <v>1174</v>
      </c>
    </row>
    <row r="183" spans="1:16" ht="15.75" customHeight="1" x14ac:dyDescent="0.2">
      <c r="A183" s="49" t="s">
        <v>20</v>
      </c>
      <c r="B183" s="50"/>
      <c r="C183" s="50"/>
      <c r="D183" s="50"/>
      <c r="E183" s="50"/>
      <c r="F183" s="50"/>
      <c r="G183" s="50"/>
      <c r="H183" s="50"/>
      <c r="I183" s="51"/>
      <c r="P183" s="3"/>
    </row>
    <row r="184" spans="1:16" ht="17" x14ac:dyDescent="0.2">
      <c r="A184" s="5">
        <f>A182+1</f>
        <v>161</v>
      </c>
      <c r="B184" s="6">
        <v>1000</v>
      </c>
      <c r="C184" s="41" t="s">
        <v>209</v>
      </c>
      <c r="D184" s="1" t="s">
        <v>110</v>
      </c>
      <c r="E184" s="24">
        <v>1341.7488000000001</v>
      </c>
      <c r="F184" s="24">
        <v>1242.3600000000001</v>
      </c>
      <c r="G184" s="24">
        <v>1428.7139999999999</v>
      </c>
      <c r="H184" s="24">
        <f t="shared" ref="H184:H195" si="40">HARMEAN(E184:G184)</f>
        <v>1333.2469354838711</v>
      </c>
      <c r="I184" s="31">
        <f t="shared" si="39"/>
        <v>1333</v>
      </c>
    </row>
    <row r="185" spans="1:16" ht="17" x14ac:dyDescent="0.2">
      <c r="A185" s="5">
        <f>A184+1</f>
        <v>162</v>
      </c>
      <c r="B185" s="6">
        <v>2000</v>
      </c>
      <c r="C185" s="41"/>
      <c r="D185" s="1" t="s">
        <v>111</v>
      </c>
      <c r="E185" s="24">
        <v>1325.0412000000001</v>
      </c>
      <c r="F185" s="24">
        <v>1226.8899999999999</v>
      </c>
      <c r="G185" s="24">
        <v>1410.9234999999999</v>
      </c>
      <c r="H185" s="24">
        <f t="shared" si="40"/>
        <v>1316.6452016129031</v>
      </c>
      <c r="I185" s="31">
        <f t="shared" si="39"/>
        <v>1317</v>
      </c>
    </row>
    <row r="186" spans="1:16" ht="17" x14ac:dyDescent="0.2">
      <c r="A186" s="5">
        <f t="shared" ref="A186:A195" si="41">A185+1</f>
        <v>163</v>
      </c>
      <c r="B186" s="6">
        <v>3000</v>
      </c>
      <c r="C186" s="41"/>
      <c r="D186" s="1" t="s">
        <v>110</v>
      </c>
      <c r="E186" s="24">
        <v>1300.6224</v>
      </c>
      <c r="F186" s="24">
        <v>1204.28</v>
      </c>
      <c r="G186" s="24">
        <v>1384.922</v>
      </c>
      <c r="H186" s="24">
        <f t="shared" si="40"/>
        <v>1292.3811290322581</v>
      </c>
      <c r="I186" s="31">
        <f t="shared" si="39"/>
        <v>1292</v>
      </c>
    </row>
    <row r="187" spans="1:16" ht="17" x14ac:dyDescent="0.2">
      <c r="A187" s="5">
        <f t="shared" si="41"/>
        <v>164</v>
      </c>
      <c r="B187" s="6">
        <v>5000</v>
      </c>
      <c r="C187" s="41"/>
      <c r="D187" s="1" t="s">
        <v>112</v>
      </c>
      <c r="E187" s="24">
        <v>1276.2036000000001</v>
      </c>
      <c r="F187" s="24">
        <v>1181.67</v>
      </c>
      <c r="G187" s="24">
        <v>1358.9204999999997</v>
      </c>
      <c r="H187" s="24">
        <f t="shared" si="40"/>
        <v>1268.1170564516128</v>
      </c>
      <c r="I187" s="31">
        <f t="shared" si="39"/>
        <v>1268</v>
      </c>
    </row>
    <row r="188" spans="1:16" ht="17" x14ac:dyDescent="0.2">
      <c r="A188" s="5">
        <f t="shared" si="41"/>
        <v>165</v>
      </c>
      <c r="B188" s="6">
        <v>7000</v>
      </c>
      <c r="C188" s="41"/>
      <c r="D188" s="1" t="s">
        <v>113</v>
      </c>
      <c r="E188" s="24">
        <v>1276.2036000000001</v>
      </c>
      <c r="F188" s="24">
        <v>1181.67</v>
      </c>
      <c r="G188" s="24">
        <v>1358.9204999999997</v>
      </c>
      <c r="H188" s="24">
        <f t="shared" si="40"/>
        <v>1268.1170564516128</v>
      </c>
      <c r="I188" s="31">
        <f t="shared" si="39"/>
        <v>1268</v>
      </c>
    </row>
    <row r="189" spans="1:16" ht="17" x14ac:dyDescent="0.2">
      <c r="A189" s="5">
        <f t="shared" si="41"/>
        <v>166</v>
      </c>
      <c r="B189" s="6">
        <v>10000</v>
      </c>
      <c r="C189" s="41"/>
      <c r="D189" s="1" t="s">
        <v>114</v>
      </c>
      <c r="E189" s="24">
        <v>1268.4924000000001</v>
      </c>
      <c r="F189" s="24">
        <v>1174.53</v>
      </c>
      <c r="G189" s="24">
        <v>1350.7094999999999</v>
      </c>
      <c r="H189" s="24">
        <f t="shared" si="40"/>
        <v>1260.4547177419356</v>
      </c>
      <c r="I189" s="31">
        <f t="shared" si="39"/>
        <v>1260</v>
      </c>
    </row>
    <row r="190" spans="1:16" ht="17" x14ac:dyDescent="0.2">
      <c r="A190" s="5">
        <f t="shared" si="41"/>
        <v>167</v>
      </c>
      <c r="B190" s="6">
        <v>20000</v>
      </c>
      <c r="C190" s="41"/>
      <c r="D190" s="22" t="s">
        <v>114</v>
      </c>
      <c r="E190" s="24">
        <v>1260.7811999999999</v>
      </c>
      <c r="F190" s="24">
        <v>1167.3899999999999</v>
      </c>
      <c r="G190" s="24">
        <v>1342.4984999999999</v>
      </c>
      <c r="H190" s="24">
        <f t="shared" si="40"/>
        <v>1252.7923790322582</v>
      </c>
      <c r="I190" s="31">
        <f t="shared" si="39"/>
        <v>1253</v>
      </c>
    </row>
    <row r="191" spans="1:16" ht="17" x14ac:dyDescent="0.2">
      <c r="A191" s="5">
        <f t="shared" si="41"/>
        <v>168</v>
      </c>
      <c r="B191" s="6">
        <v>30000</v>
      </c>
      <c r="C191" s="41"/>
      <c r="D191" s="22" t="s">
        <v>120</v>
      </c>
      <c r="E191" s="24">
        <v>1244.0736000000002</v>
      </c>
      <c r="F191" s="24">
        <v>1151.92</v>
      </c>
      <c r="G191" s="24">
        <v>1324.7079999999999</v>
      </c>
      <c r="H191" s="24">
        <f t="shared" si="40"/>
        <v>1236.1906451612906</v>
      </c>
      <c r="I191" s="31">
        <f t="shared" si="39"/>
        <v>1236</v>
      </c>
    </row>
    <row r="192" spans="1:16" ht="17" x14ac:dyDescent="0.2">
      <c r="A192" s="5">
        <f t="shared" si="41"/>
        <v>169</v>
      </c>
      <c r="B192" s="6">
        <v>50000</v>
      </c>
      <c r="C192" s="41"/>
      <c r="D192" s="22" t="s">
        <v>122</v>
      </c>
      <c r="E192" s="24">
        <v>1228.6512</v>
      </c>
      <c r="F192" s="24">
        <v>1137.6399999999999</v>
      </c>
      <c r="G192" s="24">
        <v>1308.2859999999998</v>
      </c>
      <c r="H192" s="24">
        <f t="shared" si="40"/>
        <v>1220.8659677419353</v>
      </c>
      <c r="I192" s="31">
        <f t="shared" si="39"/>
        <v>1221</v>
      </c>
    </row>
    <row r="193" spans="1:16" ht="17" x14ac:dyDescent="0.2">
      <c r="A193" s="5">
        <f t="shared" si="41"/>
        <v>170</v>
      </c>
      <c r="B193" s="6">
        <v>70000</v>
      </c>
      <c r="C193" s="41"/>
      <c r="D193" s="1" t="s">
        <v>116</v>
      </c>
      <c r="E193" s="24">
        <v>1211.9436000000001</v>
      </c>
      <c r="F193" s="24">
        <v>1122.17</v>
      </c>
      <c r="G193" s="24">
        <v>1290.4954999999998</v>
      </c>
      <c r="H193" s="24">
        <f t="shared" si="40"/>
        <v>1204.2642338709677</v>
      </c>
      <c r="I193" s="31">
        <f t="shared" si="39"/>
        <v>1204</v>
      </c>
    </row>
    <row r="194" spans="1:16" ht="17" x14ac:dyDescent="0.2">
      <c r="A194" s="5">
        <f t="shared" si="41"/>
        <v>171</v>
      </c>
      <c r="B194" s="6">
        <v>100000</v>
      </c>
      <c r="C194" s="41"/>
      <c r="D194" s="1" t="s">
        <v>117</v>
      </c>
      <c r="E194" s="24">
        <v>1196.5212000000001</v>
      </c>
      <c r="F194" s="24">
        <v>1107.8899999999999</v>
      </c>
      <c r="G194" s="24">
        <v>1274.0735</v>
      </c>
      <c r="H194" s="24">
        <f t="shared" si="40"/>
        <v>1188.9395564516128</v>
      </c>
      <c r="I194" s="31">
        <f t="shared" si="39"/>
        <v>1189</v>
      </c>
    </row>
    <row r="195" spans="1:16" ht="17" x14ac:dyDescent="0.2">
      <c r="A195" s="5">
        <f t="shared" si="41"/>
        <v>172</v>
      </c>
      <c r="B195" s="6">
        <v>200000</v>
      </c>
      <c r="C195" s="41"/>
      <c r="D195" s="1" t="s">
        <v>121</v>
      </c>
      <c r="E195" s="24">
        <v>1181.0988</v>
      </c>
      <c r="F195" s="24">
        <v>1093.6100000000001</v>
      </c>
      <c r="G195" s="24">
        <v>1257.6514999999999</v>
      </c>
      <c r="H195" s="24">
        <f t="shared" si="40"/>
        <v>1173.6148790322579</v>
      </c>
      <c r="I195" s="31">
        <f t="shared" si="39"/>
        <v>1174</v>
      </c>
    </row>
    <row r="196" spans="1:16" ht="15.75" customHeight="1" x14ac:dyDescent="0.2">
      <c r="A196" s="49" t="s">
        <v>21</v>
      </c>
      <c r="B196" s="50"/>
      <c r="C196" s="50"/>
      <c r="D196" s="50"/>
      <c r="E196" s="50"/>
      <c r="F196" s="50"/>
      <c r="G196" s="50"/>
      <c r="H196" s="50"/>
      <c r="I196" s="51"/>
      <c r="P196" s="3"/>
    </row>
    <row r="197" spans="1:16" ht="17" x14ac:dyDescent="0.2">
      <c r="A197" s="5">
        <f>A195+1</f>
        <v>173</v>
      </c>
      <c r="B197" s="6">
        <v>1000</v>
      </c>
      <c r="C197" s="41" t="s">
        <v>210</v>
      </c>
      <c r="D197" s="1" t="s">
        <v>110</v>
      </c>
      <c r="E197" s="24">
        <v>1341.7488000000001</v>
      </c>
      <c r="F197" s="24">
        <v>1242.3600000000001</v>
      </c>
      <c r="G197" s="24">
        <v>1428.7139999999999</v>
      </c>
      <c r="H197" s="24">
        <f t="shared" ref="H197:H208" si="42">HARMEAN(E197:G197)</f>
        <v>1333.2469354838711</v>
      </c>
      <c r="I197" s="31">
        <f t="shared" si="39"/>
        <v>1333</v>
      </c>
    </row>
    <row r="198" spans="1:16" ht="17" x14ac:dyDescent="0.2">
      <c r="A198" s="5">
        <f>A197+1</f>
        <v>174</v>
      </c>
      <c r="B198" s="6">
        <v>2000</v>
      </c>
      <c r="C198" s="41"/>
      <c r="D198" s="1" t="s">
        <v>111</v>
      </c>
      <c r="E198" s="24">
        <v>1325.0412000000001</v>
      </c>
      <c r="F198" s="24">
        <v>1226.8899999999999</v>
      </c>
      <c r="G198" s="24">
        <v>1410.9234999999999</v>
      </c>
      <c r="H198" s="24">
        <f t="shared" si="42"/>
        <v>1316.6452016129031</v>
      </c>
      <c r="I198" s="31">
        <f t="shared" si="39"/>
        <v>1317</v>
      </c>
    </row>
    <row r="199" spans="1:16" ht="17" x14ac:dyDescent="0.2">
      <c r="A199" s="5">
        <f t="shared" ref="A199:A208" si="43">A198+1</f>
        <v>175</v>
      </c>
      <c r="B199" s="6">
        <v>3000</v>
      </c>
      <c r="C199" s="41"/>
      <c r="D199" s="1" t="s">
        <v>110</v>
      </c>
      <c r="E199" s="24">
        <v>1300.6224</v>
      </c>
      <c r="F199" s="24">
        <v>1204.28</v>
      </c>
      <c r="G199" s="24">
        <v>1384.922</v>
      </c>
      <c r="H199" s="24">
        <f t="shared" si="42"/>
        <v>1292.3811290322581</v>
      </c>
      <c r="I199" s="31">
        <f t="shared" si="39"/>
        <v>1292</v>
      </c>
    </row>
    <row r="200" spans="1:16" ht="17" x14ac:dyDescent="0.2">
      <c r="A200" s="5">
        <f t="shared" si="43"/>
        <v>176</v>
      </c>
      <c r="B200" s="6">
        <v>5000</v>
      </c>
      <c r="C200" s="41"/>
      <c r="D200" s="1" t="s">
        <v>112</v>
      </c>
      <c r="E200" s="24">
        <v>1276.2036000000001</v>
      </c>
      <c r="F200" s="24">
        <v>1181.67</v>
      </c>
      <c r="G200" s="24">
        <v>1358.9204999999997</v>
      </c>
      <c r="H200" s="24">
        <f t="shared" si="42"/>
        <v>1268.1170564516128</v>
      </c>
      <c r="I200" s="31">
        <f t="shared" si="39"/>
        <v>1268</v>
      </c>
    </row>
    <row r="201" spans="1:16" ht="17" x14ac:dyDescent="0.2">
      <c r="A201" s="5">
        <f t="shared" si="43"/>
        <v>177</v>
      </c>
      <c r="B201" s="6">
        <v>7000</v>
      </c>
      <c r="C201" s="41"/>
      <c r="D201" s="1" t="s">
        <v>113</v>
      </c>
      <c r="E201" s="24">
        <v>1276.2036000000001</v>
      </c>
      <c r="F201" s="24">
        <v>1181.67</v>
      </c>
      <c r="G201" s="24">
        <v>1358.9204999999997</v>
      </c>
      <c r="H201" s="24">
        <f t="shared" si="42"/>
        <v>1268.1170564516128</v>
      </c>
      <c r="I201" s="31">
        <f t="shared" si="39"/>
        <v>1268</v>
      </c>
    </row>
    <row r="202" spans="1:16" ht="17" x14ac:dyDescent="0.2">
      <c r="A202" s="5">
        <f t="shared" si="43"/>
        <v>178</v>
      </c>
      <c r="B202" s="6">
        <v>10000</v>
      </c>
      <c r="C202" s="41"/>
      <c r="D202" s="1" t="s">
        <v>114</v>
      </c>
      <c r="E202" s="24">
        <v>1268.4924000000001</v>
      </c>
      <c r="F202" s="24">
        <v>1174.53</v>
      </c>
      <c r="G202" s="24">
        <v>1350.7094999999999</v>
      </c>
      <c r="H202" s="24">
        <f t="shared" si="42"/>
        <v>1260.4547177419356</v>
      </c>
      <c r="I202" s="31">
        <f t="shared" si="39"/>
        <v>1260</v>
      </c>
    </row>
    <row r="203" spans="1:16" ht="17" x14ac:dyDescent="0.2">
      <c r="A203" s="5">
        <f t="shared" si="43"/>
        <v>179</v>
      </c>
      <c r="B203" s="6">
        <v>20000</v>
      </c>
      <c r="C203" s="41"/>
      <c r="D203" s="22" t="s">
        <v>114</v>
      </c>
      <c r="E203" s="24">
        <v>1260.7811999999999</v>
      </c>
      <c r="F203" s="24">
        <v>1167.3899999999999</v>
      </c>
      <c r="G203" s="24">
        <v>1342.4984999999999</v>
      </c>
      <c r="H203" s="24">
        <f t="shared" si="42"/>
        <v>1252.7923790322582</v>
      </c>
      <c r="I203" s="31">
        <f t="shared" si="39"/>
        <v>1253</v>
      </c>
    </row>
    <row r="204" spans="1:16" ht="17" x14ac:dyDescent="0.2">
      <c r="A204" s="5">
        <f t="shared" si="43"/>
        <v>180</v>
      </c>
      <c r="B204" s="6">
        <v>30000</v>
      </c>
      <c r="C204" s="41"/>
      <c r="D204" s="22" t="s">
        <v>120</v>
      </c>
      <c r="E204" s="24">
        <v>1244.0736000000002</v>
      </c>
      <c r="F204" s="24">
        <v>1151.92</v>
      </c>
      <c r="G204" s="24">
        <v>1324.7079999999999</v>
      </c>
      <c r="H204" s="24">
        <f t="shared" si="42"/>
        <v>1236.1906451612906</v>
      </c>
      <c r="I204" s="31">
        <f t="shared" si="39"/>
        <v>1236</v>
      </c>
    </row>
    <row r="205" spans="1:16" ht="17" x14ac:dyDescent="0.2">
      <c r="A205" s="5">
        <f t="shared" si="43"/>
        <v>181</v>
      </c>
      <c r="B205" s="6">
        <v>50000</v>
      </c>
      <c r="C205" s="41"/>
      <c r="D205" s="22" t="s">
        <v>122</v>
      </c>
      <c r="E205" s="24">
        <v>1228.6512</v>
      </c>
      <c r="F205" s="24">
        <v>1137.6399999999999</v>
      </c>
      <c r="G205" s="24">
        <v>1308.2859999999998</v>
      </c>
      <c r="H205" s="24">
        <f t="shared" si="42"/>
        <v>1220.8659677419353</v>
      </c>
      <c r="I205" s="31">
        <f t="shared" si="39"/>
        <v>1221</v>
      </c>
    </row>
    <row r="206" spans="1:16" ht="17" x14ac:dyDescent="0.2">
      <c r="A206" s="5">
        <f t="shared" si="43"/>
        <v>182</v>
      </c>
      <c r="B206" s="6">
        <v>70000</v>
      </c>
      <c r="C206" s="41"/>
      <c r="D206" s="1" t="s">
        <v>116</v>
      </c>
      <c r="E206" s="24">
        <v>1211.9436000000001</v>
      </c>
      <c r="F206" s="24">
        <v>1122.17</v>
      </c>
      <c r="G206" s="24">
        <v>1290.4954999999998</v>
      </c>
      <c r="H206" s="24">
        <f t="shared" si="42"/>
        <v>1204.2642338709677</v>
      </c>
      <c r="I206" s="31">
        <f t="shared" si="39"/>
        <v>1204</v>
      </c>
    </row>
    <row r="207" spans="1:16" ht="17" x14ac:dyDescent="0.2">
      <c r="A207" s="5">
        <f t="shared" si="43"/>
        <v>183</v>
      </c>
      <c r="B207" s="6">
        <v>100000</v>
      </c>
      <c r="C207" s="41"/>
      <c r="D207" s="1" t="s">
        <v>117</v>
      </c>
      <c r="E207" s="24">
        <v>1196.5212000000001</v>
      </c>
      <c r="F207" s="24">
        <v>1107.8899999999999</v>
      </c>
      <c r="G207" s="24">
        <v>1274.0735</v>
      </c>
      <c r="H207" s="24">
        <f t="shared" si="42"/>
        <v>1188.9395564516128</v>
      </c>
      <c r="I207" s="31">
        <f t="shared" si="39"/>
        <v>1189</v>
      </c>
    </row>
    <row r="208" spans="1:16" ht="17" x14ac:dyDescent="0.2">
      <c r="A208" s="5">
        <f t="shared" si="43"/>
        <v>184</v>
      </c>
      <c r="B208" s="6">
        <v>200000</v>
      </c>
      <c r="C208" s="41"/>
      <c r="D208" s="1" t="s">
        <v>121</v>
      </c>
      <c r="E208" s="24">
        <v>1181.0988</v>
      </c>
      <c r="F208" s="24">
        <v>1093.6100000000001</v>
      </c>
      <c r="G208" s="24">
        <v>1257.6514999999999</v>
      </c>
      <c r="H208" s="24">
        <f t="shared" si="42"/>
        <v>1173.6148790322579</v>
      </c>
      <c r="I208" s="31">
        <f t="shared" si="39"/>
        <v>1174</v>
      </c>
    </row>
    <row r="209" spans="1:16" ht="15.75" customHeight="1" x14ac:dyDescent="0.2">
      <c r="A209" s="49" t="s">
        <v>22</v>
      </c>
      <c r="B209" s="50"/>
      <c r="C209" s="50"/>
      <c r="D209" s="50"/>
      <c r="E209" s="50"/>
      <c r="F209" s="50"/>
      <c r="G209" s="50"/>
      <c r="H209" s="50"/>
      <c r="I209" s="51"/>
      <c r="P209" s="3"/>
    </row>
    <row r="210" spans="1:16" ht="17" x14ac:dyDescent="0.2">
      <c r="A210" s="5">
        <f>A208+1</f>
        <v>185</v>
      </c>
      <c r="B210" s="6">
        <v>1000</v>
      </c>
      <c r="C210" s="41" t="s">
        <v>211</v>
      </c>
      <c r="D210" s="1" t="s">
        <v>110</v>
      </c>
      <c r="E210" s="24">
        <v>2007.4824000000001</v>
      </c>
      <c r="F210" s="24">
        <v>1858.78</v>
      </c>
      <c r="G210" s="24">
        <v>2137.5969999999998</v>
      </c>
      <c r="H210" s="24">
        <f t="shared" ref="H210:H221" si="44">HARMEAN(E210:G210)</f>
        <v>1994.7621774193549</v>
      </c>
      <c r="I210" s="31">
        <f t="shared" si="39"/>
        <v>1995</v>
      </c>
    </row>
    <row r="211" spans="1:16" ht="17" x14ac:dyDescent="0.2">
      <c r="A211" s="5">
        <f>A210+1</f>
        <v>186</v>
      </c>
      <c r="B211" s="6">
        <v>2000</v>
      </c>
      <c r="C211" s="41"/>
      <c r="D211" s="1" t="s">
        <v>111</v>
      </c>
      <c r="E211" s="24">
        <v>1975.3524</v>
      </c>
      <c r="F211" s="24">
        <v>1829.03</v>
      </c>
      <c r="G211" s="24">
        <v>2103.3845000000001</v>
      </c>
      <c r="H211" s="24">
        <f t="shared" si="44"/>
        <v>1962.8357661290322</v>
      </c>
      <c r="I211" s="31">
        <f t="shared" si="39"/>
        <v>1963</v>
      </c>
    </row>
    <row r="212" spans="1:16" ht="17" x14ac:dyDescent="0.2">
      <c r="A212" s="5">
        <f t="shared" ref="A212:A221" si="45">A211+1</f>
        <v>187</v>
      </c>
      <c r="B212" s="6">
        <v>3000</v>
      </c>
      <c r="C212" s="41"/>
      <c r="D212" s="1" t="s">
        <v>110</v>
      </c>
      <c r="E212" s="24">
        <v>1926.5148000000002</v>
      </c>
      <c r="F212" s="24">
        <v>1783.81</v>
      </c>
      <c r="G212" s="24">
        <v>2051.3815</v>
      </c>
      <c r="H212" s="24">
        <f t="shared" si="44"/>
        <v>1914.307620967742</v>
      </c>
      <c r="I212" s="31">
        <f t="shared" si="39"/>
        <v>1914</v>
      </c>
    </row>
    <row r="213" spans="1:16" ht="17" x14ac:dyDescent="0.2">
      <c r="A213" s="5">
        <f t="shared" si="45"/>
        <v>188</v>
      </c>
      <c r="B213" s="6">
        <v>5000</v>
      </c>
      <c r="C213" s="41"/>
      <c r="D213" s="1" t="s">
        <v>112</v>
      </c>
      <c r="E213" s="24">
        <v>1878.9624000000001</v>
      </c>
      <c r="F213" s="24">
        <v>1739.78</v>
      </c>
      <c r="G213" s="24">
        <v>2000.7469999999998</v>
      </c>
      <c r="H213" s="24">
        <f t="shared" si="44"/>
        <v>1867.0565322580644</v>
      </c>
      <c r="I213" s="31">
        <f t="shared" si="39"/>
        <v>1867</v>
      </c>
    </row>
    <row r="214" spans="1:16" ht="17" x14ac:dyDescent="0.2">
      <c r="A214" s="5">
        <f t="shared" si="45"/>
        <v>189</v>
      </c>
      <c r="B214" s="6">
        <v>7000</v>
      </c>
      <c r="C214" s="41"/>
      <c r="D214" s="1" t="s">
        <v>113</v>
      </c>
      <c r="E214" s="24">
        <v>1878.9624000000001</v>
      </c>
      <c r="F214" s="24">
        <v>1739.78</v>
      </c>
      <c r="G214" s="24">
        <v>2000.7469999999998</v>
      </c>
      <c r="H214" s="24">
        <f t="shared" si="44"/>
        <v>1867.0565322580644</v>
      </c>
      <c r="I214" s="31">
        <f t="shared" si="39"/>
        <v>1867</v>
      </c>
    </row>
    <row r="215" spans="1:16" ht="17" x14ac:dyDescent="0.2">
      <c r="A215" s="5">
        <f t="shared" si="45"/>
        <v>190</v>
      </c>
      <c r="B215" s="6">
        <v>10000</v>
      </c>
      <c r="C215" s="41"/>
      <c r="D215" s="1" t="s">
        <v>114</v>
      </c>
      <c r="E215" s="24">
        <v>1862.2548000000002</v>
      </c>
      <c r="F215" s="24">
        <v>1724.31</v>
      </c>
      <c r="G215" s="24">
        <v>1982.9564999999998</v>
      </c>
      <c r="H215" s="24">
        <f t="shared" si="44"/>
        <v>1850.4547983870966</v>
      </c>
      <c r="I215" s="31">
        <f t="shared" si="39"/>
        <v>1850</v>
      </c>
    </row>
    <row r="216" spans="1:16" ht="17" x14ac:dyDescent="0.2">
      <c r="A216" s="5">
        <f t="shared" si="45"/>
        <v>191</v>
      </c>
      <c r="B216" s="6">
        <v>20000</v>
      </c>
      <c r="C216" s="41"/>
      <c r="D216" s="22" t="s">
        <v>114</v>
      </c>
      <c r="E216" s="24">
        <v>1846.8324</v>
      </c>
      <c r="F216" s="24">
        <v>1710.03</v>
      </c>
      <c r="G216" s="24">
        <v>1966.5345</v>
      </c>
      <c r="H216" s="24">
        <f t="shared" si="44"/>
        <v>1835.1301209677417</v>
      </c>
      <c r="I216" s="31">
        <f t="shared" si="39"/>
        <v>1835</v>
      </c>
    </row>
    <row r="217" spans="1:16" ht="17" x14ac:dyDescent="0.2">
      <c r="A217" s="5">
        <f t="shared" si="45"/>
        <v>192</v>
      </c>
      <c r="B217" s="6">
        <v>30000</v>
      </c>
      <c r="C217" s="41"/>
      <c r="D217" s="22" t="s">
        <v>120</v>
      </c>
      <c r="E217" s="24">
        <v>1814.7024000000001</v>
      </c>
      <c r="F217" s="24">
        <v>1680.28</v>
      </c>
      <c r="G217" s="24">
        <v>1932.3219999999999</v>
      </c>
      <c r="H217" s="24">
        <f t="shared" si="44"/>
        <v>1803.2037096774195</v>
      </c>
      <c r="I217" s="31">
        <f t="shared" si="39"/>
        <v>1803</v>
      </c>
    </row>
    <row r="218" spans="1:16" ht="17" x14ac:dyDescent="0.2">
      <c r="A218" s="5">
        <f t="shared" si="45"/>
        <v>193</v>
      </c>
      <c r="B218" s="6">
        <v>50000</v>
      </c>
      <c r="C218" s="41"/>
      <c r="D218" s="22" t="s">
        <v>122</v>
      </c>
      <c r="E218" s="24">
        <v>1782.5724</v>
      </c>
      <c r="F218" s="24">
        <v>1650.53</v>
      </c>
      <c r="G218" s="24">
        <v>1898.1095</v>
      </c>
      <c r="H218" s="24">
        <f t="shared" si="44"/>
        <v>1771.2772983870968</v>
      </c>
      <c r="I218" s="31">
        <f t="shared" si="39"/>
        <v>1771</v>
      </c>
    </row>
    <row r="219" spans="1:16" ht="17" x14ac:dyDescent="0.2">
      <c r="A219" s="5">
        <f t="shared" si="45"/>
        <v>194</v>
      </c>
      <c r="B219" s="6">
        <v>70000</v>
      </c>
      <c r="C219" s="41"/>
      <c r="D219" s="1" t="s">
        <v>116</v>
      </c>
      <c r="E219" s="24">
        <v>1750.4424000000001</v>
      </c>
      <c r="F219" s="24">
        <v>1620.78</v>
      </c>
      <c r="G219" s="24">
        <v>1863.8969999999999</v>
      </c>
      <c r="H219" s="24">
        <f t="shared" si="44"/>
        <v>1739.3508870967742</v>
      </c>
      <c r="I219" s="31">
        <f t="shared" si="39"/>
        <v>1739</v>
      </c>
    </row>
    <row r="220" spans="1:16" ht="17" x14ac:dyDescent="0.2">
      <c r="A220" s="5">
        <f t="shared" si="45"/>
        <v>195</v>
      </c>
      <c r="B220" s="6">
        <v>100000</v>
      </c>
      <c r="C220" s="41"/>
      <c r="D220" s="1" t="s">
        <v>117</v>
      </c>
      <c r="E220" s="24">
        <v>1718.3124</v>
      </c>
      <c r="F220" s="24">
        <v>1591.03</v>
      </c>
      <c r="G220" s="24">
        <v>1829.6844999999998</v>
      </c>
      <c r="H220" s="24">
        <f t="shared" si="44"/>
        <v>1707.4244758064517</v>
      </c>
      <c r="I220" s="31">
        <f t="shared" si="39"/>
        <v>1707</v>
      </c>
    </row>
    <row r="221" spans="1:16" ht="17" x14ac:dyDescent="0.2">
      <c r="A221" s="5">
        <f t="shared" si="45"/>
        <v>196</v>
      </c>
      <c r="B221" s="6">
        <v>200000</v>
      </c>
      <c r="C221" s="41"/>
      <c r="D221" s="1" t="s">
        <v>121</v>
      </c>
      <c r="E221" s="24">
        <v>1687.4675999999999</v>
      </c>
      <c r="F221" s="24">
        <v>1562.47</v>
      </c>
      <c r="G221" s="24">
        <v>1796.8404999999998</v>
      </c>
      <c r="H221" s="24">
        <f t="shared" si="44"/>
        <v>1676.7751209677417</v>
      </c>
      <c r="I221" s="31">
        <f t="shared" si="39"/>
        <v>1677</v>
      </c>
    </row>
    <row r="222" spans="1:16" ht="15.75" customHeight="1" x14ac:dyDescent="0.2">
      <c r="A222" s="49" t="s">
        <v>23</v>
      </c>
      <c r="B222" s="50"/>
      <c r="C222" s="50"/>
      <c r="D222" s="50"/>
      <c r="E222" s="50"/>
      <c r="F222" s="50"/>
      <c r="G222" s="50"/>
      <c r="H222" s="50"/>
      <c r="I222" s="51"/>
      <c r="P222" s="3"/>
    </row>
    <row r="223" spans="1:16" ht="17" x14ac:dyDescent="0.2">
      <c r="A223" s="5">
        <f>A221+1</f>
        <v>197</v>
      </c>
      <c r="B223" s="6">
        <v>1000</v>
      </c>
      <c r="C223" s="41" t="s">
        <v>212</v>
      </c>
      <c r="D223" s="1" t="s">
        <v>110</v>
      </c>
      <c r="E223" s="24">
        <v>1461.2724000000001</v>
      </c>
      <c r="F223" s="24">
        <v>1353.03</v>
      </c>
      <c r="G223" s="24">
        <v>1555.9845</v>
      </c>
      <c r="H223" s="24">
        <f t="shared" ref="H223:H234" si="46">HARMEAN(E223:G223)</f>
        <v>1452.0131854838712</v>
      </c>
      <c r="I223" s="31">
        <f t="shared" si="39"/>
        <v>1452</v>
      </c>
    </row>
    <row r="224" spans="1:16" ht="17" x14ac:dyDescent="0.2">
      <c r="A224" s="5">
        <f>A223+1</f>
        <v>198</v>
      </c>
      <c r="B224" s="6">
        <v>2000</v>
      </c>
      <c r="C224" s="41"/>
      <c r="D224" s="1" t="s">
        <v>111</v>
      </c>
      <c r="E224" s="24">
        <v>1429.1424000000002</v>
      </c>
      <c r="F224" s="24">
        <v>1323.28</v>
      </c>
      <c r="G224" s="24">
        <v>1521.7719999999999</v>
      </c>
      <c r="H224" s="24">
        <f t="shared" si="46"/>
        <v>1420.0867741935485</v>
      </c>
      <c r="I224" s="31">
        <f t="shared" si="39"/>
        <v>1420</v>
      </c>
    </row>
    <row r="225" spans="1:16" ht="17" x14ac:dyDescent="0.2">
      <c r="A225" s="5">
        <f t="shared" ref="A225:A234" si="47">A224+1</f>
        <v>199</v>
      </c>
      <c r="B225" s="6">
        <v>3000</v>
      </c>
      <c r="C225" s="41"/>
      <c r="D225" s="1" t="s">
        <v>110</v>
      </c>
      <c r="E225" s="24">
        <v>1380.3048000000001</v>
      </c>
      <c r="F225" s="24">
        <v>1278.06</v>
      </c>
      <c r="G225" s="24">
        <v>1469.7689999999998</v>
      </c>
      <c r="H225" s="24">
        <f t="shared" si="46"/>
        <v>1371.5586290322581</v>
      </c>
      <c r="I225" s="31">
        <f t="shared" si="39"/>
        <v>1372</v>
      </c>
    </row>
    <row r="226" spans="1:16" ht="17" x14ac:dyDescent="0.2">
      <c r="A226" s="5">
        <f t="shared" si="47"/>
        <v>200</v>
      </c>
      <c r="B226" s="6">
        <v>5000</v>
      </c>
      <c r="C226" s="41"/>
      <c r="D226" s="1" t="s">
        <v>112</v>
      </c>
      <c r="E226" s="24">
        <v>1332.7524000000001</v>
      </c>
      <c r="F226" s="24">
        <v>1234.03</v>
      </c>
      <c r="G226" s="24">
        <v>1419.1344999999999</v>
      </c>
      <c r="H226" s="24">
        <f t="shared" si="46"/>
        <v>1324.3075403225805</v>
      </c>
      <c r="I226" s="31">
        <f t="shared" si="39"/>
        <v>1324</v>
      </c>
    </row>
    <row r="227" spans="1:16" ht="17" x14ac:dyDescent="0.2">
      <c r="A227" s="5">
        <f t="shared" si="47"/>
        <v>201</v>
      </c>
      <c r="B227" s="6">
        <v>7000</v>
      </c>
      <c r="C227" s="41"/>
      <c r="D227" s="1" t="s">
        <v>113</v>
      </c>
      <c r="E227" s="24">
        <v>1332.7524000000001</v>
      </c>
      <c r="F227" s="24">
        <v>1234.03</v>
      </c>
      <c r="G227" s="24">
        <v>1419.1344999999999</v>
      </c>
      <c r="H227" s="24">
        <f t="shared" si="46"/>
        <v>1324.3075403225805</v>
      </c>
      <c r="I227" s="31">
        <f t="shared" si="39"/>
        <v>1324</v>
      </c>
    </row>
    <row r="228" spans="1:16" ht="17" x14ac:dyDescent="0.2">
      <c r="A228" s="5">
        <f t="shared" si="47"/>
        <v>202</v>
      </c>
      <c r="B228" s="6">
        <v>10000</v>
      </c>
      <c r="C228" s="41"/>
      <c r="D228" s="1" t="s">
        <v>114</v>
      </c>
      <c r="E228" s="24">
        <v>1317.33</v>
      </c>
      <c r="F228" s="24">
        <v>1219.75</v>
      </c>
      <c r="G228" s="24">
        <v>1402.7125000000001</v>
      </c>
      <c r="H228" s="24">
        <f t="shared" si="46"/>
        <v>1308.9828629032256</v>
      </c>
      <c r="I228" s="31">
        <f t="shared" si="39"/>
        <v>1309</v>
      </c>
    </row>
    <row r="229" spans="1:16" ht="17" x14ac:dyDescent="0.2">
      <c r="A229" s="5">
        <f t="shared" si="47"/>
        <v>203</v>
      </c>
      <c r="B229" s="6">
        <v>20000</v>
      </c>
      <c r="C229" s="41"/>
      <c r="D229" s="22" t="s">
        <v>114</v>
      </c>
      <c r="E229" s="24">
        <v>1300.6224</v>
      </c>
      <c r="F229" s="24">
        <v>1204.28</v>
      </c>
      <c r="G229" s="24">
        <v>1384.922</v>
      </c>
      <c r="H229" s="24">
        <f t="shared" si="46"/>
        <v>1292.3811290322581</v>
      </c>
      <c r="I229" s="31">
        <f t="shared" si="39"/>
        <v>1292</v>
      </c>
    </row>
    <row r="230" spans="1:16" ht="17" x14ac:dyDescent="0.2">
      <c r="A230" s="5">
        <f t="shared" si="47"/>
        <v>204</v>
      </c>
      <c r="B230" s="6">
        <v>30000</v>
      </c>
      <c r="C230" s="41"/>
      <c r="D230" s="22" t="s">
        <v>120</v>
      </c>
      <c r="E230" s="24">
        <v>1268.4924000000001</v>
      </c>
      <c r="F230" s="24">
        <v>1174.53</v>
      </c>
      <c r="G230" s="24">
        <v>1350.7094999999999</v>
      </c>
      <c r="H230" s="24">
        <f t="shared" si="46"/>
        <v>1260.4547177419356</v>
      </c>
      <c r="I230" s="31">
        <f t="shared" si="39"/>
        <v>1260</v>
      </c>
    </row>
    <row r="231" spans="1:16" ht="17" x14ac:dyDescent="0.2">
      <c r="A231" s="5">
        <f t="shared" si="47"/>
        <v>205</v>
      </c>
      <c r="B231" s="6">
        <v>50000</v>
      </c>
      <c r="C231" s="41"/>
      <c r="D231" s="22" t="s">
        <v>122</v>
      </c>
      <c r="E231" s="24">
        <v>1236.3624</v>
      </c>
      <c r="F231" s="24">
        <v>1144.78</v>
      </c>
      <c r="G231" s="24">
        <v>1316.4969999999998</v>
      </c>
      <c r="H231" s="24">
        <f t="shared" si="46"/>
        <v>1228.5283064516129</v>
      </c>
      <c r="I231" s="31">
        <f t="shared" si="39"/>
        <v>1229</v>
      </c>
    </row>
    <row r="232" spans="1:16" ht="17" x14ac:dyDescent="0.2">
      <c r="A232" s="5">
        <f t="shared" si="47"/>
        <v>206</v>
      </c>
      <c r="B232" s="6">
        <v>70000</v>
      </c>
      <c r="C232" s="41"/>
      <c r="D232" s="1" t="s">
        <v>116</v>
      </c>
      <c r="E232" s="24">
        <v>1205.5175999999999</v>
      </c>
      <c r="F232" s="24">
        <v>1116.22</v>
      </c>
      <c r="G232" s="24">
        <v>1283.6529999999998</v>
      </c>
      <c r="H232" s="24">
        <f t="shared" si="46"/>
        <v>1197.8789516129032</v>
      </c>
      <c r="I232" s="31">
        <f t="shared" si="39"/>
        <v>1198</v>
      </c>
    </row>
    <row r="233" spans="1:16" ht="17" x14ac:dyDescent="0.2">
      <c r="A233" s="5">
        <f t="shared" si="47"/>
        <v>207</v>
      </c>
      <c r="B233" s="6">
        <v>100000</v>
      </c>
      <c r="C233" s="41"/>
      <c r="D233" s="1" t="s">
        <v>117</v>
      </c>
      <c r="E233" s="24">
        <v>1172.1024</v>
      </c>
      <c r="F233" s="24">
        <v>1085.28</v>
      </c>
      <c r="G233" s="24">
        <v>1248.0719999999999</v>
      </c>
      <c r="H233" s="24">
        <f t="shared" si="46"/>
        <v>1164.6754838709678</v>
      </c>
      <c r="I233" s="31">
        <f t="shared" si="39"/>
        <v>1165</v>
      </c>
    </row>
    <row r="234" spans="1:16" ht="17" x14ac:dyDescent="0.2">
      <c r="A234" s="5">
        <f t="shared" si="47"/>
        <v>208</v>
      </c>
      <c r="B234" s="6">
        <v>200000</v>
      </c>
      <c r="C234" s="41"/>
      <c r="D234" s="1" t="s">
        <v>121</v>
      </c>
      <c r="E234" s="24">
        <v>1139.9724000000001</v>
      </c>
      <c r="F234" s="24">
        <v>1055.53</v>
      </c>
      <c r="G234" s="24">
        <v>1213.8595</v>
      </c>
      <c r="H234" s="24">
        <f t="shared" si="46"/>
        <v>1132.7490725806451</v>
      </c>
      <c r="I234" s="31">
        <f t="shared" si="39"/>
        <v>1133</v>
      </c>
    </row>
    <row r="235" spans="1:16" ht="15.75" customHeight="1" x14ac:dyDescent="0.2">
      <c r="A235" s="49" t="s">
        <v>24</v>
      </c>
      <c r="B235" s="50"/>
      <c r="C235" s="50"/>
      <c r="D235" s="50"/>
      <c r="E235" s="50"/>
      <c r="F235" s="50"/>
      <c r="G235" s="50"/>
      <c r="H235" s="50"/>
      <c r="I235" s="51"/>
      <c r="P235" s="3"/>
    </row>
    <row r="236" spans="1:16" ht="17" x14ac:dyDescent="0.2">
      <c r="A236" s="5">
        <f>A234+1</f>
        <v>209</v>
      </c>
      <c r="B236" s="6">
        <v>1000</v>
      </c>
      <c r="C236" s="41" t="s">
        <v>213</v>
      </c>
      <c r="D236" s="1" t="s">
        <v>110</v>
      </c>
      <c r="E236" s="24">
        <v>1251.7848000000001</v>
      </c>
      <c r="F236" s="24">
        <v>1159.06</v>
      </c>
      <c r="G236" s="24">
        <v>1332.9189999999999</v>
      </c>
      <c r="H236" s="24">
        <f t="shared" ref="H236:H247" si="48">HARMEAN(E236:G236)</f>
        <v>1243.8529838709678</v>
      </c>
      <c r="I236" s="31">
        <f t="shared" si="39"/>
        <v>1244</v>
      </c>
    </row>
    <row r="237" spans="1:16" ht="17" x14ac:dyDescent="0.2">
      <c r="A237" s="5">
        <f>A236+1</f>
        <v>210</v>
      </c>
      <c r="B237" s="6">
        <v>2000</v>
      </c>
      <c r="C237" s="41"/>
      <c r="D237" s="1" t="s">
        <v>111</v>
      </c>
      <c r="E237" s="24">
        <v>1236.3624</v>
      </c>
      <c r="F237" s="24">
        <v>1144.78</v>
      </c>
      <c r="G237" s="24">
        <v>1316.4969999999998</v>
      </c>
      <c r="H237" s="24">
        <f t="shared" si="48"/>
        <v>1228.5283064516129</v>
      </c>
      <c r="I237" s="31">
        <f t="shared" si="39"/>
        <v>1229</v>
      </c>
    </row>
    <row r="238" spans="1:16" ht="17" x14ac:dyDescent="0.2">
      <c r="A238" s="5">
        <f t="shared" ref="A238:A247" si="49">A237+1</f>
        <v>211</v>
      </c>
      <c r="B238" s="6">
        <v>3000</v>
      </c>
      <c r="C238" s="41"/>
      <c r="D238" s="1" t="s">
        <v>110</v>
      </c>
      <c r="E238" s="24">
        <v>1211.9436000000001</v>
      </c>
      <c r="F238" s="24">
        <v>1122.17</v>
      </c>
      <c r="G238" s="24">
        <v>1290.4954999999998</v>
      </c>
      <c r="H238" s="24">
        <f t="shared" si="48"/>
        <v>1204.2642338709677</v>
      </c>
      <c r="I238" s="31">
        <f t="shared" si="39"/>
        <v>1204</v>
      </c>
    </row>
    <row r="239" spans="1:16" ht="17" x14ac:dyDescent="0.2">
      <c r="A239" s="5">
        <f t="shared" si="49"/>
        <v>212</v>
      </c>
      <c r="B239" s="6">
        <v>5000</v>
      </c>
      <c r="C239" s="41"/>
      <c r="D239" s="1" t="s">
        <v>112</v>
      </c>
      <c r="E239" s="24">
        <v>1188.81</v>
      </c>
      <c r="F239" s="24">
        <v>1100.75</v>
      </c>
      <c r="G239" s="24">
        <v>1265.8625</v>
      </c>
      <c r="H239" s="24">
        <f t="shared" si="48"/>
        <v>1181.2772177419356</v>
      </c>
      <c r="I239" s="31">
        <f t="shared" ref="I239:I301" si="50">ROUND(H239,0)</f>
        <v>1181</v>
      </c>
    </row>
    <row r="240" spans="1:16" ht="17" x14ac:dyDescent="0.2">
      <c r="A240" s="5">
        <f t="shared" si="49"/>
        <v>213</v>
      </c>
      <c r="B240" s="6">
        <v>7000</v>
      </c>
      <c r="C240" s="41"/>
      <c r="D240" s="1" t="s">
        <v>113</v>
      </c>
      <c r="E240" s="24">
        <v>1188.81</v>
      </c>
      <c r="F240" s="24">
        <v>1100.75</v>
      </c>
      <c r="G240" s="24">
        <v>1265.8625</v>
      </c>
      <c r="H240" s="24">
        <f t="shared" si="48"/>
        <v>1181.2772177419356</v>
      </c>
      <c r="I240" s="31">
        <f t="shared" si="50"/>
        <v>1181</v>
      </c>
    </row>
    <row r="241" spans="1:16" ht="17" x14ac:dyDescent="0.2">
      <c r="A241" s="5">
        <f t="shared" si="49"/>
        <v>214</v>
      </c>
      <c r="B241" s="6">
        <v>10000</v>
      </c>
      <c r="C241" s="41"/>
      <c r="D241" s="1" t="s">
        <v>114</v>
      </c>
      <c r="E241" s="24">
        <v>1181.0988</v>
      </c>
      <c r="F241" s="24">
        <v>1093.6100000000001</v>
      </c>
      <c r="G241" s="24">
        <v>1257.6514999999999</v>
      </c>
      <c r="H241" s="24">
        <f t="shared" si="48"/>
        <v>1173.6148790322579</v>
      </c>
      <c r="I241" s="31">
        <f t="shared" si="50"/>
        <v>1174</v>
      </c>
    </row>
    <row r="242" spans="1:16" ht="17" x14ac:dyDescent="0.2">
      <c r="A242" s="5">
        <f t="shared" si="49"/>
        <v>215</v>
      </c>
      <c r="B242" s="6">
        <v>20000</v>
      </c>
      <c r="C242" s="41"/>
      <c r="D242" s="22" t="s">
        <v>114</v>
      </c>
      <c r="E242" s="24">
        <v>1172.1024</v>
      </c>
      <c r="F242" s="24">
        <v>1085.28</v>
      </c>
      <c r="G242" s="24">
        <v>1248.0719999999999</v>
      </c>
      <c r="H242" s="24">
        <f t="shared" si="48"/>
        <v>1164.6754838709678</v>
      </c>
      <c r="I242" s="31">
        <f t="shared" si="50"/>
        <v>1165</v>
      </c>
    </row>
    <row r="243" spans="1:16" ht="17" x14ac:dyDescent="0.2">
      <c r="A243" s="5">
        <f t="shared" si="49"/>
        <v>216</v>
      </c>
      <c r="B243" s="6">
        <v>30000</v>
      </c>
      <c r="C243" s="41"/>
      <c r="D243" s="22" t="s">
        <v>120</v>
      </c>
      <c r="E243" s="24">
        <v>1156.68</v>
      </c>
      <c r="F243" s="24">
        <v>1071</v>
      </c>
      <c r="G243" s="24">
        <v>1231.6500000000001</v>
      </c>
      <c r="H243" s="24">
        <f t="shared" si="48"/>
        <v>1149.3508064516129</v>
      </c>
      <c r="I243" s="31">
        <f t="shared" si="50"/>
        <v>1149</v>
      </c>
    </row>
    <row r="244" spans="1:16" ht="17" x14ac:dyDescent="0.2">
      <c r="A244" s="5">
        <f t="shared" si="49"/>
        <v>217</v>
      </c>
      <c r="B244" s="6">
        <v>50000</v>
      </c>
      <c r="C244" s="41"/>
      <c r="D244" s="22" t="s">
        <v>122</v>
      </c>
      <c r="E244" s="24">
        <v>1139.9724000000001</v>
      </c>
      <c r="F244" s="24">
        <v>1055.53</v>
      </c>
      <c r="G244" s="24">
        <v>1213.8595</v>
      </c>
      <c r="H244" s="24">
        <f t="shared" si="48"/>
        <v>1132.7490725806451</v>
      </c>
      <c r="I244" s="31">
        <f t="shared" si="50"/>
        <v>1133</v>
      </c>
    </row>
    <row r="245" spans="1:16" ht="17" x14ac:dyDescent="0.2">
      <c r="A245" s="5">
        <f t="shared" si="49"/>
        <v>218</v>
      </c>
      <c r="B245" s="6">
        <v>70000</v>
      </c>
      <c r="C245" s="41"/>
      <c r="D245" s="1" t="s">
        <v>116</v>
      </c>
      <c r="E245" s="24">
        <v>1124.55</v>
      </c>
      <c r="F245" s="24">
        <v>1041.25</v>
      </c>
      <c r="G245" s="24">
        <v>1197.4374999999998</v>
      </c>
      <c r="H245" s="24">
        <f t="shared" si="48"/>
        <v>1117.4243951612902</v>
      </c>
      <c r="I245" s="31">
        <f t="shared" si="50"/>
        <v>1117</v>
      </c>
    </row>
    <row r="246" spans="1:16" ht="17" x14ac:dyDescent="0.2">
      <c r="A246" s="5">
        <f t="shared" si="49"/>
        <v>219</v>
      </c>
      <c r="B246" s="6">
        <v>100000</v>
      </c>
      <c r="C246" s="41"/>
      <c r="D246" s="1" t="s">
        <v>117</v>
      </c>
      <c r="E246" s="24">
        <v>1107.8424</v>
      </c>
      <c r="F246" s="24">
        <v>1025.78</v>
      </c>
      <c r="G246" s="24">
        <v>1179.6469999999999</v>
      </c>
      <c r="H246" s="24">
        <f t="shared" si="48"/>
        <v>1100.8226612903227</v>
      </c>
      <c r="I246" s="31">
        <f t="shared" si="50"/>
        <v>1101</v>
      </c>
    </row>
    <row r="247" spans="1:16" ht="17" x14ac:dyDescent="0.2">
      <c r="A247" s="5">
        <f t="shared" si="49"/>
        <v>220</v>
      </c>
      <c r="B247" s="6">
        <v>200000</v>
      </c>
      <c r="C247" s="41"/>
      <c r="D247" s="1" t="s">
        <v>121</v>
      </c>
      <c r="E247" s="24">
        <v>1091.1348</v>
      </c>
      <c r="F247" s="24">
        <v>1010.31</v>
      </c>
      <c r="G247" s="24">
        <v>1161.8564999999999</v>
      </c>
      <c r="H247" s="24">
        <f t="shared" si="48"/>
        <v>1084.2209274193547</v>
      </c>
      <c r="I247" s="31">
        <f t="shared" si="50"/>
        <v>1084</v>
      </c>
    </row>
    <row r="248" spans="1:16" ht="15.75" customHeight="1" x14ac:dyDescent="0.2">
      <c r="A248" s="49" t="s">
        <v>25</v>
      </c>
      <c r="B248" s="50"/>
      <c r="C248" s="50"/>
      <c r="D248" s="50"/>
      <c r="E248" s="50"/>
      <c r="F248" s="50"/>
      <c r="G248" s="50"/>
      <c r="H248" s="50"/>
      <c r="I248" s="51"/>
      <c r="P248" s="3"/>
    </row>
    <row r="249" spans="1:16" ht="17" x14ac:dyDescent="0.2">
      <c r="A249" s="5">
        <f>A247+1</f>
        <v>221</v>
      </c>
      <c r="B249" s="6">
        <v>1000</v>
      </c>
      <c r="C249" s="41" t="s">
        <v>214</v>
      </c>
      <c r="D249" s="1" t="s">
        <v>110</v>
      </c>
      <c r="E249" s="24">
        <v>1493.4023999999999</v>
      </c>
      <c r="F249" s="24">
        <v>1382.78</v>
      </c>
      <c r="G249" s="24">
        <v>1590.1969999999999</v>
      </c>
      <c r="H249" s="24">
        <f t="shared" ref="H249:H260" si="51">HARMEAN(E249:G249)</f>
        <v>1483.9395967741932</v>
      </c>
      <c r="I249" s="31">
        <f t="shared" si="50"/>
        <v>1484</v>
      </c>
    </row>
    <row r="250" spans="1:16" ht="17" x14ac:dyDescent="0.2">
      <c r="A250" s="5">
        <f>A249+1</f>
        <v>222</v>
      </c>
      <c r="B250" s="6">
        <v>2000</v>
      </c>
      <c r="C250" s="41"/>
      <c r="D250" s="1" t="s">
        <v>111</v>
      </c>
      <c r="E250" s="24">
        <v>1477.98</v>
      </c>
      <c r="F250" s="24">
        <v>1368.5</v>
      </c>
      <c r="G250" s="24">
        <v>1573.7750000000001</v>
      </c>
      <c r="H250" s="24">
        <f t="shared" si="51"/>
        <v>1468.614919354839</v>
      </c>
      <c r="I250" s="31">
        <f t="shared" si="50"/>
        <v>1469</v>
      </c>
    </row>
    <row r="251" spans="1:16" ht="17" x14ac:dyDescent="0.2">
      <c r="A251" s="5">
        <f t="shared" ref="A251:A260" si="52">A250+1</f>
        <v>223</v>
      </c>
      <c r="B251" s="6">
        <v>3000</v>
      </c>
      <c r="C251" s="41"/>
      <c r="D251" s="1" t="s">
        <v>110</v>
      </c>
      <c r="E251" s="24">
        <v>1453.5612000000001</v>
      </c>
      <c r="F251" s="24">
        <v>1345.8899999999999</v>
      </c>
      <c r="G251" s="24">
        <v>1547.7734999999998</v>
      </c>
      <c r="H251" s="24">
        <f t="shared" si="51"/>
        <v>1444.3508467741935</v>
      </c>
      <c r="I251" s="31">
        <f t="shared" si="50"/>
        <v>1444</v>
      </c>
    </row>
    <row r="252" spans="1:16" ht="17" x14ac:dyDescent="0.2">
      <c r="A252" s="5">
        <f t="shared" si="52"/>
        <v>224</v>
      </c>
      <c r="B252" s="6">
        <v>5000</v>
      </c>
      <c r="C252" s="41"/>
      <c r="D252" s="1" t="s">
        <v>112</v>
      </c>
      <c r="E252" s="24">
        <v>1429.1424000000002</v>
      </c>
      <c r="F252" s="24">
        <v>1323.28</v>
      </c>
      <c r="G252" s="24">
        <v>1521.7719999999999</v>
      </c>
      <c r="H252" s="24">
        <f t="shared" si="51"/>
        <v>1420.0867741935485</v>
      </c>
      <c r="I252" s="31">
        <f t="shared" si="50"/>
        <v>1420</v>
      </c>
    </row>
    <row r="253" spans="1:16" ht="17" x14ac:dyDescent="0.2">
      <c r="A253" s="5">
        <f t="shared" si="52"/>
        <v>225</v>
      </c>
      <c r="B253" s="6">
        <v>7000</v>
      </c>
      <c r="C253" s="41"/>
      <c r="D253" s="1" t="s">
        <v>113</v>
      </c>
      <c r="E253" s="24">
        <v>1429.1424000000002</v>
      </c>
      <c r="F253" s="24">
        <v>1323.28</v>
      </c>
      <c r="G253" s="24">
        <v>1521.7719999999999</v>
      </c>
      <c r="H253" s="24">
        <f t="shared" si="51"/>
        <v>1420.0867741935485</v>
      </c>
      <c r="I253" s="31">
        <f t="shared" si="50"/>
        <v>1420</v>
      </c>
    </row>
    <row r="254" spans="1:16" ht="17" x14ac:dyDescent="0.2">
      <c r="A254" s="5">
        <f t="shared" si="52"/>
        <v>226</v>
      </c>
      <c r="B254" s="6">
        <v>10000</v>
      </c>
      <c r="C254" s="41"/>
      <c r="D254" s="1" t="s">
        <v>114</v>
      </c>
      <c r="E254" s="24">
        <v>1421.4312</v>
      </c>
      <c r="F254" s="24">
        <v>1316.1399999999999</v>
      </c>
      <c r="G254" s="24">
        <v>1513.5609999999999</v>
      </c>
      <c r="H254" s="24">
        <f t="shared" si="51"/>
        <v>1412.4244354838711</v>
      </c>
      <c r="I254" s="31">
        <f t="shared" si="50"/>
        <v>1412</v>
      </c>
    </row>
    <row r="255" spans="1:16" ht="17" x14ac:dyDescent="0.2">
      <c r="A255" s="5">
        <f t="shared" si="52"/>
        <v>227</v>
      </c>
      <c r="B255" s="6">
        <v>20000</v>
      </c>
      <c r="C255" s="41"/>
      <c r="D255" s="22" t="s">
        <v>114</v>
      </c>
      <c r="E255" s="24">
        <v>1412.4348</v>
      </c>
      <c r="F255" s="24">
        <v>1307.81</v>
      </c>
      <c r="G255" s="24">
        <v>1503.9814999999999</v>
      </c>
      <c r="H255" s="24">
        <f t="shared" si="51"/>
        <v>1403.4850403225803</v>
      </c>
      <c r="I255" s="31">
        <f t="shared" si="50"/>
        <v>1403</v>
      </c>
    </row>
    <row r="256" spans="1:16" ht="17" x14ac:dyDescent="0.2">
      <c r="A256" s="5">
        <f t="shared" si="52"/>
        <v>228</v>
      </c>
      <c r="B256" s="6">
        <v>30000</v>
      </c>
      <c r="C256" s="41"/>
      <c r="D256" s="22" t="s">
        <v>120</v>
      </c>
      <c r="E256" s="24">
        <v>1397.0124000000001</v>
      </c>
      <c r="F256" s="24">
        <v>1293.53</v>
      </c>
      <c r="G256" s="24">
        <v>1487.5594999999998</v>
      </c>
      <c r="H256" s="24">
        <f t="shared" si="51"/>
        <v>1388.1603629032256</v>
      </c>
      <c r="I256" s="31">
        <f t="shared" si="50"/>
        <v>1388</v>
      </c>
    </row>
    <row r="257" spans="1:16" ht="17" x14ac:dyDescent="0.2">
      <c r="A257" s="5">
        <f t="shared" si="52"/>
        <v>229</v>
      </c>
      <c r="B257" s="6">
        <v>50000</v>
      </c>
      <c r="C257" s="41"/>
      <c r="D257" s="22" t="s">
        <v>122</v>
      </c>
      <c r="E257" s="24">
        <v>1380.3048000000001</v>
      </c>
      <c r="F257" s="24">
        <v>1278.06</v>
      </c>
      <c r="G257" s="24">
        <v>1469.7689999999998</v>
      </c>
      <c r="H257" s="24">
        <f t="shared" si="51"/>
        <v>1371.5586290322581</v>
      </c>
      <c r="I257" s="31">
        <f t="shared" si="50"/>
        <v>1372</v>
      </c>
    </row>
    <row r="258" spans="1:16" ht="17" x14ac:dyDescent="0.2">
      <c r="A258" s="5">
        <f t="shared" si="52"/>
        <v>230</v>
      </c>
      <c r="B258" s="6">
        <v>70000</v>
      </c>
      <c r="C258" s="41"/>
      <c r="D258" s="1" t="s">
        <v>116</v>
      </c>
      <c r="E258" s="24">
        <v>1366.1676</v>
      </c>
      <c r="F258" s="24">
        <v>1264.97</v>
      </c>
      <c r="G258" s="24">
        <v>1454.7154999999998</v>
      </c>
      <c r="H258" s="24">
        <f t="shared" si="51"/>
        <v>1357.5110080645161</v>
      </c>
      <c r="I258" s="31">
        <f t="shared" si="50"/>
        <v>1358</v>
      </c>
    </row>
    <row r="259" spans="1:16" ht="17" x14ac:dyDescent="0.2">
      <c r="A259" s="5">
        <f t="shared" si="52"/>
        <v>231</v>
      </c>
      <c r="B259" s="6">
        <v>100000</v>
      </c>
      <c r="C259" s="41"/>
      <c r="D259" s="1" t="s">
        <v>117</v>
      </c>
      <c r="E259" s="24">
        <v>1349.46</v>
      </c>
      <c r="F259" s="24">
        <v>1249.5</v>
      </c>
      <c r="G259" s="24">
        <v>1436.925</v>
      </c>
      <c r="H259" s="24">
        <f t="shared" si="51"/>
        <v>1340.9092741935483</v>
      </c>
      <c r="I259" s="31">
        <f t="shared" si="50"/>
        <v>1341</v>
      </c>
    </row>
    <row r="260" spans="1:16" ht="17" x14ac:dyDescent="0.2">
      <c r="A260" s="5">
        <f t="shared" si="52"/>
        <v>232</v>
      </c>
      <c r="B260" s="6">
        <v>200000</v>
      </c>
      <c r="C260" s="41"/>
      <c r="D260" s="1" t="s">
        <v>121</v>
      </c>
      <c r="E260" s="24">
        <v>1332.7524000000001</v>
      </c>
      <c r="F260" s="24">
        <v>1234.03</v>
      </c>
      <c r="G260" s="24">
        <v>1419.1344999999999</v>
      </c>
      <c r="H260" s="24">
        <f t="shared" si="51"/>
        <v>1324.3075403225805</v>
      </c>
      <c r="I260" s="31">
        <f t="shared" si="50"/>
        <v>1324</v>
      </c>
    </row>
    <row r="261" spans="1:16" ht="15.75" customHeight="1" x14ac:dyDescent="0.2">
      <c r="A261" s="49" t="s">
        <v>26</v>
      </c>
      <c r="B261" s="50"/>
      <c r="C261" s="50"/>
      <c r="D261" s="50"/>
      <c r="E261" s="50"/>
      <c r="F261" s="50"/>
      <c r="G261" s="50"/>
      <c r="H261" s="50"/>
      <c r="I261" s="51"/>
      <c r="P261" s="3"/>
    </row>
    <row r="262" spans="1:16" ht="17" x14ac:dyDescent="0.2">
      <c r="A262" s="5">
        <f>A260+1</f>
        <v>233</v>
      </c>
      <c r="B262" s="6">
        <v>200</v>
      </c>
      <c r="C262" s="41" t="s">
        <v>215</v>
      </c>
      <c r="D262" s="1" t="s">
        <v>113</v>
      </c>
      <c r="E262" s="24">
        <v>20073.538800000002</v>
      </c>
      <c r="F262" s="24">
        <v>18586.61</v>
      </c>
      <c r="G262" s="24">
        <v>21374.601499999997</v>
      </c>
      <c r="H262" s="24">
        <f t="shared" ref="H262:H267" si="53">HARMEAN(E262:G262)</f>
        <v>19946.344717741937</v>
      </c>
      <c r="I262" s="31">
        <f t="shared" si="50"/>
        <v>19946</v>
      </c>
    </row>
    <row r="263" spans="1:16" ht="17" x14ac:dyDescent="0.2">
      <c r="A263" s="5">
        <f>A262+1</f>
        <v>234</v>
      </c>
      <c r="B263" s="6">
        <v>500</v>
      </c>
      <c r="C263" s="41"/>
      <c r="D263" s="1" t="s">
        <v>114</v>
      </c>
      <c r="E263" s="24">
        <v>18467.038800000002</v>
      </c>
      <c r="F263" s="24">
        <v>17099.11</v>
      </c>
      <c r="G263" s="24">
        <v>19663.976499999997</v>
      </c>
      <c r="H263" s="24">
        <f t="shared" si="53"/>
        <v>18350.024153225808</v>
      </c>
      <c r="I263" s="31">
        <f t="shared" si="50"/>
        <v>18350</v>
      </c>
    </row>
    <row r="264" spans="1:16" ht="17" x14ac:dyDescent="0.2">
      <c r="A264" s="5">
        <f t="shared" ref="A264:A267" si="54">A263+1</f>
        <v>235</v>
      </c>
      <c r="B264" s="6">
        <v>1000</v>
      </c>
      <c r="C264" s="41"/>
      <c r="D264" s="1" t="s">
        <v>122</v>
      </c>
      <c r="E264" s="24">
        <v>14453.359200000001</v>
      </c>
      <c r="F264" s="24">
        <v>13382.74</v>
      </c>
      <c r="G264" s="24">
        <v>15390.151</v>
      </c>
      <c r="H264" s="24">
        <f t="shared" si="53"/>
        <v>14361.776854838708</v>
      </c>
      <c r="I264" s="31">
        <f t="shared" si="50"/>
        <v>14362</v>
      </c>
    </row>
    <row r="265" spans="1:16" ht="17" x14ac:dyDescent="0.2">
      <c r="A265" s="5">
        <f t="shared" si="54"/>
        <v>236</v>
      </c>
      <c r="B265" s="6">
        <v>3000</v>
      </c>
      <c r="C265" s="41"/>
      <c r="D265" s="1" t="s">
        <v>123</v>
      </c>
      <c r="E265" s="24">
        <v>13650.109200000001</v>
      </c>
      <c r="F265" s="24">
        <v>12638.99</v>
      </c>
      <c r="G265" s="24">
        <v>14534.8385</v>
      </c>
      <c r="H265" s="24">
        <f t="shared" si="53"/>
        <v>13563.616572580644</v>
      </c>
      <c r="I265" s="31">
        <f t="shared" si="50"/>
        <v>13564</v>
      </c>
    </row>
    <row r="266" spans="1:16" ht="17" x14ac:dyDescent="0.2">
      <c r="A266" s="5">
        <f t="shared" si="54"/>
        <v>237</v>
      </c>
      <c r="B266" s="6">
        <v>5000</v>
      </c>
      <c r="C266" s="41"/>
      <c r="D266" s="1" t="s">
        <v>124</v>
      </c>
      <c r="E266" s="24">
        <v>12846.859200000001</v>
      </c>
      <c r="F266" s="24">
        <v>11895.24</v>
      </c>
      <c r="G266" s="24">
        <v>13679.526</v>
      </c>
      <c r="H266" s="24">
        <f t="shared" si="53"/>
        <v>12765.456290322581</v>
      </c>
      <c r="I266" s="31">
        <f t="shared" si="50"/>
        <v>12765</v>
      </c>
    </row>
    <row r="267" spans="1:16" ht="17" x14ac:dyDescent="0.2">
      <c r="A267" s="5">
        <f t="shared" si="54"/>
        <v>238</v>
      </c>
      <c r="B267" s="6">
        <v>10000</v>
      </c>
      <c r="C267" s="41"/>
      <c r="D267" s="1" t="s">
        <v>125</v>
      </c>
      <c r="E267" s="24">
        <v>12043.609200000001</v>
      </c>
      <c r="F267" s="24">
        <v>11151.49</v>
      </c>
      <c r="G267" s="24">
        <v>12824.2135</v>
      </c>
      <c r="H267" s="24">
        <f t="shared" si="53"/>
        <v>11967.296008064517</v>
      </c>
      <c r="I267" s="31">
        <f t="shared" si="50"/>
        <v>11967</v>
      </c>
    </row>
    <row r="268" spans="1:16" ht="15.75" customHeight="1" x14ac:dyDescent="0.2">
      <c r="A268" s="49" t="s">
        <v>27</v>
      </c>
      <c r="B268" s="50"/>
      <c r="C268" s="50"/>
      <c r="D268" s="50"/>
      <c r="E268" s="50"/>
      <c r="F268" s="50"/>
      <c r="G268" s="50"/>
      <c r="H268" s="50"/>
      <c r="I268" s="51"/>
      <c r="P268" s="3"/>
    </row>
    <row r="269" spans="1:16" ht="17" x14ac:dyDescent="0.2">
      <c r="A269" s="5">
        <f>A267+1</f>
        <v>239</v>
      </c>
      <c r="B269" s="6">
        <v>500</v>
      </c>
      <c r="C269" s="41" t="s">
        <v>155</v>
      </c>
      <c r="D269" s="1" t="s">
        <v>114</v>
      </c>
      <c r="E269" s="24">
        <v>20876.788800000002</v>
      </c>
      <c r="F269" s="24">
        <v>19330.36</v>
      </c>
      <c r="G269" s="24">
        <v>22229.913999999997</v>
      </c>
      <c r="H269" s="24">
        <f>HARMEAN(E269:G269)</f>
        <v>20744.505000000001</v>
      </c>
      <c r="I269" s="31">
        <f t="shared" si="50"/>
        <v>20745</v>
      </c>
    </row>
    <row r="270" spans="1:16" ht="17" x14ac:dyDescent="0.2">
      <c r="A270" s="5">
        <f>A269+1</f>
        <v>240</v>
      </c>
      <c r="B270" s="6">
        <v>1000</v>
      </c>
      <c r="C270" s="41"/>
      <c r="D270" s="1" t="s">
        <v>122</v>
      </c>
      <c r="E270" s="24">
        <v>17665.074000000001</v>
      </c>
      <c r="F270" s="24">
        <v>16356.55</v>
      </c>
      <c r="G270" s="24">
        <v>18810.032499999998</v>
      </c>
      <c r="H270" s="24">
        <f>HARMEAN(E270:G270)</f>
        <v>17553.140927419354</v>
      </c>
      <c r="I270" s="31">
        <f t="shared" si="50"/>
        <v>17553</v>
      </c>
    </row>
    <row r="271" spans="1:16" ht="17" x14ac:dyDescent="0.2">
      <c r="A271" s="5">
        <f t="shared" ref="A271:A273" si="55">A270+1</f>
        <v>241</v>
      </c>
      <c r="B271" s="6">
        <v>2000</v>
      </c>
      <c r="C271" s="41"/>
      <c r="D271" s="1" t="s">
        <v>123</v>
      </c>
      <c r="E271" s="24">
        <v>13650.109200000001</v>
      </c>
      <c r="F271" s="24">
        <v>12638.99</v>
      </c>
      <c r="G271" s="24">
        <v>14534.8385</v>
      </c>
      <c r="H271" s="24">
        <f>HARMEAN(E271:G271)</f>
        <v>13563.616572580644</v>
      </c>
      <c r="I271" s="31">
        <f t="shared" si="50"/>
        <v>13564</v>
      </c>
    </row>
    <row r="272" spans="1:16" ht="17" x14ac:dyDescent="0.2">
      <c r="A272" s="5">
        <f t="shared" si="55"/>
        <v>242</v>
      </c>
      <c r="B272" s="6">
        <v>5000</v>
      </c>
      <c r="C272" s="41"/>
      <c r="D272" s="1" t="s">
        <v>124</v>
      </c>
      <c r="E272" s="24">
        <v>12043.609200000001</v>
      </c>
      <c r="F272" s="24">
        <v>11151.49</v>
      </c>
      <c r="G272" s="24">
        <v>12824.2135</v>
      </c>
      <c r="H272" s="24">
        <f>HARMEAN(E272:G272)</f>
        <v>11967.296008064517</v>
      </c>
      <c r="I272" s="31">
        <f t="shared" si="50"/>
        <v>11967</v>
      </c>
    </row>
    <row r="273" spans="1:16" ht="17" x14ac:dyDescent="0.2">
      <c r="A273" s="5">
        <f t="shared" si="55"/>
        <v>243</v>
      </c>
      <c r="B273" s="6">
        <v>10000</v>
      </c>
      <c r="C273" s="41"/>
      <c r="D273" s="1" t="s">
        <v>125</v>
      </c>
      <c r="E273" s="24">
        <v>11241.644400000001</v>
      </c>
      <c r="F273" s="24">
        <v>10408.93</v>
      </c>
      <c r="G273" s="24">
        <v>11970.269499999999</v>
      </c>
      <c r="H273" s="24">
        <f>HARMEAN(E273:G273)</f>
        <v>11170.412782258065</v>
      </c>
      <c r="I273" s="31">
        <f t="shared" si="50"/>
        <v>11170</v>
      </c>
    </row>
    <row r="274" spans="1:16" ht="15.75" customHeight="1" x14ac:dyDescent="0.2">
      <c r="A274" s="49" t="s">
        <v>28</v>
      </c>
      <c r="B274" s="50"/>
      <c r="C274" s="50"/>
      <c r="D274" s="50"/>
      <c r="E274" s="50"/>
      <c r="F274" s="50"/>
      <c r="G274" s="50"/>
      <c r="H274" s="50"/>
      <c r="I274" s="51"/>
      <c r="P274" s="3"/>
    </row>
    <row r="275" spans="1:16" ht="17" x14ac:dyDescent="0.2">
      <c r="A275" s="5">
        <f>A273+1</f>
        <v>244</v>
      </c>
      <c r="B275" s="6">
        <v>500</v>
      </c>
      <c r="C275" s="41" t="s">
        <v>156</v>
      </c>
      <c r="D275" s="1" t="s">
        <v>114</v>
      </c>
      <c r="E275" s="24">
        <v>22615.664399999998</v>
      </c>
      <c r="F275" s="24">
        <v>20940.43</v>
      </c>
      <c r="G275" s="24">
        <v>24081.494500000001</v>
      </c>
      <c r="H275" s="24">
        <f>HARMEAN(E275:G275)</f>
        <v>22472.36237903226</v>
      </c>
      <c r="I275" s="31">
        <f t="shared" si="50"/>
        <v>22472</v>
      </c>
    </row>
    <row r="276" spans="1:16" ht="17" x14ac:dyDescent="0.2">
      <c r="A276" s="5">
        <f>A275+1</f>
        <v>245</v>
      </c>
      <c r="B276" s="6">
        <v>1000</v>
      </c>
      <c r="C276" s="41"/>
      <c r="D276" s="1" t="s">
        <v>122</v>
      </c>
      <c r="E276" s="24">
        <v>19136.628000000001</v>
      </c>
      <c r="F276" s="24">
        <v>17719.099999999999</v>
      </c>
      <c r="G276" s="24">
        <v>20376.965</v>
      </c>
      <c r="H276" s="24">
        <f>HARMEAN(E276:G276)</f>
        <v>19015.370564516132</v>
      </c>
      <c r="I276" s="31">
        <f t="shared" si="50"/>
        <v>19015</v>
      </c>
    </row>
    <row r="277" spans="1:16" ht="17" x14ac:dyDescent="0.2">
      <c r="A277" s="5">
        <f t="shared" ref="A277:A279" si="56">A276+1</f>
        <v>246</v>
      </c>
      <c r="B277" s="6">
        <v>2000</v>
      </c>
      <c r="C277" s="41"/>
      <c r="D277" s="1" t="s">
        <v>123</v>
      </c>
      <c r="E277" s="24">
        <v>14787.511199999999</v>
      </c>
      <c r="F277" s="24">
        <v>13692.14</v>
      </c>
      <c r="G277" s="24">
        <v>15745.960999999999</v>
      </c>
      <c r="H277" s="24">
        <f>HARMEAN(E277:G277)</f>
        <v>14693.811532258065</v>
      </c>
      <c r="I277" s="31">
        <f t="shared" si="50"/>
        <v>14694</v>
      </c>
    </row>
    <row r="278" spans="1:16" ht="17" x14ac:dyDescent="0.2">
      <c r="A278" s="5">
        <f t="shared" si="56"/>
        <v>247</v>
      </c>
      <c r="B278" s="6">
        <v>5000</v>
      </c>
      <c r="C278" s="41"/>
      <c r="D278" s="1" t="s">
        <v>124</v>
      </c>
      <c r="E278" s="24">
        <v>13047.350399999999</v>
      </c>
      <c r="F278" s="24">
        <v>12080.880000000001</v>
      </c>
      <c r="G278" s="24">
        <v>13893.011999999999</v>
      </c>
      <c r="H278" s="24">
        <f>HARMEAN(E278:G278)</f>
        <v>12964.677096774194</v>
      </c>
      <c r="I278" s="31">
        <f t="shared" si="50"/>
        <v>12965</v>
      </c>
    </row>
    <row r="279" spans="1:16" ht="17" x14ac:dyDescent="0.2">
      <c r="A279" s="5">
        <f t="shared" si="56"/>
        <v>248</v>
      </c>
      <c r="B279" s="6">
        <v>10000</v>
      </c>
      <c r="C279" s="41"/>
      <c r="D279" s="1" t="s">
        <v>125</v>
      </c>
      <c r="E279" s="24">
        <v>12177.27</v>
      </c>
      <c r="F279" s="24">
        <v>11275.25</v>
      </c>
      <c r="G279" s="24">
        <v>12966.5375</v>
      </c>
      <c r="H279" s="24">
        <f>HARMEAN(E279:G279)</f>
        <v>12100.109879032258</v>
      </c>
      <c r="I279" s="31">
        <f t="shared" si="50"/>
        <v>12100</v>
      </c>
    </row>
    <row r="280" spans="1:16" ht="15.75" customHeight="1" x14ac:dyDescent="0.2">
      <c r="A280" s="49" t="s">
        <v>29</v>
      </c>
      <c r="B280" s="50"/>
      <c r="C280" s="50"/>
      <c r="D280" s="50"/>
      <c r="E280" s="50"/>
      <c r="F280" s="50"/>
      <c r="G280" s="50"/>
      <c r="H280" s="50"/>
      <c r="I280" s="51"/>
      <c r="P280" s="3"/>
    </row>
    <row r="281" spans="1:16" ht="17" x14ac:dyDescent="0.2">
      <c r="A281" s="5">
        <f>A279+1</f>
        <v>249</v>
      </c>
      <c r="B281" s="6">
        <v>500</v>
      </c>
      <c r="C281" s="41" t="s">
        <v>157</v>
      </c>
      <c r="D281" s="1" t="s">
        <v>114</v>
      </c>
      <c r="E281" s="24">
        <v>24354.54</v>
      </c>
      <c r="F281" s="24">
        <v>22550.5</v>
      </c>
      <c r="G281" s="24">
        <v>25933.075000000001</v>
      </c>
      <c r="H281" s="24">
        <f>HARMEAN(E281:G281)</f>
        <v>24200.219758064515</v>
      </c>
      <c r="I281" s="31">
        <f t="shared" si="50"/>
        <v>24200</v>
      </c>
    </row>
    <row r="282" spans="1:16" ht="17" x14ac:dyDescent="0.2">
      <c r="A282" s="5">
        <f>A281+1</f>
        <v>250</v>
      </c>
      <c r="B282" s="6">
        <v>1000</v>
      </c>
      <c r="C282" s="41"/>
      <c r="D282" s="1" t="s">
        <v>122</v>
      </c>
      <c r="E282" s="24">
        <v>20609.467200000003</v>
      </c>
      <c r="F282" s="24">
        <v>19082.84</v>
      </c>
      <c r="G282" s="24">
        <v>21945.265999999996</v>
      </c>
      <c r="H282" s="24">
        <f>HARMEAN(E282:G282)</f>
        <v>20478.877258064516</v>
      </c>
      <c r="I282" s="31">
        <f t="shared" si="50"/>
        <v>20479</v>
      </c>
    </row>
    <row r="283" spans="1:16" ht="17" x14ac:dyDescent="0.2">
      <c r="A283" s="5">
        <f t="shared" ref="A283:A285" si="57">A282+1</f>
        <v>251</v>
      </c>
      <c r="B283" s="6">
        <v>2000</v>
      </c>
      <c r="C283" s="41"/>
      <c r="D283" s="1" t="s">
        <v>123</v>
      </c>
      <c r="E283" s="24">
        <v>15924.913200000001</v>
      </c>
      <c r="F283" s="24">
        <v>14745.29</v>
      </c>
      <c r="G283" s="24">
        <v>16957.083500000001</v>
      </c>
      <c r="H283" s="24">
        <f>HARMEAN(E283:G283)</f>
        <v>15824.006491935485</v>
      </c>
      <c r="I283" s="31">
        <f t="shared" si="50"/>
        <v>15824</v>
      </c>
    </row>
    <row r="284" spans="1:16" ht="17" x14ac:dyDescent="0.2">
      <c r="A284" s="5">
        <f t="shared" si="57"/>
        <v>252</v>
      </c>
      <c r="B284" s="6">
        <v>5000</v>
      </c>
      <c r="C284" s="41"/>
      <c r="D284" s="1" t="s">
        <v>124</v>
      </c>
      <c r="E284" s="24">
        <v>14052.376799999998</v>
      </c>
      <c r="F284" s="24">
        <v>13011.46</v>
      </c>
      <c r="G284" s="24">
        <v>14963.178999999998</v>
      </c>
      <c r="H284" s="24">
        <f>HARMEAN(E284:G284)</f>
        <v>13963.335241935481</v>
      </c>
      <c r="I284" s="31">
        <f t="shared" si="50"/>
        <v>13963</v>
      </c>
    </row>
    <row r="285" spans="1:16" ht="17" x14ac:dyDescent="0.2">
      <c r="A285" s="5">
        <f t="shared" si="57"/>
        <v>253</v>
      </c>
      <c r="B285" s="6">
        <v>10000</v>
      </c>
      <c r="C285" s="41"/>
      <c r="D285" s="1" t="s">
        <v>125</v>
      </c>
      <c r="E285" s="24">
        <v>13114.1808</v>
      </c>
      <c r="F285" s="24">
        <v>12142.76</v>
      </c>
      <c r="G285" s="24">
        <v>13964.173999999999</v>
      </c>
      <c r="H285" s="24">
        <f>HARMEAN(E285:G285)</f>
        <v>13031.084032258064</v>
      </c>
      <c r="I285" s="31">
        <f t="shared" si="50"/>
        <v>13031</v>
      </c>
    </row>
    <row r="286" spans="1:16" ht="15.75" customHeight="1" x14ac:dyDescent="0.2">
      <c r="A286" s="49" t="s">
        <v>30</v>
      </c>
      <c r="B286" s="50"/>
      <c r="C286" s="50"/>
      <c r="D286" s="50"/>
      <c r="E286" s="50"/>
      <c r="F286" s="50"/>
      <c r="G286" s="50"/>
      <c r="H286" s="50"/>
      <c r="I286" s="51"/>
      <c r="P286" s="3"/>
    </row>
    <row r="287" spans="1:16" ht="17" x14ac:dyDescent="0.2">
      <c r="A287" s="5">
        <f>A285+1</f>
        <v>254</v>
      </c>
      <c r="B287" s="6">
        <v>500</v>
      </c>
      <c r="C287" s="41" t="s">
        <v>216</v>
      </c>
      <c r="D287" s="1" t="s">
        <v>114</v>
      </c>
      <c r="E287" s="24">
        <v>26095.986000000001</v>
      </c>
      <c r="F287" s="24">
        <v>24162.95</v>
      </c>
      <c r="G287" s="24">
        <v>27787.392500000002</v>
      </c>
      <c r="H287" s="24">
        <f>HARMEAN(E287:G287)</f>
        <v>25930.631249999999</v>
      </c>
      <c r="I287" s="31">
        <f t="shared" si="50"/>
        <v>25931</v>
      </c>
    </row>
    <row r="288" spans="1:16" ht="17" x14ac:dyDescent="0.2">
      <c r="A288" s="5">
        <f>A287+1</f>
        <v>255</v>
      </c>
      <c r="B288" s="6">
        <v>1000</v>
      </c>
      <c r="C288" s="41"/>
      <c r="D288" s="1" t="s">
        <v>122</v>
      </c>
      <c r="E288" s="24">
        <v>22081.021199999999</v>
      </c>
      <c r="F288" s="24">
        <v>20445.39</v>
      </c>
      <c r="G288" s="24">
        <v>23512.198499999999</v>
      </c>
      <c r="H288" s="24">
        <f>HARMEAN(E288:G288)</f>
        <v>21941.106895161291</v>
      </c>
      <c r="I288" s="31">
        <f t="shared" si="50"/>
        <v>21941</v>
      </c>
    </row>
    <row r="289" spans="1:16" ht="17" x14ac:dyDescent="0.2">
      <c r="A289" s="5">
        <f t="shared" ref="A289:A291" si="58">A288+1</f>
        <v>256</v>
      </c>
      <c r="B289" s="6">
        <v>2000</v>
      </c>
      <c r="C289" s="41"/>
      <c r="D289" s="1" t="s">
        <v>123</v>
      </c>
      <c r="E289" s="24">
        <v>17062.315200000001</v>
      </c>
      <c r="F289" s="24">
        <v>15798.44</v>
      </c>
      <c r="G289" s="24">
        <v>18168.205999999998</v>
      </c>
      <c r="H289" s="24">
        <f>HARMEAN(E289:G289)</f>
        <v>16954.201451612902</v>
      </c>
      <c r="I289" s="31">
        <f t="shared" si="50"/>
        <v>16954</v>
      </c>
    </row>
    <row r="290" spans="1:16" ht="17" x14ac:dyDescent="0.2">
      <c r="A290" s="5">
        <f t="shared" si="58"/>
        <v>257</v>
      </c>
      <c r="B290" s="6">
        <v>5000</v>
      </c>
      <c r="C290" s="41"/>
      <c r="D290" s="1" t="s">
        <v>124</v>
      </c>
      <c r="E290" s="24">
        <v>15054.8328</v>
      </c>
      <c r="F290" s="24">
        <v>13939.66</v>
      </c>
      <c r="G290" s="24">
        <v>16030.608999999999</v>
      </c>
      <c r="H290" s="24">
        <f>HARMEAN(E290:G290)</f>
        <v>14959.43927419355</v>
      </c>
      <c r="I290" s="31">
        <f t="shared" si="50"/>
        <v>14959</v>
      </c>
    </row>
    <row r="291" spans="1:16" ht="17" x14ac:dyDescent="0.2">
      <c r="A291" s="5">
        <f t="shared" si="58"/>
        <v>258</v>
      </c>
      <c r="B291" s="6">
        <v>10000</v>
      </c>
      <c r="C291" s="41"/>
      <c r="D291" s="1" t="s">
        <v>125</v>
      </c>
      <c r="E291" s="24">
        <v>14052.376799999998</v>
      </c>
      <c r="F291" s="24">
        <v>13011.46</v>
      </c>
      <c r="G291" s="24">
        <v>14963.178999999998</v>
      </c>
      <c r="H291" s="24">
        <f>HARMEAN(E291:G291)</f>
        <v>13963.335241935481</v>
      </c>
      <c r="I291" s="31">
        <f t="shared" si="50"/>
        <v>13963</v>
      </c>
    </row>
    <row r="292" spans="1:16" ht="15.75" customHeight="1" x14ac:dyDescent="0.2">
      <c r="A292" s="49" t="s">
        <v>31</v>
      </c>
      <c r="B292" s="50"/>
      <c r="C292" s="50"/>
      <c r="D292" s="50"/>
      <c r="E292" s="50"/>
      <c r="F292" s="50"/>
      <c r="G292" s="50"/>
      <c r="H292" s="50"/>
      <c r="I292" s="51"/>
      <c r="P292" s="3"/>
    </row>
    <row r="293" spans="1:16" ht="17" x14ac:dyDescent="0.2">
      <c r="A293" s="5">
        <f>A291+1</f>
        <v>259</v>
      </c>
      <c r="B293" s="6">
        <v>500</v>
      </c>
      <c r="C293" s="41" t="s">
        <v>217</v>
      </c>
      <c r="D293" s="1" t="s">
        <v>113</v>
      </c>
      <c r="E293" s="24">
        <v>9635.144400000001</v>
      </c>
      <c r="F293" s="24">
        <v>8921.43</v>
      </c>
      <c r="G293" s="24">
        <v>10259.644499999999</v>
      </c>
      <c r="H293" s="24">
        <f>HARMEAN(E293:G293)</f>
        <v>9574.0922177419343</v>
      </c>
      <c r="I293" s="31">
        <f t="shared" si="50"/>
        <v>9574</v>
      </c>
    </row>
    <row r="294" spans="1:16" ht="17" x14ac:dyDescent="0.2">
      <c r="A294" s="5">
        <f>A293+1</f>
        <v>260</v>
      </c>
      <c r="B294" s="6">
        <v>1000</v>
      </c>
      <c r="C294" s="41"/>
      <c r="D294" s="1" t="s">
        <v>114</v>
      </c>
      <c r="E294" s="24">
        <v>8992.5444000000007</v>
      </c>
      <c r="F294" s="24">
        <v>8326.43</v>
      </c>
      <c r="G294" s="24">
        <v>9575.3944999999985</v>
      </c>
      <c r="H294" s="24">
        <f>HARMEAN(E294:G294)</f>
        <v>8935.5639919354853</v>
      </c>
      <c r="I294" s="31">
        <f t="shared" si="50"/>
        <v>8936</v>
      </c>
    </row>
    <row r="295" spans="1:16" ht="17" x14ac:dyDescent="0.2">
      <c r="A295" s="5">
        <f t="shared" ref="A295:A296" si="59">A294+1</f>
        <v>261</v>
      </c>
      <c r="B295" s="6">
        <v>3000</v>
      </c>
      <c r="C295" s="41"/>
      <c r="D295" s="1" t="s">
        <v>122</v>
      </c>
      <c r="E295" s="24">
        <v>7708.6296000000002</v>
      </c>
      <c r="F295" s="24">
        <v>7137.62</v>
      </c>
      <c r="G295" s="24">
        <v>8208.262999999999</v>
      </c>
      <c r="H295" s="24">
        <f>HARMEAN(E295:G295)</f>
        <v>7659.7845967741932</v>
      </c>
      <c r="I295" s="31">
        <f t="shared" si="50"/>
        <v>7660</v>
      </c>
    </row>
    <row r="296" spans="1:16" ht="17" x14ac:dyDescent="0.2">
      <c r="A296" s="5">
        <f t="shared" si="59"/>
        <v>262</v>
      </c>
      <c r="B296" s="6">
        <v>5000</v>
      </c>
      <c r="C296" s="41"/>
      <c r="D296" s="1" t="s">
        <v>123</v>
      </c>
      <c r="E296" s="24">
        <v>6744.7296000000006</v>
      </c>
      <c r="F296" s="24">
        <v>6245.12</v>
      </c>
      <c r="G296" s="24">
        <v>7181.8879999999999</v>
      </c>
      <c r="H296" s="24">
        <f>HARMEAN(E296:G296)</f>
        <v>6701.9922580645161</v>
      </c>
      <c r="I296" s="31">
        <f t="shared" si="50"/>
        <v>6702</v>
      </c>
    </row>
    <row r="297" spans="1:16" ht="15.75" customHeight="1" x14ac:dyDescent="0.2">
      <c r="A297" s="49" t="s">
        <v>32</v>
      </c>
      <c r="B297" s="50"/>
      <c r="C297" s="50"/>
      <c r="D297" s="50"/>
      <c r="E297" s="50"/>
      <c r="F297" s="50"/>
      <c r="G297" s="50"/>
      <c r="H297" s="50"/>
      <c r="I297" s="51"/>
      <c r="P297" s="3"/>
    </row>
    <row r="298" spans="1:16" ht="17" x14ac:dyDescent="0.2">
      <c r="A298" s="5">
        <f>A296+1</f>
        <v>263</v>
      </c>
      <c r="B298" s="6">
        <v>500</v>
      </c>
      <c r="C298" s="41" t="s">
        <v>218</v>
      </c>
      <c r="D298" s="1" t="s">
        <v>113</v>
      </c>
      <c r="E298" s="24">
        <v>14453.359200000001</v>
      </c>
      <c r="F298" s="24">
        <v>13382.74</v>
      </c>
      <c r="G298" s="24">
        <v>15390.151</v>
      </c>
      <c r="H298" s="24">
        <f>HARMEAN(E298:G298)</f>
        <v>14361.776854838708</v>
      </c>
      <c r="I298" s="31">
        <f t="shared" si="50"/>
        <v>14362</v>
      </c>
    </row>
    <row r="299" spans="1:16" ht="17" x14ac:dyDescent="0.2">
      <c r="A299" s="5">
        <f>A298+1</f>
        <v>264</v>
      </c>
      <c r="B299" s="6">
        <v>1000</v>
      </c>
      <c r="C299" s="41"/>
      <c r="D299" s="1" t="s">
        <v>114</v>
      </c>
      <c r="E299" s="24">
        <v>13489.459200000001</v>
      </c>
      <c r="F299" s="24">
        <v>12490.24</v>
      </c>
      <c r="G299" s="24">
        <v>14363.776</v>
      </c>
      <c r="H299" s="24">
        <f>HARMEAN(E299:G299)</f>
        <v>13403.984516129032</v>
      </c>
      <c r="I299" s="31">
        <f t="shared" si="50"/>
        <v>13404</v>
      </c>
    </row>
    <row r="300" spans="1:16" ht="17" x14ac:dyDescent="0.2">
      <c r="A300" s="5">
        <f t="shared" ref="A300:A301" si="60">A299+1</f>
        <v>265</v>
      </c>
      <c r="B300" s="6">
        <v>3000</v>
      </c>
      <c r="C300" s="41"/>
      <c r="D300" s="1" t="s">
        <v>122</v>
      </c>
      <c r="E300" s="24">
        <v>11561.6592</v>
      </c>
      <c r="F300" s="24">
        <v>10705.24</v>
      </c>
      <c r="G300" s="24">
        <v>12311.026</v>
      </c>
      <c r="H300" s="24">
        <f>HARMEAN(E300:G300)</f>
        <v>11488.399838709676</v>
      </c>
      <c r="I300" s="31">
        <f t="shared" si="50"/>
        <v>11488</v>
      </c>
    </row>
    <row r="301" spans="1:16" ht="17" x14ac:dyDescent="0.2">
      <c r="A301" s="5">
        <f t="shared" si="60"/>
        <v>266</v>
      </c>
      <c r="B301" s="6">
        <v>5000</v>
      </c>
      <c r="C301" s="41"/>
      <c r="D301" s="1" t="s">
        <v>123</v>
      </c>
      <c r="E301" s="24">
        <v>10117.0944</v>
      </c>
      <c r="F301" s="24">
        <v>9367.68</v>
      </c>
      <c r="G301" s="24">
        <v>10772.831999999999</v>
      </c>
      <c r="H301" s="24">
        <f>HARMEAN(E301:G301)</f>
        <v>10052.988387096773</v>
      </c>
      <c r="I301" s="31">
        <f t="shared" si="50"/>
        <v>10053</v>
      </c>
    </row>
    <row r="302" spans="1:16" ht="15.75" customHeight="1" x14ac:dyDescent="0.2">
      <c r="A302" s="49" t="s">
        <v>33</v>
      </c>
      <c r="B302" s="50"/>
      <c r="C302" s="50"/>
      <c r="D302" s="50"/>
      <c r="E302" s="50"/>
      <c r="F302" s="50"/>
      <c r="G302" s="50"/>
      <c r="H302" s="50"/>
      <c r="I302" s="51"/>
      <c r="P302" s="3"/>
    </row>
    <row r="303" spans="1:16" ht="17" x14ac:dyDescent="0.2">
      <c r="A303" s="5">
        <f>A301+1</f>
        <v>267</v>
      </c>
      <c r="B303" s="6">
        <v>500</v>
      </c>
      <c r="C303" s="41" t="s">
        <v>219</v>
      </c>
      <c r="D303" s="1" t="s">
        <v>113</v>
      </c>
      <c r="E303" s="24">
        <v>19270.288800000002</v>
      </c>
      <c r="F303" s="24">
        <v>17842.86</v>
      </c>
      <c r="G303" s="24">
        <v>20519.288999999997</v>
      </c>
      <c r="H303" s="24">
        <f>HARMEAN(E303:G303)</f>
        <v>19148.184435483869</v>
      </c>
      <c r="I303" s="31">
        <f t="shared" ref="I303:I366" si="61">ROUND(H303,0)</f>
        <v>19148</v>
      </c>
    </row>
    <row r="304" spans="1:16" ht="17" x14ac:dyDescent="0.2">
      <c r="A304" s="5">
        <f>A303+1</f>
        <v>268</v>
      </c>
      <c r="B304" s="6">
        <v>1000</v>
      </c>
      <c r="C304" s="41"/>
      <c r="D304" s="1" t="s">
        <v>114</v>
      </c>
      <c r="E304" s="24">
        <v>17985.088800000001</v>
      </c>
      <c r="F304" s="24">
        <v>16652.86</v>
      </c>
      <c r="G304" s="24">
        <v>19150.788999999997</v>
      </c>
      <c r="H304" s="24">
        <f>HARMEAN(E304:G304)</f>
        <v>17871.127983870971</v>
      </c>
      <c r="I304" s="31">
        <f t="shared" si="61"/>
        <v>17871</v>
      </c>
    </row>
    <row r="305" spans="1:16" ht="17" x14ac:dyDescent="0.2">
      <c r="A305" s="5">
        <f t="shared" ref="A305:A306" si="62">A304+1</f>
        <v>269</v>
      </c>
      <c r="B305" s="6">
        <v>3000</v>
      </c>
      <c r="C305" s="41"/>
      <c r="D305" s="1" t="s">
        <v>122</v>
      </c>
      <c r="E305" s="24">
        <v>15415.974</v>
      </c>
      <c r="F305" s="24">
        <v>14274.05</v>
      </c>
      <c r="G305" s="24">
        <v>16415.157499999998</v>
      </c>
      <c r="H305" s="24">
        <f>HARMEAN(E305:G305)</f>
        <v>15318.292137096771</v>
      </c>
      <c r="I305" s="31">
        <f t="shared" si="61"/>
        <v>15318</v>
      </c>
    </row>
    <row r="306" spans="1:16" ht="17" x14ac:dyDescent="0.2">
      <c r="A306" s="5">
        <f t="shared" si="62"/>
        <v>270</v>
      </c>
      <c r="B306" s="6">
        <v>5000</v>
      </c>
      <c r="C306" s="41"/>
      <c r="D306" s="1" t="s">
        <v>123</v>
      </c>
      <c r="E306" s="24">
        <v>13489.459200000001</v>
      </c>
      <c r="F306" s="24">
        <v>12490.24</v>
      </c>
      <c r="G306" s="24">
        <v>14363.776</v>
      </c>
      <c r="H306" s="24">
        <f>HARMEAN(E306:G306)</f>
        <v>13403.984516129032</v>
      </c>
      <c r="I306" s="31">
        <f t="shared" si="61"/>
        <v>13404</v>
      </c>
    </row>
    <row r="307" spans="1:16" ht="15.75" customHeight="1" x14ac:dyDescent="0.2">
      <c r="A307" s="49" t="s">
        <v>34</v>
      </c>
      <c r="B307" s="50"/>
      <c r="C307" s="50"/>
      <c r="D307" s="50"/>
      <c r="E307" s="50"/>
      <c r="F307" s="50"/>
      <c r="G307" s="50"/>
      <c r="H307" s="50"/>
      <c r="I307" s="51"/>
      <c r="P307" s="3"/>
    </row>
    <row r="308" spans="1:16" ht="17" x14ac:dyDescent="0.2">
      <c r="A308" s="5">
        <f>A306+1</f>
        <v>271</v>
      </c>
      <c r="B308" s="6">
        <v>500</v>
      </c>
      <c r="C308" s="41" t="s">
        <v>220</v>
      </c>
      <c r="D308" s="1" t="s">
        <v>114</v>
      </c>
      <c r="E308" s="24">
        <v>14453.359200000001</v>
      </c>
      <c r="F308" s="24">
        <v>13382.74</v>
      </c>
      <c r="G308" s="24">
        <v>15390.151</v>
      </c>
      <c r="H308" s="24">
        <f>HARMEAN(E308:G308)</f>
        <v>14361.776854838708</v>
      </c>
      <c r="I308" s="31">
        <f t="shared" si="61"/>
        <v>14362</v>
      </c>
    </row>
    <row r="309" spans="1:16" ht="17" x14ac:dyDescent="0.2">
      <c r="A309" s="5">
        <f>A308+1</f>
        <v>272</v>
      </c>
      <c r="B309" s="6">
        <v>1000</v>
      </c>
      <c r="C309" s="41"/>
      <c r="D309" s="1" t="s">
        <v>122</v>
      </c>
      <c r="E309" s="24">
        <v>12043.609200000001</v>
      </c>
      <c r="F309" s="24">
        <v>11151.49</v>
      </c>
      <c r="G309" s="24">
        <v>12824.2135</v>
      </c>
      <c r="H309" s="24">
        <f>HARMEAN(E309:G309)</f>
        <v>11967.296008064517</v>
      </c>
      <c r="I309" s="31">
        <f t="shared" si="61"/>
        <v>11967</v>
      </c>
    </row>
    <row r="310" spans="1:16" ht="17" x14ac:dyDescent="0.2">
      <c r="A310" s="5">
        <f t="shared" ref="A310:A311" si="63">A309+1</f>
        <v>273</v>
      </c>
      <c r="B310" s="6">
        <v>3000</v>
      </c>
      <c r="C310" s="41"/>
      <c r="D310" s="1" t="s">
        <v>123</v>
      </c>
      <c r="E310" s="24">
        <v>9635.144400000001</v>
      </c>
      <c r="F310" s="24">
        <v>8921.43</v>
      </c>
      <c r="G310" s="24">
        <v>10259.644499999999</v>
      </c>
      <c r="H310" s="24">
        <f>HARMEAN(E310:G310)</f>
        <v>9574.0922177419343</v>
      </c>
      <c r="I310" s="31">
        <f t="shared" si="61"/>
        <v>9574</v>
      </c>
    </row>
    <row r="311" spans="1:16" ht="17" x14ac:dyDescent="0.2">
      <c r="A311" s="5">
        <f t="shared" si="63"/>
        <v>274</v>
      </c>
      <c r="B311" s="6">
        <v>5000</v>
      </c>
      <c r="C311" s="41"/>
      <c r="D311" s="1" t="s">
        <v>124</v>
      </c>
      <c r="E311" s="24">
        <v>8029.9296000000004</v>
      </c>
      <c r="F311" s="24">
        <v>7435.12</v>
      </c>
      <c r="G311" s="24">
        <v>8550.387999999999</v>
      </c>
      <c r="H311" s="24">
        <f>HARMEAN(E311:G311)</f>
        <v>7979.0487096774195</v>
      </c>
      <c r="I311" s="31">
        <f t="shared" si="61"/>
        <v>7979</v>
      </c>
    </row>
    <row r="312" spans="1:16" ht="15.75" customHeight="1" x14ac:dyDescent="0.2">
      <c r="A312" s="49" t="s">
        <v>35</v>
      </c>
      <c r="B312" s="50"/>
      <c r="C312" s="50"/>
      <c r="D312" s="50"/>
      <c r="E312" s="50"/>
      <c r="F312" s="50"/>
      <c r="G312" s="50"/>
      <c r="H312" s="50"/>
      <c r="I312" s="51"/>
      <c r="P312" s="3"/>
    </row>
    <row r="313" spans="1:16" ht="17" x14ac:dyDescent="0.2">
      <c r="A313" s="5">
        <f>A311+1</f>
        <v>275</v>
      </c>
      <c r="B313" s="6">
        <v>1000</v>
      </c>
      <c r="C313" s="41" t="s">
        <v>221</v>
      </c>
      <c r="D313" s="1" t="s">
        <v>114</v>
      </c>
      <c r="E313" s="24">
        <v>23124.603599999999</v>
      </c>
      <c r="F313" s="24">
        <v>21411.67</v>
      </c>
      <c r="G313" s="24">
        <v>24623.420499999997</v>
      </c>
      <c r="H313" s="24">
        <f>HARMEAN(E313:G313)</f>
        <v>22978.076733870963</v>
      </c>
      <c r="I313" s="31">
        <f t="shared" si="61"/>
        <v>22978</v>
      </c>
    </row>
    <row r="314" spans="1:16" ht="17" x14ac:dyDescent="0.2">
      <c r="A314" s="5">
        <f>A313+1</f>
        <v>276</v>
      </c>
      <c r="B314" s="6">
        <v>2000</v>
      </c>
      <c r="C314" s="41"/>
      <c r="D314" s="1" t="s">
        <v>122</v>
      </c>
      <c r="E314" s="24">
        <v>19270.288800000002</v>
      </c>
      <c r="F314" s="24">
        <v>17842.86</v>
      </c>
      <c r="G314" s="24">
        <v>20519.288999999997</v>
      </c>
      <c r="H314" s="24">
        <f>HARMEAN(E314:G314)</f>
        <v>19148.184435483869</v>
      </c>
      <c r="I314" s="31">
        <f t="shared" si="61"/>
        <v>19148</v>
      </c>
    </row>
    <row r="315" spans="1:16" ht="17" x14ac:dyDescent="0.2">
      <c r="A315" s="5">
        <f t="shared" ref="A315:A316" si="64">A314+1</f>
        <v>277</v>
      </c>
      <c r="B315" s="6">
        <v>5000</v>
      </c>
      <c r="C315" s="41"/>
      <c r="D315" s="1" t="s">
        <v>123</v>
      </c>
      <c r="E315" s="24">
        <v>15415.974</v>
      </c>
      <c r="F315" s="24">
        <v>14274.05</v>
      </c>
      <c r="G315" s="24">
        <v>16415.157499999998</v>
      </c>
      <c r="H315" s="24">
        <f>HARMEAN(E315:G315)</f>
        <v>15318.292137096771</v>
      </c>
      <c r="I315" s="31">
        <f t="shared" si="61"/>
        <v>15318</v>
      </c>
    </row>
    <row r="316" spans="1:16" ht="17" x14ac:dyDescent="0.2">
      <c r="A316" s="5">
        <f t="shared" si="64"/>
        <v>278</v>
      </c>
      <c r="B316" s="6">
        <v>10000</v>
      </c>
      <c r="C316" s="41"/>
      <c r="D316" s="1" t="s">
        <v>124</v>
      </c>
      <c r="E316" s="24">
        <v>12846.859200000001</v>
      </c>
      <c r="F316" s="24">
        <v>11895.24</v>
      </c>
      <c r="G316" s="24">
        <v>13679.526</v>
      </c>
      <c r="H316" s="24">
        <f>HARMEAN(E316:G316)</f>
        <v>12765.456290322581</v>
      </c>
      <c r="I316" s="31">
        <f t="shared" si="61"/>
        <v>12765</v>
      </c>
    </row>
    <row r="317" spans="1:16" ht="15.75" customHeight="1" x14ac:dyDescent="0.2">
      <c r="A317" s="49" t="s">
        <v>36</v>
      </c>
      <c r="B317" s="50"/>
      <c r="C317" s="50"/>
      <c r="D317" s="50"/>
      <c r="E317" s="50"/>
      <c r="F317" s="50"/>
      <c r="G317" s="50"/>
      <c r="H317" s="50"/>
      <c r="I317" s="51"/>
      <c r="P317" s="3"/>
    </row>
    <row r="318" spans="1:16" ht="17" x14ac:dyDescent="0.2">
      <c r="A318" s="5">
        <f>A316+1</f>
        <v>279</v>
      </c>
      <c r="B318" s="6">
        <v>1000</v>
      </c>
      <c r="C318" s="41" t="s">
        <v>158</v>
      </c>
      <c r="D318" s="1" t="s">
        <v>114</v>
      </c>
      <c r="E318" s="24">
        <v>26015.018400000001</v>
      </c>
      <c r="F318" s="24">
        <v>24087.98</v>
      </c>
      <c r="G318" s="24">
        <v>27701.177</v>
      </c>
      <c r="H318" s="24">
        <f>HARMEAN(E318:G318)</f>
        <v>25850.176693548383</v>
      </c>
      <c r="I318" s="31">
        <f t="shared" si="61"/>
        <v>25850</v>
      </c>
    </row>
    <row r="319" spans="1:16" ht="17" x14ac:dyDescent="0.2">
      <c r="A319" s="5">
        <f>A318+1</f>
        <v>280</v>
      </c>
      <c r="B319" s="6">
        <v>2000</v>
      </c>
      <c r="C319" s="41"/>
      <c r="D319" s="1" t="s">
        <v>122</v>
      </c>
      <c r="E319" s="24">
        <v>21678.7536</v>
      </c>
      <c r="F319" s="24">
        <v>20072.919999999998</v>
      </c>
      <c r="G319" s="24">
        <v>23083.857999999997</v>
      </c>
      <c r="H319" s="24">
        <f>HARMEAN(E319:G319)</f>
        <v>21541.388225806451</v>
      </c>
      <c r="I319" s="31">
        <f t="shared" si="61"/>
        <v>21541</v>
      </c>
    </row>
    <row r="320" spans="1:16" ht="17" x14ac:dyDescent="0.2">
      <c r="A320" s="5">
        <f t="shared" ref="A320:A321" si="65">A319+1</f>
        <v>281</v>
      </c>
      <c r="B320" s="6">
        <v>5000</v>
      </c>
      <c r="C320" s="41"/>
      <c r="D320" s="1" t="s">
        <v>123</v>
      </c>
      <c r="E320" s="24">
        <v>17343.774000000001</v>
      </c>
      <c r="F320" s="24">
        <v>16059.05</v>
      </c>
      <c r="G320" s="24">
        <v>18467.907499999998</v>
      </c>
      <c r="H320" s="24">
        <f>HARMEAN(E320:G320)</f>
        <v>17233.87681451613</v>
      </c>
      <c r="I320" s="31">
        <f t="shared" si="61"/>
        <v>17234</v>
      </c>
    </row>
    <row r="321" spans="1:16" ht="17" x14ac:dyDescent="0.2">
      <c r="A321" s="5">
        <f t="shared" si="65"/>
        <v>282</v>
      </c>
      <c r="B321" s="6">
        <v>10000</v>
      </c>
      <c r="C321" s="41"/>
      <c r="D321" s="1" t="s">
        <v>124</v>
      </c>
      <c r="E321" s="24">
        <v>14453.359200000001</v>
      </c>
      <c r="F321" s="24">
        <v>13382.74</v>
      </c>
      <c r="G321" s="24">
        <v>15390.151</v>
      </c>
      <c r="H321" s="24">
        <f>HARMEAN(E321:G321)</f>
        <v>14361.776854838708</v>
      </c>
      <c r="I321" s="31">
        <f t="shared" si="61"/>
        <v>14362</v>
      </c>
    </row>
    <row r="322" spans="1:16" ht="15.75" customHeight="1" x14ac:dyDescent="0.2">
      <c r="A322" s="49" t="s">
        <v>37</v>
      </c>
      <c r="B322" s="50"/>
      <c r="C322" s="50"/>
      <c r="D322" s="50"/>
      <c r="E322" s="50"/>
      <c r="F322" s="50"/>
      <c r="G322" s="50"/>
      <c r="H322" s="50"/>
      <c r="I322" s="51"/>
      <c r="P322" s="3"/>
    </row>
    <row r="323" spans="1:16" ht="17" x14ac:dyDescent="0.2">
      <c r="A323" s="5">
        <f>A321+1</f>
        <v>283</v>
      </c>
      <c r="B323" s="6">
        <v>1000</v>
      </c>
      <c r="C323" s="41" t="s">
        <v>159</v>
      </c>
      <c r="D323" s="1" t="s">
        <v>113</v>
      </c>
      <c r="E323" s="24">
        <v>17665.074000000001</v>
      </c>
      <c r="F323" s="24">
        <v>16356.55</v>
      </c>
      <c r="G323" s="24">
        <v>18810.032499999998</v>
      </c>
      <c r="H323" s="24">
        <f>HARMEAN(E323:G323)</f>
        <v>17553.140927419354</v>
      </c>
      <c r="I323" s="31">
        <f t="shared" si="61"/>
        <v>17553</v>
      </c>
    </row>
    <row r="324" spans="1:16" ht="17" x14ac:dyDescent="0.2">
      <c r="A324" s="5">
        <f>A323+1</f>
        <v>284</v>
      </c>
      <c r="B324" s="6">
        <v>2000</v>
      </c>
      <c r="C324" s="41"/>
      <c r="D324" s="1" t="s">
        <v>114</v>
      </c>
      <c r="E324" s="24">
        <v>16058.574000000001</v>
      </c>
      <c r="F324" s="24">
        <v>14869.05</v>
      </c>
      <c r="G324" s="24">
        <v>17099.407499999998</v>
      </c>
      <c r="H324" s="24">
        <f>HARMEAN(E324:G324)</f>
        <v>15956.820362903223</v>
      </c>
      <c r="I324" s="31">
        <f t="shared" si="61"/>
        <v>15957</v>
      </c>
    </row>
    <row r="325" spans="1:16" ht="17" x14ac:dyDescent="0.2">
      <c r="A325" s="5">
        <f t="shared" ref="A325:A327" si="66">A324+1</f>
        <v>285</v>
      </c>
      <c r="B325" s="6">
        <v>5000</v>
      </c>
      <c r="C325" s="41"/>
      <c r="D325" s="1" t="s">
        <v>122</v>
      </c>
      <c r="E325" s="24">
        <v>9635.144400000001</v>
      </c>
      <c r="F325" s="24">
        <v>8921.43</v>
      </c>
      <c r="G325" s="24">
        <v>10259.644499999999</v>
      </c>
      <c r="H325" s="24">
        <f>HARMEAN(E325:G325)</f>
        <v>9574.0922177419343</v>
      </c>
      <c r="I325" s="31">
        <f t="shared" si="61"/>
        <v>9574</v>
      </c>
    </row>
    <row r="326" spans="1:16" ht="17" x14ac:dyDescent="0.2">
      <c r="A326" s="5">
        <f t="shared" si="66"/>
        <v>286</v>
      </c>
      <c r="B326" s="6">
        <v>10000</v>
      </c>
      <c r="C326" s="41"/>
      <c r="D326" s="1" t="s">
        <v>123</v>
      </c>
      <c r="E326" s="24">
        <v>8029.9296000000004</v>
      </c>
      <c r="F326" s="24">
        <v>7435.12</v>
      </c>
      <c r="G326" s="24">
        <v>8550.387999999999</v>
      </c>
      <c r="H326" s="24">
        <f>HARMEAN(E326:G326)</f>
        <v>7979.0487096774195</v>
      </c>
      <c r="I326" s="31">
        <f t="shared" si="61"/>
        <v>7979</v>
      </c>
    </row>
    <row r="327" spans="1:16" ht="17" x14ac:dyDescent="0.2">
      <c r="A327" s="5">
        <f t="shared" si="66"/>
        <v>287</v>
      </c>
      <c r="B327" s="6">
        <v>20000</v>
      </c>
      <c r="C327" s="41"/>
      <c r="D327" s="1" t="s">
        <v>117</v>
      </c>
      <c r="E327" s="24">
        <v>7226.6796000000004</v>
      </c>
      <c r="F327" s="24">
        <v>6691.37</v>
      </c>
      <c r="G327" s="24">
        <v>7695.0754999999999</v>
      </c>
      <c r="H327" s="24">
        <f>HARMEAN(E327:G327)</f>
        <v>7180.8884274193542</v>
      </c>
      <c r="I327" s="31">
        <f t="shared" si="61"/>
        <v>7181</v>
      </c>
    </row>
    <row r="328" spans="1:16" ht="15.75" customHeight="1" x14ac:dyDescent="0.2">
      <c r="A328" s="49" t="s">
        <v>38</v>
      </c>
      <c r="B328" s="50"/>
      <c r="C328" s="50"/>
      <c r="D328" s="50"/>
      <c r="E328" s="50"/>
      <c r="F328" s="50"/>
      <c r="G328" s="50"/>
      <c r="H328" s="50"/>
      <c r="I328" s="51"/>
      <c r="P328" s="3"/>
    </row>
    <row r="329" spans="1:16" ht="17" x14ac:dyDescent="0.2">
      <c r="A329" s="5">
        <f>A327+1</f>
        <v>288</v>
      </c>
      <c r="B329" s="6">
        <v>1000</v>
      </c>
      <c r="C329" s="41" t="s">
        <v>160</v>
      </c>
      <c r="D329" s="1" t="s">
        <v>113</v>
      </c>
      <c r="E329" s="24">
        <v>26496.968400000002</v>
      </c>
      <c r="F329" s="24">
        <v>24534.23</v>
      </c>
      <c r="G329" s="24">
        <v>28214.3645</v>
      </c>
      <c r="H329" s="24">
        <f>HARMEAN(E329:G329)</f>
        <v>26329.072862903227</v>
      </c>
      <c r="I329" s="31">
        <f t="shared" si="61"/>
        <v>26329</v>
      </c>
    </row>
    <row r="330" spans="1:16" ht="17" x14ac:dyDescent="0.2">
      <c r="A330" s="5">
        <f>A329+1</f>
        <v>289</v>
      </c>
      <c r="B330" s="6">
        <v>2000</v>
      </c>
      <c r="C330" s="41"/>
      <c r="D330" s="1" t="s">
        <v>114</v>
      </c>
      <c r="E330" s="24">
        <v>24088.5036</v>
      </c>
      <c r="F330" s="24">
        <v>22304.17</v>
      </c>
      <c r="G330" s="24">
        <v>25649.795499999997</v>
      </c>
      <c r="H330" s="24">
        <f>HARMEAN(E330:G330)</f>
        <v>23935.869072580645</v>
      </c>
      <c r="I330" s="31">
        <f t="shared" si="61"/>
        <v>23936</v>
      </c>
    </row>
    <row r="331" spans="1:16" ht="17" x14ac:dyDescent="0.2">
      <c r="A331" s="5">
        <f t="shared" ref="A331:A333" si="67">A330+1</f>
        <v>290</v>
      </c>
      <c r="B331" s="6">
        <v>5000</v>
      </c>
      <c r="C331" s="41"/>
      <c r="D331" s="1" t="s">
        <v>122</v>
      </c>
      <c r="E331" s="24">
        <v>14453.359200000001</v>
      </c>
      <c r="F331" s="24">
        <v>13382.74</v>
      </c>
      <c r="G331" s="24">
        <v>15390.151</v>
      </c>
      <c r="H331" s="24">
        <f>HARMEAN(E331:G331)</f>
        <v>14361.776854838708</v>
      </c>
      <c r="I331" s="31">
        <f t="shared" si="61"/>
        <v>14362</v>
      </c>
    </row>
    <row r="332" spans="1:16" ht="17" x14ac:dyDescent="0.2">
      <c r="A332" s="5">
        <f t="shared" si="67"/>
        <v>291</v>
      </c>
      <c r="B332" s="6">
        <v>10000</v>
      </c>
      <c r="C332" s="41"/>
      <c r="D332" s="1" t="s">
        <v>123</v>
      </c>
      <c r="E332" s="24">
        <v>12043.609200000001</v>
      </c>
      <c r="F332" s="24">
        <v>11151.49</v>
      </c>
      <c r="G332" s="24">
        <v>12824.2135</v>
      </c>
      <c r="H332" s="24">
        <f>HARMEAN(E332:G332)</f>
        <v>11967.296008064517</v>
      </c>
      <c r="I332" s="31">
        <f t="shared" si="61"/>
        <v>11967</v>
      </c>
    </row>
    <row r="333" spans="1:16" ht="17" x14ac:dyDescent="0.2">
      <c r="A333" s="5">
        <f t="shared" si="67"/>
        <v>292</v>
      </c>
      <c r="B333" s="6">
        <v>20000</v>
      </c>
      <c r="C333" s="41"/>
      <c r="D333" s="1" t="s">
        <v>117</v>
      </c>
      <c r="E333" s="24">
        <v>10840.661999999998</v>
      </c>
      <c r="F333" s="24">
        <v>10037.65</v>
      </c>
      <c r="G333" s="24">
        <v>11543.297500000001</v>
      </c>
      <c r="H333" s="24">
        <f>HARMEAN(E333:G333)</f>
        <v>10771.971169354838</v>
      </c>
      <c r="I333" s="31">
        <f t="shared" si="61"/>
        <v>10772</v>
      </c>
    </row>
    <row r="334" spans="1:16" ht="15.75" customHeight="1" x14ac:dyDescent="0.2">
      <c r="A334" s="49" t="s">
        <v>39</v>
      </c>
      <c r="B334" s="50"/>
      <c r="C334" s="50"/>
      <c r="D334" s="50"/>
      <c r="E334" s="50"/>
      <c r="F334" s="50"/>
      <c r="G334" s="50"/>
      <c r="H334" s="50"/>
      <c r="I334" s="51"/>
      <c r="P334" s="3"/>
    </row>
    <row r="335" spans="1:16" ht="17" customHeight="1" x14ac:dyDescent="0.2">
      <c r="A335" s="5">
        <f>A333+1</f>
        <v>293</v>
      </c>
      <c r="B335" s="6">
        <v>50</v>
      </c>
      <c r="C335" s="52" t="s">
        <v>222</v>
      </c>
      <c r="D335" s="1" t="s">
        <v>127</v>
      </c>
      <c r="E335" s="24">
        <v>6423.4296000000004</v>
      </c>
      <c r="F335" s="24">
        <v>5947.62</v>
      </c>
      <c r="G335" s="24">
        <v>6839.7629999999999</v>
      </c>
      <c r="H335" s="24">
        <f t="shared" ref="H335:H340" si="68">HARMEAN(E335:G335)</f>
        <v>6382.7281451612907</v>
      </c>
      <c r="I335" s="31">
        <f t="shared" si="61"/>
        <v>6383</v>
      </c>
    </row>
    <row r="336" spans="1:16" ht="17" x14ac:dyDescent="0.2">
      <c r="A336" s="5">
        <f>A335+1</f>
        <v>294</v>
      </c>
      <c r="B336" s="6">
        <v>100</v>
      </c>
      <c r="C336" s="59"/>
      <c r="D336" s="1" t="s">
        <v>119</v>
      </c>
      <c r="E336" s="24">
        <v>6423.4296000000004</v>
      </c>
      <c r="F336" s="24">
        <v>5947.62</v>
      </c>
      <c r="G336" s="24">
        <v>6839.7629999999999</v>
      </c>
      <c r="H336" s="24">
        <f t="shared" si="68"/>
        <v>6382.7281451612907</v>
      </c>
      <c r="I336" s="31">
        <f t="shared" si="61"/>
        <v>6383</v>
      </c>
    </row>
    <row r="337" spans="1:16" ht="17" x14ac:dyDescent="0.2">
      <c r="A337" s="5">
        <f t="shared" ref="A337:A340" si="69">A336+1</f>
        <v>295</v>
      </c>
      <c r="B337" s="6">
        <v>200</v>
      </c>
      <c r="C337" s="59"/>
      <c r="D337" s="1" t="s">
        <v>119</v>
      </c>
      <c r="E337" s="24">
        <v>6423.4296000000004</v>
      </c>
      <c r="F337" s="24">
        <v>5947.62</v>
      </c>
      <c r="G337" s="24">
        <v>6839.7629999999999</v>
      </c>
      <c r="H337" s="24">
        <f t="shared" si="68"/>
        <v>6382.7281451612907</v>
      </c>
      <c r="I337" s="31">
        <f t="shared" si="61"/>
        <v>6383</v>
      </c>
    </row>
    <row r="338" spans="1:16" ht="17" x14ac:dyDescent="0.2">
      <c r="A338" s="5">
        <f t="shared" si="69"/>
        <v>296</v>
      </c>
      <c r="B338" s="6">
        <v>500</v>
      </c>
      <c r="C338" s="59"/>
      <c r="D338" s="1" t="s">
        <v>111</v>
      </c>
      <c r="E338" s="24">
        <v>4014.9648000000002</v>
      </c>
      <c r="F338" s="24">
        <v>3717.56</v>
      </c>
      <c r="G338" s="24">
        <v>4275.1939999999995</v>
      </c>
      <c r="H338" s="24">
        <f t="shared" si="68"/>
        <v>3989.5243548387098</v>
      </c>
      <c r="I338" s="31">
        <f t="shared" si="61"/>
        <v>3990</v>
      </c>
    </row>
    <row r="339" spans="1:16" ht="17" x14ac:dyDescent="0.2">
      <c r="A339" s="5">
        <f t="shared" si="69"/>
        <v>297</v>
      </c>
      <c r="B339" s="6">
        <v>1000</v>
      </c>
      <c r="C339" s="59"/>
      <c r="D339" s="1" t="s">
        <v>128</v>
      </c>
      <c r="E339" s="24">
        <v>3533.0147999999999</v>
      </c>
      <c r="F339" s="24">
        <v>3271.31</v>
      </c>
      <c r="G339" s="24">
        <v>3762.0065</v>
      </c>
      <c r="H339" s="24">
        <f t="shared" si="68"/>
        <v>3510.6281854838712</v>
      </c>
      <c r="I339" s="31">
        <f t="shared" si="61"/>
        <v>3511</v>
      </c>
    </row>
    <row r="340" spans="1:16" ht="17" x14ac:dyDescent="0.2">
      <c r="A340" s="5">
        <f t="shared" si="69"/>
        <v>298</v>
      </c>
      <c r="B340" s="6">
        <v>2000</v>
      </c>
      <c r="C340" s="60"/>
      <c r="D340" s="1" t="s">
        <v>128</v>
      </c>
      <c r="E340" s="24">
        <v>3211.7148000000002</v>
      </c>
      <c r="F340" s="24">
        <v>2973.81</v>
      </c>
      <c r="G340" s="24">
        <v>3419.8815</v>
      </c>
      <c r="H340" s="24">
        <f t="shared" si="68"/>
        <v>3191.3640725806454</v>
      </c>
      <c r="I340" s="31">
        <f t="shared" si="61"/>
        <v>3191</v>
      </c>
    </row>
    <row r="341" spans="1:16" ht="15.75" customHeight="1" x14ac:dyDescent="0.2">
      <c r="A341" s="49" t="s">
        <v>40</v>
      </c>
      <c r="B341" s="50"/>
      <c r="C341" s="50"/>
      <c r="D341" s="50"/>
      <c r="E341" s="50"/>
      <c r="F341" s="50"/>
      <c r="G341" s="50"/>
      <c r="H341" s="50"/>
      <c r="I341" s="51"/>
      <c r="P341" s="3"/>
    </row>
    <row r="342" spans="1:16" ht="17" customHeight="1" x14ac:dyDescent="0.2">
      <c r="A342" s="5">
        <f>A340+1</f>
        <v>299</v>
      </c>
      <c r="B342" s="6">
        <v>50</v>
      </c>
      <c r="C342" s="52" t="s">
        <v>223</v>
      </c>
      <c r="D342" s="1" t="s">
        <v>127</v>
      </c>
      <c r="E342" s="24">
        <v>6504.3972000000003</v>
      </c>
      <c r="F342" s="24">
        <v>6022.59</v>
      </c>
      <c r="G342" s="24">
        <v>6925.9784999999993</v>
      </c>
      <c r="H342" s="24">
        <f t="shared" ref="H342:H347" si="70">HARMEAN(E342:G342)</f>
        <v>6463.1827016129037</v>
      </c>
      <c r="I342" s="31">
        <f t="shared" si="61"/>
        <v>6463</v>
      </c>
    </row>
    <row r="343" spans="1:16" ht="17" x14ac:dyDescent="0.2">
      <c r="A343" s="5">
        <f>A342+1</f>
        <v>300</v>
      </c>
      <c r="B343" s="6">
        <v>100</v>
      </c>
      <c r="C343" s="59"/>
      <c r="D343" s="1" t="s">
        <v>119</v>
      </c>
      <c r="E343" s="24">
        <v>6504.3972000000003</v>
      </c>
      <c r="F343" s="24">
        <v>6022.59</v>
      </c>
      <c r="G343" s="24">
        <v>6925.9784999999993</v>
      </c>
      <c r="H343" s="24">
        <f t="shared" si="70"/>
        <v>6463.1827016129037</v>
      </c>
      <c r="I343" s="31">
        <f t="shared" si="61"/>
        <v>6463</v>
      </c>
    </row>
    <row r="344" spans="1:16" ht="17" x14ac:dyDescent="0.2">
      <c r="A344" s="5">
        <f t="shared" ref="A344:A347" si="71">A343+1</f>
        <v>301</v>
      </c>
      <c r="B344" s="6">
        <v>200</v>
      </c>
      <c r="C344" s="59"/>
      <c r="D344" s="1" t="s">
        <v>119</v>
      </c>
      <c r="E344" s="24">
        <v>6504.3972000000003</v>
      </c>
      <c r="F344" s="24">
        <v>6022.59</v>
      </c>
      <c r="G344" s="24">
        <v>6925.9784999999993</v>
      </c>
      <c r="H344" s="24">
        <f t="shared" si="70"/>
        <v>6463.1827016129037</v>
      </c>
      <c r="I344" s="31">
        <f t="shared" si="61"/>
        <v>6463</v>
      </c>
    </row>
    <row r="345" spans="1:16" ht="17" x14ac:dyDescent="0.2">
      <c r="A345" s="5">
        <f t="shared" si="71"/>
        <v>302</v>
      </c>
      <c r="B345" s="6">
        <v>500</v>
      </c>
      <c r="C345" s="59"/>
      <c r="D345" s="1" t="s">
        <v>111</v>
      </c>
      <c r="E345" s="24">
        <v>4095.9324000000001</v>
      </c>
      <c r="F345" s="24">
        <v>3792.5299999999997</v>
      </c>
      <c r="G345" s="24">
        <v>4361.4094999999998</v>
      </c>
      <c r="H345" s="24">
        <f t="shared" si="70"/>
        <v>4069.9789112903227</v>
      </c>
      <c r="I345" s="31">
        <f t="shared" si="61"/>
        <v>4070</v>
      </c>
    </row>
    <row r="346" spans="1:16" ht="17" x14ac:dyDescent="0.2">
      <c r="A346" s="5">
        <f t="shared" si="71"/>
        <v>303</v>
      </c>
      <c r="B346" s="6">
        <v>1000</v>
      </c>
      <c r="C346" s="59"/>
      <c r="D346" s="1" t="s">
        <v>128</v>
      </c>
      <c r="E346" s="24">
        <v>3613.9823999999999</v>
      </c>
      <c r="F346" s="24">
        <v>3346.2799999999997</v>
      </c>
      <c r="G346" s="24">
        <v>3848.2219999999998</v>
      </c>
      <c r="H346" s="24">
        <f t="shared" si="70"/>
        <v>3591.0827419354837</v>
      </c>
      <c r="I346" s="31">
        <f t="shared" si="61"/>
        <v>3591</v>
      </c>
    </row>
    <row r="347" spans="1:16" ht="17" x14ac:dyDescent="0.2">
      <c r="A347" s="5">
        <f t="shared" si="71"/>
        <v>304</v>
      </c>
      <c r="B347" s="6">
        <v>2000</v>
      </c>
      <c r="C347" s="60"/>
      <c r="D347" s="1" t="s">
        <v>128</v>
      </c>
      <c r="E347" s="24">
        <v>3292.6824000000001</v>
      </c>
      <c r="F347" s="24">
        <v>3048.7799999999997</v>
      </c>
      <c r="G347" s="24">
        <v>3506.0969999999998</v>
      </c>
      <c r="H347" s="24">
        <f t="shared" si="70"/>
        <v>3271.8186290322583</v>
      </c>
      <c r="I347" s="31">
        <f t="shared" si="61"/>
        <v>3272</v>
      </c>
    </row>
    <row r="348" spans="1:16" ht="15.75" customHeight="1" x14ac:dyDescent="0.2">
      <c r="A348" s="49" t="s">
        <v>41</v>
      </c>
      <c r="B348" s="50"/>
      <c r="C348" s="50"/>
      <c r="D348" s="50"/>
      <c r="E348" s="50"/>
      <c r="F348" s="50"/>
      <c r="G348" s="50"/>
      <c r="H348" s="50"/>
      <c r="I348" s="51"/>
      <c r="P348" s="3"/>
    </row>
    <row r="349" spans="1:16" ht="17" x14ac:dyDescent="0.2">
      <c r="A349" s="5">
        <f>A347+1</f>
        <v>305</v>
      </c>
      <c r="B349" s="6">
        <v>300</v>
      </c>
      <c r="C349" s="41" t="s">
        <v>161</v>
      </c>
      <c r="D349" s="1" t="s">
        <v>129</v>
      </c>
      <c r="E349" s="24">
        <v>13650.109200000001</v>
      </c>
      <c r="F349" s="24">
        <v>12638.99</v>
      </c>
      <c r="G349" s="24">
        <v>14534.8385</v>
      </c>
      <c r="H349" s="24">
        <f>HARMEAN(E349:G349)</f>
        <v>13563.616572580644</v>
      </c>
      <c r="I349" s="31">
        <f t="shared" si="61"/>
        <v>13564</v>
      </c>
    </row>
    <row r="350" spans="1:16" ht="17" x14ac:dyDescent="0.2">
      <c r="A350" s="5">
        <f>A349+1</f>
        <v>306</v>
      </c>
      <c r="B350" s="6">
        <v>500</v>
      </c>
      <c r="C350" s="41"/>
      <c r="D350" s="1" t="s">
        <v>130</v>
      </c>
      <c r="E350" s="24">
        <v>13650.109200000001</v>
      </c>
      <c r="F350" s="24">
        <v>12638.99</v>
      </c>
      <c r="G350" s="24">
        <v>14534.8385</v>
      </c>
      <c r="H350" s="24">
        <f>HARMEAN(E350:G350)</f>
        <v>13563.616572580644</v>
      </c>
      <c r="I350" s="31">
        <f t="shared" si="61"/>
        <v>13564</v>
      </c>
    </row>
    <row r="351" spans="1:16" ht="17" x14ac:dyDescent="0.2">
      <c r="A351" s="5">
        <f t="shared" ref="A351:A353" si="72">A350+1</f>
        <v>307</v>
      </c>
      <c r="B351" s="6">
        <v>1000</v>
      </c>
      <c r="C351" s="41"/>
      <c r="D351" s="1" t="s">
        <v>122</v>
      </c>
      <c r="E351" s="24">
        <v>12846.859200000001</v>
      </c>
      <c r="F351" s="24">
        <v>11895.24</v>
      </c>
      <c r="G351" s="24">
        <v>13679.526</v>
      </c>
      <c r="H351" s="24">
        <f>HARMEAN(E351:G351)</f>
        <v>12765.456290322581</v>
      </c>
      <c r="I351" s="31">
        <f t="shared" si="61"/>
        <v>12765</v>
      </c>
    </row>
    <row r="352" spans="1:16" ht="17" x14ac:dyDescent="0.2">
      <c r="A352" s="5">
        <f t="shared" si="72"/>
        <v>308</v>
      </c>
      <c r="B352" s="6">
        <v>3000</v>
      </c>
      <c r="C352" s="41"/>
      <c r="D352" s="1" t="s">
        <v>124</v>
      </c>
      <c r="E352" s="24">
        <v>12043.609200000001</v>
      </c>
      <c r="F352" s="24">
        <v>11151.49</v>
      </c>
      <c r="G352" s="24">
        <v>12824.2135</v>
      </c>
      <c r="H352" s="24">
        <f>HARMEAN(E352:G352)</f>
        <v>11967.296008064517</v>
      </c>
      <c r="I352" s="31">
        <f t="shared" si="61"/>
        <v>11967</v>
      </c>
    </row>
    <row r="353" spans="1:16" ht="17" x14ac:dyDescent="0.2">
      <c r="A353" s="5">
        <f t="shared" si="72"/>
        <v>309</v>
      </c>
      <c r="B353" s="6">
        <v>5000</v>
      </c>
      <c r="C353" s="41"/>
      <c r="D353" s="1" t="s">
        <v>124</v>
      </c>
      <c r="E353" s="24">
        <v>11241.644400000001</v>
      </c>
      <c r="F353" s="24">
        <v>10408.93</v>
      </c>
      <c r="G353" s="24">
        <v>11970.269499999999</v>
      </c>
      <c r="H353" s="24">
        <f>HARMEAN(E353:G353)</f>
        <v>11170.412782258065</v>
      </c>
      <c r="I353" s="31">
        <f t="shared" si="61"/>
        <v>11170</v>
      </c>
    </row>
    <row r="354" spans="1:16" ht="15.75" customHeight="1" x14ac:dyDescent="0.2">
      <c r="A354" s="49" t="s">
        <v>42</v>
      </c>
      <c r="B354" s="50"/>
      <c r="C354" s="50"/>
      <c r="D354" s="50"/>
      <c r="E354" s="50"/>
      <c r="F354" s="50"/>
      <c r="G354" s="50"/>
      <c r="H354" s="50"/>
      <c r="I354" s="51"/>
      <c r="P354" s="3"/>
    </row>
    <row r="355" spans="1:16" ht="17" x14ac:dyDescent="0.2">
      <c r="A355" s="5">
        <f>A353+1</f>
        <v>310</v>
      </c>
      <c r="B355" s="6">
        <v>300</v>
      </c>
      <c r="C355" s="41" t="s">
        <v>224</v>
      </c>
      <c r="D355" s="1" t="s">
        <v>129</v>
      </c>
      <c r="E355" s="24">
        <v>18467.038800000002</v>
      </c>
      <c r="F355" s="24">
        <v>17099.11</v>
      </c>
      <c r="G355" s="24">
        <v>19663.976499999997</v>
      </c>
      <c r="H355" s="24">
        <f>HARMEAN(E355:G355)</f>
        <v>18350.024153225808</v>
      </c>
      <c r="I355" s="31">
        <f t="shared" si="61"/>
        <v>18350</v>
      </c>
    </row>
    <row r="356" spans="1:16" ht="17" x14ac:dyDescent="0.2">
      <c r="A356" s="5">
        <f>A355+1</f>
        <v>311</v>
      </c>
      <c r="B356" s="6">
        <v>500</v>
      </c>
      <c r="C356" s="41"/>
      <c r="D356" s="1" t="s">
        <v>130</v>
      </c>
      <c r="E356" s="24">
        <v>18467.038800000002</v>
      </c>
      <c r="F356" s="24">
        <v>17099.11</v>
      </c>
      <c r="G356" s="24">
        <v>19663.976499999997</v>
      </c>
      <c r="H356" s="24">
        <f>HARMEAN(E356:G356)</f>
        <v>18350.024153225808</v>
      </c>
      <c r="I356" s="31">
        <f t="shared" si="61"/>
        <v>18350</v>
      </c>
    </row>
    <row r="357" spans="1:16" ht="17" x14ac:dyDescent="0.2">
      <c r="A357" s="5">
        <f t="shared" ref="A357:A359" si="73">A356+1</f>
        <v>312</v>
      </c>
      <c r="B357" s="6">
        <v>1000</v>
      </c>
      <c r="C357" s="41"/>
      <c r="D357" s="1" t="s">
        <v>122</v>
      </c>
      <c r="E357" s="24">
        <v>17665.074000000001</v>
      </c>
      <c r="F357" s="24">
        <v>16356.55</v>
      </c>
      <c r="G357" s="24">
        <v>18810.032499999998</v>
      </c>
      <c r="H357" s="24">
        <f>HARMEAN(E357:G357)</f>
        <v>17553.140927419354</v>
      </c>
      <c r="I357" s="31">
        <f t="shared" si="61"/>
        <v>17553</v>
      </c>
    </row>
    <row r="358" spans="1:16" ht="17" x14ac:dyDescent="0.2">
      <c r="A358" s="5">
        <f t="shared" si="73"/>
        <v>313</v>
      </c>
      <c r="B358" s="6">
        <v>3000</v>
      </c>
      <c r="C358" s="41"/>
      <c r="D358" s="1" t="s">
        <v>124</v>
      </c>
      <c r="E358" s="24">
        <v>16861.824000000001</v>
      </c>
      <c r="F358" s="24">
        <v>15612.8</v>
      </c>
      <c r="G358" s="24">
        <v>17954.719999999998</v>
      </c>
      <c r="H358" s="24">
        <f>HARMEAN(E358:G358)</f>
        <v>16754.980645161289</v>
      </c>
      <c r="I358" s="31">
        <f t="shared" si="61"/>
        <v>16755</v>
      </c>
    </row>
    <row r="359" spans="1:16" ht="17" x14ac:dyDescent="0.2">
      <c r="A359" s="5">
        <f t="shared" si="73"/>
        <v>314</v>
      </c>
      <c r="B359" s="6">
        <v>5000</v>
      </c>
      <c r="C359" s="41"/>
      <c r="D359" s="1" t="s">
        <v>124</v>
      </c>
      <c r="E359" s="24">
        <v>16058.574000000001</v>
      </c>
      <c r="F359" s="24">
        <v>14869.05</v>
      </c>
      <c r="G359" s="24">
        <v>17099.407499999998</v>
      </c>
      <c r="H359" s="24">
        <f>HARMEAN(E359:G359)</f>
        <v>15956.820362903223</v>
      </c>
      <c r="I359" s="31">
        <f t="shared" si="61"/>
        <v>15957</v>
      </c>
    </row>
    <row r="360" spans="1:16" x14ac:dyDescent="0.2">
      <c r="A360" s="49" t="s">
        <v>43</v>
      </c>
      <c r="B360" s="50"/>
      <c r="C360" s="50"/>
      <c r="D360" s="50"/>
      <c r="E360" s="50"/>
      <c r="F360" s="50"/>
      <c r="G360" s="50"/>
      <c r="H360" s="50"/>
      <c r="I360" s="51"/>
      <c r="P360" s="3"/>
    </row>
    <row r="361" spans="1:16" ht="17" x14ac:dyDescent="0.2">
      <c r="A361" s="5">
        <f>A359+1</f>
        <v>315</v>
      </c>
      <c r="B361" s="6">
        <v>500</v>
      </c>
      <c r="C361" s="41" t="s">
        <v>162</v>
      </c>
      <c r="D361" s="1" t="s">
        <v>131</v>
      </c>
      <c r="E361" s="24">
        <v>10438.394400000001</v>
      </c>
      <c r="F361" s="24">
        <v>9665.18</v>
      </c>
      <c r="G361" s="24">
        <v>11114.956999999999</v>
      </c>
      <c r="H361" s="24">
        <f>HARMEAN(E361:G361)</f>
        <v>10372.252500000001</v>
      </c>
      <c r="I361" s="31">
        <f t="shared" si="61"/>
        <v>10372</v>
      </c>
    </row>
    <row r="362" spans="1:16" ht="17" x14ac:dyDescent="0.2">
      <c r="A362" s="5">
        <f>A361+1</f>
        <v>316</v>
      </c>
      <c r="B362" s="6">
        <v>1000</v>
      </c>
      <c r="C362" s="41"/>
      <c r="D362" s="1" t="s">
        <v>128</v>
      </c>
      <c r="E362" s="24">
        <v>9635.144400000001</v>
      </c>
      <c r="F362" s="24">
        <v>8921.43</v>
      </c>
      <c r="G362" s="24">
        <v>10259.644499999999</v>
      </c>
      <c r="H362" s="24">
        <f>HARMEAN(E362:G362)</f>
        <v>9574.0922177419343</v>
      </c>
      <c r="I362" s="31">
        <f t="shared" si="61"/>
        <v>9574</v>
      </c>
    </row>
    <row r="363" spans="1:16" ht="17" x14ac:dyDescent="0.2">
      <c r="A363" s="5">
        <f t="shared" ref="A363:A364" si="74">A362+1</f>
        <v>317</v>
      </c>
      <c r="B363" s="6">
        <v>3000</v>
      </c>
      <c r="C363" s="41"/>
      <c r="D363" s="1" t="s">
        <v>130</v>
      </c>
      <c r="E363" s="24">
        <v>8831.894400000001</v>
      </c>
      <c r="F363" s="24">
        <v>8177.68</v>
      </c>
      <c r="G363" s="24">
        <v>9404.3319999999985</v>
      </c>
      <c r="H363" s="24">
        <f>HARMEAN(E363:G363)</f>
        <v>8775.9319354838717</v>
      </c>
      <c r="I363" s="31">
        <f t="shared" si="61"/>
        <v>8776</v>
      </c>
    </row>
    <row r="364" spans="1:16" ht="17" x14ac:dyDescent="0.2">
      <c r="A364" s="5">
        <f t="shared" si="74"/>
        <v>318</v>
      </c>
      <c r="B364" s="6">
        <v>5000</v>
      </c>
      <c r="C364" s="41"/>
      <c r="D364" s="1" t="s">
        <v>122</v>
      </c>
      <c r="E364" s="24">
        <v>8029.9296000000004</v>
      </c>
      <c r="F364" s="24">
        <v>7435.12</v>
      </c>
      <c r="G364" s="24">
        <v>8550.387999999999</v>
      </c>
      <c r="H364" s="24">
        <f>HARMEAN(E364:G364)</f>
        <v>7979.0487096774195</v>
      </c>
      <c r="I364" s="31">
        <f t="shared" si="61"/>
        <v>7979</v>
      </c>
    </row>
    <row r="365" spans="1:16" x14ac:dyDescent="0.2">
      <c r="A365" s="49" t="s">
        <v>44</v>
      </c>
      <c r="B365" s="50"/>
      <c r="C365" s="50"/>
      <c r="D365" s="50"/>
      <c r="E365" s="50"/>
      <c r="F365" s="50"/>
      <c r="G365" s="50"/>
      <c r="H365" s="50"/>
      <c r="I365" s="51"/>
      <c r="P365" s="3"/>
    </row>
    <row r="366" spans="1:16" ht="17" x14ac:dyDescent="0.2">
      <c r="A366" s="5">
        <f>A364+1</f>
        <v>319</v>
      </c>
      <c r="B366" s="6">
        <v>500</v>
      </c>
      <c r="C366" s="41" t="s">
        <v>163</v>
      </c>
      <c r="D366" s="1" t="s">
        <v>119</v>
      </c>
      <c r="E366" s="24">
        <v>4818.2147999999997</v>
      </c>
      <c r="F366" s="24">
        <v>4461.3099999999995</v>
      </c>
      <c r="G366" s="24">
        <v>5130.5064999999995</v>
      </c>
      <c r="H366" s="24">
        <f>HARMEAN(E366:G366)</f>
        <v>4787.6846370967742</v>
      </c>
      <c r="I366" s="31">
        <f t="shared" si="61"/>
        <v>4788</v>
      </c>
    </row>
    <row r="367" spans="1:16" ht="17" x14ac:dyDescent="0.2">
      <c r="A367" s="5">
        <f t="shared" ref="A367:A370" si="75">A366+1</f>
        <v>320</v>
      </c>
      <c r="B367" s="6">
        <v>1000</v>
      </c>
      <c r="C367" s="41"/>
      <c r="D367" s="1" t="s">
        <v>111</v>
      </c>
      <c r="E367" s="24">
        <v>1606.5</v>
      </c>
      <c r="F367" s="24">
        <v>1487.5</v>
      </c>
      <c r="G367" s="24">
        <v>1710.625</v>
      </c>
      <c r="H367" s="24">
        <f>HARMEAN(E367:G367)</f>
        <v>1596.320564516129</v>
      </c>
      <c r="I367" s="31">
        <f t="shared" ref="I367:I430" si="76">ROUND(H367,0)</f>
        <v>1596</v>
      </c>
    </row>
    <row r="368" spans="1:16" ht="17" x14ac:dyDescent="0.2">
      <c r="A368" s="5">
        <f t="shared" si="75"/>
        <v>321</v>
      </c>
      <c r="B368" s="6">
        <v>2000</v>
      </c>
      <c r="C368" s="41"/>
      <c r="D368" s="1" t="s">
        <v>111</v>
      </c>
      <c r="E368" s="24">
        <v>1124.55</v>
      </c>
      <c r="F368" s="24">
        <v>1041.25</v>
      </c>
      <c r="G368" s="24">
        <v>1197.4374999999998</v>
      </c>
      <c r="H368" s="24">
        <f>HARMEAN(E368:G368)</f>
        <v>1117.4243951612902</v>
      </c>
      <c r="I368" s="31">
        <f t="shared" si="76"/>
        <v>1117</v>
      </c>
    </row>
    <row r="369" spans="1:16" ht="17" x14ac:dyDescent="0.2">
      <c r="A369" s="5">
        <f t="shared" si="75"/>
        <v>322</v>
      </c>
      <c r="B369" s="6">
        <v>3000</v>
      </c>
      <c r="C369" s="41"/>
      <c r="D369" s="1" t="s">
        <v>128</v>
      </c>
      <c r="E369" s="24">
        <v>884.21759999999995</v>
      </c>
      <c r="F369" s="24">
        <v>818.72</v>
      </c>
      <c r="G369" s="24">
        <v>941.52799999999991</v>
      </c>
      <c r="H369" s="24">
        <f>HARMEAN(E369:G369)</f>
        <v>878.61483870967731</v>
      </c>
      <c r="I369" s="31">
        <f t="shared" si="76"/>
        <v>879</v>
      </c>
    </row>
    <row r="370" spans="1:16" ht="17" x14ac:dyDescent="0.2">
      <c r="A370" s="5">
        <f t="shared" si="75"/>
        <v>323</v>
      </c>
      <c r="B370" s="6">
        <v>5000</v>
      </c>
      <c r="C370" s="41"/>
      <c r="D370" s="1" t="s">
        <v>130</v>
      </c>
      <c r="E370" s="24">
        <v>803.25</v>
      </c>
      <c r="F370" s="24">
        <v>743.75</v>
      </c>
      <c r="G370" s="24">
        <v>855.3125</v>
      </c>
      <c r="H370" s="24">
        <f>HARMEAN(E370:G370)</f>
        <v>798.16028225806451</v>
      </c>
      <c r="I370" s="31">
        <f t="shared" si="76"/>
        <v>798</v>
      </c>
    </row>
    <row r="371" spans="1:16" x14ac:dyDescent="0.2">
      <c r="A371" s="49" t="s">
        <v>45</v>
      </c>
      <c r="B371" s="50"/>
      <c r="C371" s="50"/>
      <c r="D371" s="50"/>
      <c r="E371" s="50"/>
      <c r="F371" s="50"/>
      <c r="G371" s="50"/>
      <c r="H371" s="50"/>
      <c r="I371" s="51"/>
      <c r="P371" s="3"/>
    </row>
    <row r="372" spans="1:16" ht="17" x14ac:dyDescent="0.2">
      <c r="A372" s="5">
        <f>A370+1</f>
        <v>324</v>
      </c>
      <c r="B372" s="6">
        <v>500</v>
      </c>
      <c r="C372" s="41" t="s">
        <v>164</v>
      </c>
      <c r="D372" s="1" t="s">
        <v>119</v>
      </c>
      <c r="E372" s="24">
        <v>1526.8175999999999</v>
      </c>
      <c r="F372" s="24">
        <v>1413.72</v>
      </c>
      <c r="G372" s="24">
        <v>1625.7779999999998</v>
      </c>
      <c r="H372" s="24">
        <f>HARMEAN(E372:G372)</f>
        <v>1517.1430645161288</v>
      </c>
      <c r="I372" s="31">
        <f t="shared" si="76"/>
        <v>1517</v>
      </c>
    </row>
    <row r="373" spans="1:16" ht="17" x14ac:dyDescent="0.2">
      <c r="A373" s="5">
        <f>A372+1</f>
        <v>325</v>
      </c>
      <c r="B373" s="6">
        <v>1000</v>
      </c>
      <c r="C373" s="41"/>
      <c r="D373" s="1" t="s">
        <v>111</v>
      </c>
      <c r="E373" s="24">
        <v>1173.3876</v>
      </c>
      <c r="F373" s="24">
        <v>1086.47</v>
      </c>
      <c r="G373" s="24">
        <v>1249.4404999999997</v>
      </c>
      <c r="H373" s="24">
        <f>HARMEAN(E373:G373)</f>
        <v>1165.9525403225807</v>
      </c>
      <c r="I373" s="31">
        <f t="shared" si="76"/>
        <v>1166</v>
      </c>
    </row>
    <row r="374" spans="1:16" ht="17" x14ac:dyDescent="0.2">
      <c r="A374" s="5">
        <f t="shared" ref="A374:A376" si="77">A373+1</f>
        <v>326</v>
      </c>
      <c r="B374" s="6">
        <v>2000</v>
      </c>
      <c r="C374" s="41"/>
      <c r="D374" s="1" t="s">
        <v>111</v>
      </c>
      <c r="E374" s="24">
        <v>803.25</v>
      </c>
      <c r="F374" s="24">
        <v>743.75</v>
      </c>
      <c r="G374" s="24">
        <v>855.3125</v>
      </c>
      <c r="H374" s="24">
        <f>HARMEAN(E374:G374)</f>
        <v>798.16028225806451</v>
      </c>
      <c r="I374" s="31">
        <f t="shared" si="76"/>
        <v>798</v>
      </c>
    </row>
    <row r="375" spans="1:16" ht="17" x14ac:dyDescent="0.2">
      <c r="A375" s="5">
        <f t="shared" si="77"/>
        <v>327</v>
      </c>
      <c r="B375" s="6">
        <v>3000</v>
      </c>
      <c r="C375" s="41"/>
      <c r="D375" s="1" t="s">
        <v>128</v>
      </c>
      <c r="E375" s="24">
        <v>723.56759999999997</v>
      </c>
      <c r="F375" s="24">
        <v>669.97</v>
      </c>
      <c r="G375" s="24">
        <v>770.46549999999991</v>
      </c>
      <c r="H375" s="24">
        <f>HARMEAN(E375:G375)</f>
        <v>718.9827822580645</v>
      </c>
      <c r="I375" s="31">
        <f t="shared" si="76"/>
        <v>719</v>
      </c>
    </row>
    <row r="376" spans="1:16" ht="17" x14ac:dyDescent="0.2">
      <c r="A376" s="5">
        <f t="shared" si="77"/>
        <v>328</v>
      </c>
      <c r="B376" s="6">
        <v>5000</v>
      </c>
      <c r="C376" s="41"/>
      <c r="D376" s="1" t="s">
        <v>130</v>
      </c>
      <c r="E376" s="24">
        <v>691.43759999999997</v>
      </c>
      <c r="F376" s="24">
        <v>640.22</v>
      </c>
      <c r="G376" s="24">
        <v>736.25299999999993</v>
      </c>
      <c r="H376" s="24">
        <f>HARMEAN(E376:G376)</f>
        <v>687.05637096774183</v>
      </c>
      <c r="I376" s="31">
        <f t="shared" si="76"/>
        <v>687</v>
      </c>
    </row>
    <row r="377" spans="1:16" x14ac:dyDescent="0.2">
      <c r="A377" s="49" t="s">
        <v>46</v>
      </c>
      <c r="B377" s="50"/>
      <c r="C377" s="50"/>
      <c r="D377" s="50"/>
      <c r="E377" s="50"/>
      <c r="F377" s="50"/>
      <c r="G377" s="50"/>
      <c r="H377" s="50"/>
      <c r="I377" s="51"/>
      <c r="P377" s="3"/>
    </row>
    <row r="378" spans="1:16" ht="15.75" customHeight="1" x14ac:dyDescent="0.2">
      <c r="A378" s="5">
        <f>A376+1</f>
        <v>329</v>
      </c>
      <c r="B378" s="6">
        <v>500</v>
      </c>
      <c r="C378" s="45" t="s">
        <v>225</v>
      </c>
      <c r="D378" s="1" t="s">
        <v>119</v>
      </c>
      <c r="E378" s="24">
        <v>4818.2147999999997</v>
      </c>
      <c r="F378" s="24">
        <v>4461.3099999999995</v>
      </c>
      <c r="G378" s="24">
        <v>5130.5064999999995</v>
      </c>
      <c r="H378" s="24">
        <f t="shared" ref="H378:H383" si="78">HARMEAN(E378:G378)</f>
        <v>4787.6846370967742</v>
      </c>
      <c r="I378" s="31">
        <f t="shared" si="76"/>
        <v>4788</v>
      </c>
      <c r="J378" s="29"/>
    </row>
    <row r="379" spans="1:16" ht="17" x14ac:dyDescent="0.2">
      <c r="A379" s="5">
        <f>A378+1</f>
        <v>330</v>
      </c>
      <c r="B379" s="6">
        <v>800</v>
      </c>
      <c r="C379" s="45"/>
      <c r="D379" s="1" t="s">
        <v>111</v>
      </c>
      <c r="E379" s="24">
        <v>1606.5</v>
      </c>
      <c r="F379" s="24">
        <v>1487.5</v>
      </c>
      <c r="G379" s="24">
        <v>1710.625</v>
      </c>
      <c r="H379" s="24">
        <f t="shared" si="78"/>
        <v>1596.320564516129</v>
      </c>
      <c r="I379" s="31">
        <f t="shared" si="76"/>
        <v>1596</v>
      </c>
    </row>
    <row r="380" spans="1:16" ht="17" x14ac:dyDescent="0.2">
      <c r="A380" s="5">
        <f t="shared" ref="A380:A383" si="79">A379+1</f>
        <v>331</v>
      </c>
      <c r="B380" s="6">
        <v>1000</v>
      </c>
      <c r="C380" s="45"/>
      <c r="D380" s="1" t="s">
        <v>111</v>
      </c>
      <c r="E380" s="24">
        <v>1124.55</v>
      </c>
      <c r="F380" s="24">
        <v>1041.25</v>
      </c>
      <c r="G380" s="24">
        <v>1197.4374999999998</v>
      </c>
      <c r="H380" s="24">
        <f t="shared" si="78"/>
        <v>1117.4243951612902</v>
      </c>
      <c r="I380" s="31">
        <f t="shared" si="76"/>
        <v>1117</v>
      </c>
    </row>
    <row r="381" spans="1:16" ht="17" x14ac:dyDescent="0.2">
      <c r="A381" s="5">
        <f t="shared" si="79"/>
        <v>332</v>
      </c>
      <c r="B381" s="6">
        <v>2000</v>
      </c>
      <c r="C381" s="45"/>
      <c r="D381" s="1" t="s">
        <v>128</v>
      </c>
      <c r="E381" s="24">
        <v>884.21759999999995</v>
      </c>
      <c r="F381" s="24">
        <v>818.72</v>
      </c>
      <c r="G381" s="24">
        <v>941.52799999999991</v>
      </c>
      <c r="H381" s="24">
        <f t="shared" si="78"/>
        <v>878.61483870967731</v>
      </c>
      <c r="I381" s="31">
        <f t="shared" si="76"/>
        <v>879</v>
      </c>
    </row>
    <row r="382" spans="1:16" ht="17" x14ac:dyDescent="0.2">
      <c r="A382" s="5">
        <f t="shared" si="79"/>
        <v>333</v>
      </c>
      <c r="B382" s="6">
        <v>3000</v>
      </c>
      <c r="C382" s="45"/>
      <c r="D382" s="1" t="s">
        <v>130</v>
      </c>
      <c r="E382" s="24">
        <v>803.25</v>
      </c>
      <c r="F382" s="24">
        <v>743.75</v>
      </c>
      <c r="G382" s="24">
        <v>855.3125</v>
      </c>
      <c r="H382" s="24">
        <f t="shared" si="78"/>
        <v>798.16028225806451</v>
      </c>
      <c r="I382" s="31">
        <f t="shared" si="76"/>
        <v>798</v>
      </c>
    </row>
    <row r="383" spans="1:16" ht="17" x14ac:dyDescent="0.2">
      <c r="A383" s="5">
        <f t="shared" si="79"/>
        <v>334</v>
      </c>
      <c r="B383" s="6">
        <v>5000</v>
      </c>
      <c r="C383" s="45"/>
      <c r="D383" s="1" t="s">
        <v>130</v>
      </c>
      <c r="E383" s="24">
        <v>771.12</v>
      </c>
      <c r="F383" s="24">
        <v>714</v>
      </c>
      <c r="G383" s="24">
        <v>821.1</v>
      </c>
      <c r="H383" s="24">
        <f t="shared" si="78"/>
        <v>766.23387096774195</v>
      </c>
      <c r="I383" s="31">
        <f t="shared" si="76"/>
        <v>766</v>
      </c>
    </row>
    <row r="384" spans="1:16" x14ac:dyDescent="0.2">
      <c r="A384" s="49" t="s">
        <v>47</v>
      </c>
      <c r="B384" s="50"/>
      <c r="C384" s="50"/>
      <c r="D384" s="50"/>
      <c r="E384" s="50"/>
      <c r="F384" s="50"/>
      <c r="G384" s="50"/>
      <c r="H384" s="50"/>
      <c r="I384" s="51"/>
      <c r="P384" s="3"/>
    </row>
    <row r="385" spans="1:16" ht="17" x14ac:dyDescent="0.2">
      <c r="A385" s="5">
        <f>A383+1</f>
        <v>335</v>
      </c>
      <c r="B385" s="6">
        <v>500</v>
      </c>
      <c r="C385" s="41" t="s">
        <v>165</v>
      </c>
      <c r="D385" s="1" t="s">
        <v>119</v>
      </c>
      <c r="E385" s="24">
        <v>4014.9648000000002</v>
      </c>
      <c r="F385" s="24">
        <v>3717.56</v>
      </c>
      <c r="G385" s="24">
        <v>4275.1939999999995</v>
      </c>
      <c r="H385" s="24">
        <f>HARMEAN(E385:G385)</f>
        <v>3989.5243548387098</v>
      </c>
      <c r="I385" s="31">
        <f t="shared" si="76"/>
        <v>3990</v>
      </c>
    </row>
    <row r="386" spans="1:16" ht="17" x14ac:dyDescent="0.2">
      <c r="A386" s="5">
        <f>A385+1</f>
        <v>336</v>
      </c>
      <c r="B386" s="6">
        <v>1000</v>
      </c>
      <c r="C386" s="41"/>
      <c r="D386" s="1" t="s">
        <v>111</v>
      </c>
      <c r="E386" s="24">
        <v>1526.8175999999999</v>
      </c>
      <c r="F386" s="24">
        <v>1413.72</v>
      </c>
      <c r="G386" s="24">
        <v>1625.7779999999998</v>
      </c>
      <c r="H386" s="24">
        <f>HARMEAN(E386:G386)</f>
        <v>1517.1430645161288</v>
      </c>
      <c r="I386" s="31">
        <f t="shared" si="76"/>
        <v>1517</v>
      </c>
    </row>
    <row r="387" spans="1:16" ht="17" x14ac:dyDescent="0.2">
      <c r="A387" s="5">
        <f t="shared" ref="A387:A389" si="80">A386+1</f>
        <v>337</v>
      </c>
      <c r="B387" s="6">
        <v>2000</v>
      </c>
      <c r="C387" s="41"/>
      <c r="D387" s="1" t="s">
        <v>111</v>
      </c>
      <c r="E387" s="24">
        <v>1044.8676</v>
      </c>
      <c r="F387" s="24">
        <v>967.47</v>
      </c>
      <c r="G387" s="24">
        <v>1112.5905</v>
      </c>
      <c r="H387" s="24">
        <f>HARMEAN(E387:G387)</f>
        <v>1038.2468951612902</v>
      </c>
      <c r="I387" s="31">
        <f t="shared" si="76"/>
        <v>1038</v>
      </c>
    </row>
    <row r="388" spans="1:16" ht="17" x14ac:dyDescent="0.2">
      <c r="A388" s="5">
        <f t="shared" si="80"/>
        <v>338</v>
      </c>
      <c r="B388" s="6">
        <v>3000</v>
      </c>
      <c r="C388" s="41"/>
      <c r="D388" s="1" t="s">
        <v>128</v>
      </c>
      <c r="E388" s="24">
        <v>803.25</v>
      </c>
      <c r="F388" s="24">
        <v>743.75</v>
      </c>
      <c r="G388" s="24">
        <v>855.3125</v>
      </c>
      <c r="H388" s="24">
        <f>HARMEAN(E388:G388)</f>
        <v>798.16028225806451</v>
      </c>
      <c r="I388" s="31">
        <f t="shared" si="76"/>
        <v>798</v>
      </c>
    </row>
    <row r="389" spans="1:16" ht="17" x14ac:dyDescent="0.2">
      <c r="A389" s="5">
        <f t="shared" si="80"/>
        <v>339</v>
      </c>
      <c r="B389" s="6">
        <v>5000</v>
      </c>
      <c r="C389" s="41"/>
      <c r="D389" s="1" t="s">
        <v>130</v>
      </c>
      <c r="E389" s="24">
        <v>723.56759999999997</v>
      </c>
      <c r="F389" s="24">
        <v>669.97</v>
      </c>
      <c r="G389" s="24">
        <v>770.46549999999991</v>
      </c>
      <c r="H389" s="24">
        <f>HARMEAN(E389:G389)</f>
        <v>718.9827822580645</v>
      </c>
      <c r="I389" s="31">
        <f t="shared" si="76"/>
        <v>719</v>
      </c>
    </row>
    <row r="390" spans="1:16" x14ac:dyDescent="0.2">
      <c r="A390" s="49" t="s">
        <v>48</v>
      </c>
      <c r="B390" s="50"/>
      <c r="C390" s="50"/>
      <c r="D390" s="50"/>
      <c r="E390" s="50"/>
      <c r="F390" s="50"/>
      <c r="G390" s="50"/>
      <c r="H390" s="50"/>
      <c r="I390" s="51"/>
      <c r="P390" s="3"/>
    </row>
    <row r="391" spans="1:16" ht="17" x14ac:dyDescent="0.2">
      <c r="A391" s="5">
        <f>A389+1</f>
        <v>340</v>
      </c>
      <c r="B391" s="6">
        <v>500</v>
      </c>
      <c r="C391" s="41" t="s">
        <v>166</v>
      </c>
      <c r="D391" s="1" t="s">
        <v>119</v>
      </c>
      <c r="E391" s="24">
        <v>642.6</v>
      </c>
      <c r="F391" s="24">
        <v>595</v>
      </c>
      <c r="G391" s="24">
        <v>684.25</v>
      </c>
      <c r="H391" s="24">
        <f>HARMEAN(E391:G391)</f>
        <v>638.5282258064517</v>
      </c>
      <c r="I391" s="31">
        <f t="shared" si="76"/>
        <v>639</v>
      </c>
    </row>
    <row r="392" spans="1:16" ht="17" x14ac:dyDescent="0.2">
      <c r="A392" s="5">
        <f>A391+1</f>
        <v>341</v>
      </c>
      <c r="B392" s="6">
        <v>1000</v>
      </c>
      <c r="C392" s="41"/>
      <c r="D392" s="1" t="s">
        <v>111</v>
      </c>
      <c r="E392" s="24">
        <v>642.6</v>
      </c>
      <c r="F392" s="24">
        <v>595</v>
      </c>
      <c r="G392" s="24">
        <v>684.25</v>
      </c>
      <c r="H392" s="24">
        <f>HARMEAN(E392:G392)</f>
        <v>638.5282258064517</v>
      </c>
      <c r="I392" s="31">
        <f t="shared" si="76"/>
        <v>639</v>
      </c>
    </row>
    <row r="393" spans="1:16" ht="17" x14ac:dyDescent="0.2">
      <c r="A393" s="5">
        <f t="shared" ref="A393:A395" si="81">A392+1</f>
        <v>342</v>
      </c>
      <c r="B393" s="6">
        <v>2000</v>
      </c>
      <c r="C393" s="41"/>
      <c r="D393" s="1" t="s">
        <v>111</v>
      </c>
      <c r="E393" s="24">
        <v>481.95</v>
      </c>
      <c r="F393" s="24">
        <v>446.25</v>
      </c>
      <c r="G393" s="24">
        <v>513.18749999999989</v>
      </c>
      <c r="H393" s="24">
        <f>HARMEAN(E393:G393)</f>
        <v>478.89616935483872</v>
      </c>
      <c r="I393" s="31">
        <f t="shared" si="76"/>
        <v>479</v>
      </c>
    </row>
    <row r="394" spans="1:16" ht="17" x14ac:dyDescent="0.2">
      <c r="A394" s="5">
        <f t="shared" si="81"/>
        <v>343</v>
      </c>
      <c r="B394" s="6">
        <v>3000</v>
      </c>
      <c r="C394" s="41"/>
      <c r="D394" s="1" t="s">
        <v>128</v>
      </c>
      <c r="E394" s="24">
        <v>481.95</v>
      </c>
      <c r="F394" s="24">
        <v>446.25</v>
      </c>
      <c r="G394" s="24">
        <v>513.18749999999989</v>
      </c>
      <c r="H394" s="24">
        <f>HARMEAN(E394:G394)</f>
        <v>478.89616935483872</v>
      </c>
      <c r="I394" s="31">
        <f t="shared" si="76"/>
        <v>479</v>
      </c>
    </row>
    <row r="395" spans="1:16" ht="17" x14ac:dyDescent="0.2">
      <c r="A395" s="5">
        <f t="shared" si="81"/>
        <v>344</v>
      </c>
      <c r="B395" s="6">
        <v>5000</v>
      </c>
      <c r="C395" s="41"/>
      <c r="D395" s="1" t="s">
        <v>130</v>
      </c>
      <c r="E395" s="24">
        <v>402.26760000000002</v>
      </c>
      <c r="F395" s="24">
        <v>372.47</v>
      </c>
      <c r="G395" s="24">
        <v>428.34050000000002</v>
      </c>
      <c r="H395" s="24">
        <f>HARMEAN(E395:G395)</f>
        <v>399.71866935483871</v>
      </c>
      <c r="I395" s="31">
        <f t="shared" si="76"/>
        <v>400</v>
      </c>
    </row>
    <row r="396" spans="1:16" x14ac:dyDescent="0.2">
      <c r="A396" s="49" t="s">
        <v>49</v>
      </c>
      <c r="B396" s="50"/>
      <c r="C396" s="50"/>
      <c r="D396" s="50"/>
      <c r="E396" s="50"/>
      <c r="F396" s="50"/>
      <c r="G396" s="50"/>
      <c r="H396" s="50"/>
      <c r="I396" s="51"/>
      <c r="P396" s="3"/>
    </row>
    <row r="397" spans="1:16" ht="17" x14ac:dyDescent="0.2">
      <c r="A397" s="5">
        <f>A395+1</f>
        <v>345</v>
      </c>
      <c r="B397" s="6">
        <v>500</v>
      </c>
      <c r="C397" s="41" t="s">
        <v>167</v>
      </c>
      <c r="D397" s="1" t="s">
        <v>119</v>
      </c>
      <c r="E397" s="24">
        <v>691.43759999999997</v>
      </c>
      <c r="F397" s="24">
        <v>640.22</v>
      </c>
      <c r="G397" s="24">
        <v>736.25299999999993</v>
      </c>
      <c r="H397" s="24">
        <f>HARMEAN(E397:G397)</f>
        <v>687.05637096774183</v>
      </c>
      <c r="I397" s="31">
        <f t="shared" si="76"/>
        <v>687</v>
      </c>
    </row>
    <row r="398" spans="1:16" ht="17" x14ac:dyDescent="0.2">
      <c r="A398" s="5">
        <f>A397+1</f>
        <v>346</v>
      </c>
      <c r="B398" s="6">
        <v>1000</v>
      </c>
      <c r="C398" s="41"/>
      <c r="D398" s="1" t="s">
        <v>111</v>
      </c>
      <c r="E398" s="24">
        <v>691.43759999999997</v>
      </c>
      <c r="F398" s="24">
        <v>640.22</v>
      </c>
      <c r="G398" s="24">
        <v>736.25299999999993</v>
      </c>
      <c r="H398" s="24">
        <f>HARMEAN(E398:G398)</f>
        <v>687.05637096774183</v>
      </c>
      <c r="I398" s="31">
        <f t="shared" si="76"/>
        <v>687</v>
      </c>
    </row>
    <row r="399" spans="1:16" ht="17" x14ac:dyDescent="0.2">
      <c r="A399" s="5">
        <f t="shared" ref="A399:A401" si="82">A398+1</f>
        <v>347</v>
      </c>
      <c r="B399" s="6">
        <v>2000</v>
      </c>
      <c r="C399" s="41"/>
      <c r="D399" s="1" t="s">
        <v>111</v>
      </c>
      <c r="E399" s="24">
        <v>530.7876</v>
      </c>
      <c r="F399" s="24">
        <v>491.47</v>
      </c>
      <c r="G399" s="24">
        <v>565.19049999999993</v>
      </c>
      <c r="H399" s="24">
        <f>HARMEAN(E399:G399)</f>
        <v>527.4243145161289</v>
      </c>
      <c r="I399" s="31">
        <f t="shared" si="76"/>
        <v>527</v>
      </c>
    </row>
    <row r="400" spans="1:16" ht="17" x14ac:dyDescent="0.2">
      <c r="A400" s="5">
        <f t="shared" si="82"/>
        <v>348</v>
      </c>
      <c r="B400" s="6">
        <v>3000</v>
      </c>
      <c r="C400" s="41"/>
      <c r="D400" s="1" t="s">
        <v>128</v>
      </c>
      <c r="E400" s="24">
        <v>530.7876</v>
      </c>
      <c r="F400" s="24">
        <v>491.47</v>
      </c>
      <c r="G400" s="24">
        <v>565.19049999999993</v>
      </c>
      <c r="H400" s="24">
        <f>HARMEAN(E400:G400)</f>
        <v>527.4243145161289</v>
      </c>
      <c r="I400" s="31">
        <f t="shared" si="76"/>
        <v>527</v>
      </c>
    </row>
    <row r="401" spans="1:16" ht="17" x14ac:dyDescent="0.2">
      <c r="A401" s="5">
        <f t="shared" si="82"/>
        <v>349</v>
      </c>
      <c r="B401" s="6">
        <v>5000</v>
      </c>
      <c r="C401" s="41"/>
      <c r="D401" s="1" t="s">
        <v>130</v>
      </c>
      <c r="E401" s="24">
        <v>449.82</v>
      </c>
      <c r="F401" s="24">
        <v>416.5</v>
      </c>
      <c r="G401" s="24">
        <v>478.97499999999991</v>
      </c>
      <c r="H401" s="24">
        <f>HARMEAN(E401:G401)</f>
        <v>446.9697580645161</v>
      </c>
      <c r="I401" s="31">
        <f t="shared" si="76"/>
        <v>447</v>
      </c>
    </row>
    <row r="402" spans="1:16" x14ac:dyDescent="0.2">
      <c r="A402" s="49" t="s">
        <v>50</v>
      </c>
      <c r="B402" s="50"/>
      <c r="C402" s="50"/>
      <c r="D402" s="50"/>
      <c r="E402" s="50"/>
      <c r="F402" s="50"/>
      <c r="G402" s="50"/>
      <c r="H402" s="50"/>
      <c r="I402" s="51"/>
      <c r="P402" s="3"/>
    </row>
    <row r="403" spans="1:16" ht="17" x14ac:dyDescent="0.2">
      <c r="A403" s="5">
        <f>A401+1</f>
        <v>350</v>
      </c>
      <c r="B403" s="6">
        <v>500</v>
      </c>
      <c r="C403" s="41" t="s">
        <v>168</v>
      </c>
      <c r="D403" s="1" t="s">
        <v>119</v>
      </c>
      <c r="E403" s="24">
        <v>1557.6624000000002</v>
      </c>
      <c r="F403" s="24">
        <v>1442.28</v>
      </c>
      <c r="G403" s="24">
        <v>1658.6219999999998</v>
      </c>
      <c r="H403" s="24">
        <f>HARMEAN(E403:G403)</f>
        <v>1547.7924193548386</v>
      </c>
      <c r="I403" s="31">
        <f t="shared" si="76"/>
        <v>1548</v>
      </c>
    </row>
    <row r="404" spans="1:16" ht="17" x14ac:dyDescent="0.2">
      <c r="A404" s="5">
        <f t="shared" ref="A404:A407" si="83">A403+1</f>
        <v>351</v>
      </c>
      <c r="B404" s="6">
        <v>1000</v>
      </c>
      <c r="C404" s="41"/>
      <c r="D404" s="1" t="s">
        <v>111</v>
      </c>
      <c r="E404" s="24">
        <v>1075.7124000000001</v>
      </c>
      <c r="F404" s="24">
        <v>996.03</v>
      </c>
      <c r="G404" s="24">
        <v>1145.4344999999998</v>
      </c>
      <c r="H404" s="24">
        <f>HARMEAN(E404:G404)</f>
        <v>1068.89625</v>
      </c>
      <c r="I404" s="31">
        <f t="shared" si="76"/>
        <v>1069</v>
      </c>
    </row>
    <row r="405" spans="1:16" ht="17" x14ac:dyDescent="0.2">
      <c r="A405" s="5">
        <f t="shared" si="83"/>
        <v>352</v>
      </c>
      <c r="B405" s="6">
        <v>2000</v>
      </c>
      <c r="C405" s="41"/>
      <c r="D405" s="1" t="s">
        <v>111</v>
      </c>
      <c r="E405" s="24">
        <v>835.38</v>
      </c>
      <c r="F405" s="24">
        <v>773.5</v>
      </c>
      <c r="G405" s="24">
        <v>889.52499999999986</v>
      </c>
      <c r="H405" s="24">
        <f>HARMEAN(E405:G405)</f>
        <v>830.08669354838707</v>
      </c>
      <c r="I405" s="31">
        <f t="shared" si="76"/>
        <v>830</v>
      </c>
    </row>
    <row r="406" spans="1:16" ht="17" x14ac:dyDescent="0.2">
      <c r="A406" s="5">
        <f t="shared" si="83"/>
        <v>353</v>
      </c>
      <c r="B406" s="6">
        <v>3000</v>
      </c>
      <c r="C406" s="41"/>
      <c r="D406" s="1" t="s">
        <v>128</v>
      </c>
      <c r="E406" s="24">
        <v>754.41240000000005</v>
      </c>
      <c r="F406" s="24">
        <v>698.53</v>
      </c>
      <c r="G406" s="24">
        <v>803.30949999999996</v>
      </c>
      <c r="H406" s="24">
        <f>HARMEAN(E406:G406)</f>
        <v>749.63213709677416</v>
      </c>
      <c r="I406" s="31">
        <f t="shared" si="76"/>
        <v>750</v>
      </c>
    </row>
    <row r="407" spans="1:16" ht="17" x14ac:dyDescent="0.2">
      <c r="A407" s="5">
        <f t="shared" si="83"/>
        <v>354</v>
      </c>
      <c r="B407" s="6">
        <v>5000</v>
      </c>
      <c r="C407" s="41"/>
      <c r="D407" s="1" t="s">
        <v>130</v>
      </c>
      <c r="E407" s="24">
        <v>723.56759999999997</v>
      </c>
      <c r="F407" s="24">
        <v>669.97</v>
      </c>
      <c r="G407" s="24">
        <v>770.46549999999991</v>
      </c>
      <c r="H407" s="24">
        <f>HARMEAN(E407:G407)</f>
        <v>718.9827822580645</v>
      </c>
      <c r="I407" s="31">
        <f t="shared" si="76"/>
        <v>719</v>
      </c>
    </row>
    <row r="408" spans="1:16" x14ac:dyDescent="0.2">
      <c r="A408" s="49" t="s">
        <v>51</v>
      </c>
      <c r="B408" s="50"/>
      <c r="C408" s="50"/>
      <c r="D408" s="50"/>
      <c r="E408" s="50"/>
      <c r="F408" s="50"/>
      <c r="G408" s="50"/>
      <c r="H408" s="50"/>
      <c r="I408" s="51"/>
      <c r="P408" s="3"/>
    </row>
    <row r="409" spans="1:16" ht="17" x14ac:dyDescent="0.2">
      <c r="A409" s="5">
        <f>A407+1</f>
        <v>355</v>
      </c>
      <c r="B409" s="6">
        <v>500</v>
      </c>
      <c r="C409" s="41" t="s">
        <v>169</v>
      </c>
      <c r="D409" s="1" t="s">
        <v>119</v>
      </c>
      <c r="E409" s="24">
        <v>737.70479999999998</v>
      </c>
      <c r="F409" s="24">
        <v>683.06</v>
      </c>
      <c r="G409" s="24">
        <v>785.51899999999989</v>
      </c>
      <c r="H409" s="24">
        <f>HARMEAN(E409:G409)</f>
        <v>733.03040322580637</v>
      </c>
      <c r="I409" s="31">
        <f t="shared" si="76"/>
        <v>733</v>
      </c>
    </row>
    <row r="410" spans="1:16" ht="17" x14ac:dyDescent="0.2">
      <c r="A410" s="5">
        <f t="shared" ref="A410:A413" si="84">A409+1</f>
        <v>356</v>
      </c>
      <c r="B410" s="6">
        <v>1000</v>
      </c>
      <c r="C410" s="41"/>
      <c r="D410" s="1" t="s">
        <v>111</v>
      </c>
      <c r="E410" s="24">
        <v>737.70479999999998</v>
      </c>
      <c r="F410" s="24">
        <v>683.06</v>
      </c>
      <c r="G410" s="24">
        <v>785.51899999999989</v>
      </c>
      <c r="H410" s="24">
        <f>HARMEAN(E410:G410)</f>
        <v>733.03040322580637</v>
      </c>
      <c r="I410" s="31">
        <f t="shared" si="76"/>
        <v>733</v>
      </c>
    </row>
    <row r="411" spans="1:16" ht="17" x14ac:dyDescent="0.2">
      <c r="A411" s="5">
        <f t="shared" si="84"/>
        <v>357</v>
      </c>
      <c r="B411" s="6">
        <v>2000</v>
      </c>
      <c r="C411" s="41"/>
      <c r="D411" s="1" t="s">
        <v>111</v>
      </c>
      <c r="E411" s="24">
        <v>577.0548</v>
      </c>
      <c r="F411" s="24">
        <v>534.30999999999995</v>
      </c>
      <c r="G411" s="24">
        <v>614.45649999999989</v>
      </c>
      <c r="H411" s="24">
        <f>HARMEAN(E411:G411)</f>
        <v>573.39834677419356</v>
      </c>
      <c r="I411" s="31">
        <f t="shared" si="76"/>
        <v>573</v>
      </c>
    </row>
    <row r="412" spans="1:16" ht="17" x14ac:dyDescent="0.2">
      <c r="A412" s="5">
        <f t="shared" si="84"/>
        <v>358</v>
      </c>
      <c r="B412" s="6">
        <v>3000</v>
      </c>
      <c r="C412" s="41"/>
      <c r="D412" s="1" t="s">
        <v>128</v>
      </c>
      <c r="E412" s="24">
        <v>577.0548</v>
      </c>
      <c r="F412" s="24">
        <v>534.30999999999995</v>
      </c>
      <c r="G412" s="24">
        <v>614.45649999999989</v>
      </c>
      <c r="H412" s="24">
        <f>HARMEAN(E412:G412)</f>
        <v>573.39834677419356</v>
      </c>
      <c r="I412" s="31">
        <f t="shared" si="76"/>
        <v>573</v>
      </c>
    </row>
    <row r="413" spans="1:16" ht="17" x14ac:dyDescent="0.2">
      <c r="A413" s="5">
        <f t="shared" si="84"/>
        <v>359</v>
      </c>
      <c r="B413" s="6">
        <v>5000</v>
      </c>
      <c r="C413" s="41"/>
      <c r="D413" s="1" t="s">
        <v>130</v>
      </c>
      <c r="E413" s="24">
        <v>497.37239999999997</v>
      </c>
      <c r="F413" s="24">
        <v>460.53</v>
      </c>
      <c r="G413" s="24">
        <v>529.60949999999991</v>
      </c>
      <c r="H413" s="24">
        <f>HARMEAN(E413:G413)</f>
        <v>494.22084677419355</v>
      </c>
      <c r="I413" s="31">
        <f t="shared" si="76"/>
        <v>494</v>
      </c>
    </row>
    <row r="414" spans="1:16" x14ac:dyDescent="0.2">
      <c r="A414" s="49" t="s">
        <v>52</v>
      </c>
      <c r="B414" s="50"/>
      <c r="C414" s="50"/>
      <c r="D414" s="50"/>
      <c r="E414" s="50"/>
      <c r="F414" s="50"/>
      <c r="G414" s="50"/>
      <c r="H414" s="50"/>
      <c r="I414" s="51"/>
      <c r="P414" s="3"/>
    </row>
    <row r="415" spans="1:16" ht="17" x14ac:dyDescent="0.2">
      <c r="A415" s="5">
        <f>A413+1</f>
        <v>360</v>
      </c>
      <c r="B415" s="6">
        <v>500</v>
      </c>
      <c r="C415" s="41" t="s">
        <v>170</v>
      </c>
      <c r="D415" s="1" t="s">
        <v>119</v>
      </c>
      <c r="E415" s="24">
        <v>4063.8024</v>
      </c>
      <c r="F415" s="24">
        <v>3762.7799999999997</v>
      </c>
      <c r="G415" s="24">
        <v>4327.1970000000001</v>
      </c>
      <c r="H415" s="24">
        <f>HARMEAN(E415:G415)</f>
        <v>4038.0524999999993</v>
      </c>
      <c r="I415" s="31">
        <f t="shared" si="76"/>
        <v>4038</v>
      </c>
    </row>
    <row r="416" spans="1:16" ht="17" x14ac:dyDescent="0.2">
      <c r="A416" s="5">
        <f t="shared" ref="A416:A419" si="85">A415+1</f>
        <v>361</v>
      </c>
      <c r="B416" s="6">
        <v>1000</v>
      </c>
      <c r="C416" s="41"/>
      <c r="D416" s="1" t="s">
        <v>111</v>
      </c>
      <c r="E416" s="24">
        <v>1573.0848000000001</v>
      </c>
      <c r="F416" s="24">
        <v>1456.56</v>
      </c>
      <c r="G416" s="24">
        <v>1675.0439999999999</v>
      </c>
      <c r="H416" s="24">
        <f>HARMEAN(E416:G416)</f>
        <v>1563.1170967741934</v>
      </c>
      <c r="I416" s="31">
        <f t="shared" si="76"/>
        <v>1563</v>
      </c>
    </row>
    <row r="417" spans="1:16" ht="17" x14ac:dyDescent="0.2">
      <c r="A417" s="5">
        <f t="shared" si="85"/>
        <v>362</v>
      </c>
      <c r="B417" s="6">
        <v>2000</v>
      </c>
      <c r="C417" s="41"/>
      <c r="D417" s="1" t="s">
        <v>111</v>
      </c>
      <c r="E417" s="24">
        <v>1091.1348</v>
      </c>
      <c r="F417" s="24">
        <v>1010.31</v>
      </c>
      <c r="G417" s="24">
        <v>1161.8564999999999</v>
      </c>
      <c r="H417" s="24">
        <f>HARMEAN(E417:G417)</f>
        <v>1084.2209274193547</v>
      </c>
      <c r="I417" s="31">
        <f t="shared" si="76"/>
        <v>1084</v>
      </c>
    </row>
    <row r="418" spans="1:16" ht="17" x14ac:dyDescent="0.2">
      <c r="A418" s="5">
        <f t="shared" si="85"/>
        <v>363</v>
      </c>
      <c r="B418" s="6">
        <v>3000</v>
      </c>
      <c r="C418" s="41"/>
      <c r="D418" s="1" t="s">
        <v>128</v>
      </c>
      <c r="E418" s="24">
        <v>852.08759999999995</v>
      </c>
      <c r="F418" s="24">
        <v>788.97</v>
      </c>
      <c r="G418" s="24">
        <v>907.31549999999993</v>
      </c>
      <c r="H418" s="24">
        <f>HARMEAN(E418:G418)</f>
        <v>846.68842741935464</v>
      </c>
      <c r="I418" s="31">
        <f t="shared" si="76"/>
        <v>847</v>
      </c>
    </row>
    <row r="419" spans="1:16" ht="17" x14ac:dyDescent="0.2">
      <c r="A419" s="5">
        <f t="shared" si="85"/>
        <v>364</v>
      </c>
      <c r="B419" s="6">
        <v>5000</v>
      </c>
      <c r="C419" s="41"/>
      <c r="D419" s="1" t="s">
        <v>130</v>
      </c>
      <c r="E419" s="24">
        <v>771.12</v>
      </c>
      <c r="F419" s="24">
        <v>714</v>
      </c>
      <c r="G419" s="24">
        <v>821.1</v>
      </c>
      <c r="H419" s="24">
        <f>HARMEAN(E419:G419)</f>
        <v>766.23387096774195</v>
      </c>
      <c r="I419" s="31">
        <f t="shared" si="76"/>
        <v>766</v>
      </c>
    </row>
    <row r="420" spans="1:16" ht="15.75" customHeight="1" x14ac:dyDescent="0.2">
      <c r="A420" s="49" t="s">
        <v>53</v>
      </c>
      <c r="B420" s="50"/>
      <c r="C420" s="50"/>
      <c r="D420" s="50"/>
      <c r="E420" s="50"/>
      <c r="F420" s="50"/>
      <c r="G420" s="50"/>
      <c r="H420" s="50"/>
      <c r="I420" s="51"/>
      <c r="P420" s="3"/>
    </row>
    <row r="421" spans="1:16" ht="17" x14ac:dyDescent="0.2">
      <c r="A421" s="5">
        <f>A419+1</f>
        <v>365</v>
      </c>
      <c r="B421" s="6">
        <v>1000</v>
      </c>
      <c r="C421" s="41" t="s">
        <v>171</v>
      </c>
      <c r="D421" s="1" t="s">
        <v>119</v>
      </c>
      <c r="E421" s="24">
        <v>803.25</v>
      </c>
      <c r="F421" s="24">
        <v>743.75</v>
      </c>
      <c r="G421" s="24">
        <v>855.3125</v>
      </c>
      <c r="H421" s="24">
        <f>HARMEAN(E421:G421)</f>
        <v>798.16028225806451</v>
      </c>
      <c r="I421" s="31">
        <f t="shared" si="76"/>
        <v>798</v>
      </c>
    </row>
    <row r="422" spans="1:16" ht="17" x14ac:dyDescent="0.2">
      <c r="A422" s="5">
        <f>A421+1</f>
        <v>366</v>
      </c>
      <c r="B422" s="6">
        <v>2000</v>
      </c>
      <c r="C422" s="41"/>
      <c r="D422" s="1" t="s">
        <v>111</v>
      </c>
      <c r="E422" s="24">
        <v>771.12</v>
      </c>
      <c r="F422" s="24">
        <v>714</v>
      </c>
      <c r="G422" s="24">
        <v>821.1</v>
      </c>
      <c r="H422" s="24">
        <f>HARMEAN(E422:G422)</f>
        <v>766.23387096774195</v>
      </c>
      <c r="I422" s="31">
        <f t="shared" si="76"/>
        <v>766</v>
      </c>
    </row>
    <row r="423" spans="1:16" ht="17" x14ac:dyDescent="0.2">
      <c r="A423" s="5">
        <f t="shared" ref="A423:A425" si="86">A422+1</f>
        <v>367</v>
      </c>
      <c r="B423" s="6">
        <v>3000</v>
      </c>
      <c r="C423" s="41"/>
      <c r="D423" s="1" t="s">
        <v>111</v>
      </c>
      <c r="E423" s="24">
        <v>737.70479999999998</v>
      </c>
      <c r="F423" s="24">
        <v>683.06</v>
      </c>
      <c r="G423" s="24">
        <v>785.51899999999989</v>
      </c>
      <c r="H423" s="24">
        <f>HARMEAN(E423:G423)</f>
        <v>733.03040322580637</v>
      </c>
      <c r="I423" s="31">
        <f t="shared" si="76"/>
        <v>733</v>
      </c>
    </row>
    <row r="424" spans="1:16" ht="17" x14ac:dyDescent="0.2">
      <c r="A424" s="5">
        <f t="shared" si="86"/>
        <v>368</v>
      </c>
      <c r="B424" s="6">
        <v>5000</v>
      </c>
      <c r="C424" s="41"/>
      <c r="D424" s="1" t="s">
        <v>128</v>
      </c>
      <c r="E424" s="24">
        <v>706.86</v>
      </c>
      <c r="F424" s="24">
        <v>654.5</v>
      </c>
      <c r="G424" s="24">
        <v>752.67499999999995</v>
      </c>
      <c r="H424" s="24">
        <f>HARMEAN(E424:G424)</f>
        <v>702.38104838709683</v>
      </c>
      <c r="I424" s="31">
        <f t="shared" si="76"/>
        <v>702</v>
      </c>
    </row>
    <row r="425" spans="1:16" ht="17" x14ac:dyDescent="0.2">
      <c r="A425" s="5">
        <f t="shared" si="86"/>
        <v>369</v>
      </c>
      <c r="B425" s="6">
        <v>10000</v>
      </c>
      <c r="C425" s="41"/>
      <c r="D425" s="1" t="s">
        <v>130</v>
      </c>
      <c r="E425" s="24">
        <v>642.6</v>
      </c>
      <c r="F425" s="24">
        <v>595</v>
      </c>
      <c r="G425" s="24">
        <v>684.25</v>
      </c>
      <c r="H425" s="24">
        <f>HARMEAN(E425:G425)</f>
        <v>638.5282258064517</v>
      </c>
      <c r="I425" s="31">
        <f t="shared" si="76"/>
        <v>639</v>
      </c>
    </row>
    <row r="426" spans="1:16" ht="15.75" customHeight="1" x14ac:dyDescent="0.2">
      <c r="A426" s="49" t="s">
        <v>54</v>
      </c>
      <c r="B426" s="50"/>
      <c r="C426" s="50"/>
      <c r="D426" s="50"/>
      <c r="E426" s="50"/>
      <c r="F426" s="50"/>
      <c r="G426" s="50"/>
      <c r="H426" s="50"/>
      <c r="I426" s="51"/>
      <c r="P426" s="3"/>
    </row>
    <row r="427" spans="1:16" ht="17" x14ac:dyDescent="0.2">
      <c r="A427" s="5">
        <f>A425+1</f>
        <v>370</v>
      </c>
      <c r="B427" s="6">
        <v>1000</v>
      </c>
      <c r="C427" s="41" t="s">
        <v>172</v>
      </c>
      <c r="D427" s="1" t="s">
        <v>119</v>
      </c>
      <c r="E427" s="24">
        <v>771.12</v>
      </c>
      <c r="F427" s="24">
        <v>714</v>
      </c>
      <c r="G427" s="24">
        <v>821.1</v>
      </c>
      <c r="H427" s="24">
        <f>HARMEAN(E427:G427)</f>
        <v>766.23387096774195</v>
      </c>
      <c r="I427" s="31">
        <f t="shared" si="76"/>
        <v>766</v>
      </c>
    </row>
    <row r="428" spans="1:16" ht="17" x14ac:dyDescent="0.2">
      <c r="A428" s="5">
        <f>A427+1</f>
        <v>371</v>
      </c>
      <c r="B428" s="6">
        <v>2000</v>
      </c>
      <c r="C428" s="41"/>
      <c r="D428" s="1" t="s">
        <v>111</v>
      </c>
      <c r="E428" s="24">
        <v>737.70479999999998</v>
      </c>
      <c r="F428" s="24">
        <v>683.06</v>
      </c>
      <c r="G428" s="24">
        <v>785.51899999999989</v>
      </c>
      <c r="H428" s="24">
        <f>HARMEAN(E428:G428)</f>
        <v>733.03040322580637</v>
      </c>
      <c r="I428" s="31">
        <f t="shared" si="76"/>
        <v>733</v>
      </c>
    </row>
    <row r="429" spans="1:16" ht="17" x14ac:dyDescent="0.2">
      <c r="A429" s="5">
        <f t="shared" ref="A429:A431" si="87">A428+1</f>
        <v>372</v>
      </c>
      <c r="B429" s="6">
        <v>3000</v>
      </c>
      <c r="C429" s="41"/>
      <c r="D429" s="1" t="s">
        <v>111</v>
      </c>
      <c r="E429" s="24">
        <v>706.86</v>
      </c>
      <c r="F429" s="24">
        <v>654.5</v>
      </c>
      <c r="G429" s="24">
        <v>752.67499999999995</v>
      </c>
      <c r="H429" s="24">
        <f>HARMEAN(E429:G429)</f>
        <v>702.38104838709683</v>
      </c>
      <c r="I429" s="31">
        <f t="shared" si="76"/>
        <v>702</v>
      </c>
    </row>
    <row r="430" spans="1:16" ht="17" x14ac:dyDescent="0.2">
      <c r="A430" s="5">
        <f t="shared" si="87"/>
        <v>373</v>
      </c>
      <c r="B430" s="6">
        <v>5000</v>
      </c>
      <c r="C430" s="41"/>
      <c r="D430" s="1" t="s">
        <v>128</v>
      </c>
      <c r="E430" s="24">
        <v>674.73</v>
      </c>
      <c r="F430" s="24">
        <v>624.75</v>
      </c>
      <c r="G430" s="24">
        <v>718.46249999999998</v>
      </c>
      <c r="H430" s="24">
        <f>HARMEAN(E430:G430)</f>
        <v>670.45463709677415</v>
      </c>
      <c r="I430" s="31">
        <f t="shared" si="76"/>
        <v>670</v>
      </c>
    </row>
    <row r="431" spans="1:16" ht="17" x14ac:dyDescent="0.2">
      <c r="A431" s="5">
        <f t="shared" si="87"/>
        <v>374</v>
      </c>
      <c r="B431" s="6">
        <v>10000</v>
      </c>
      <c r="C431" s="41"/>
      <c r="D431" s="1" t="s">
        <v>130</v>
      </c>
      <c r="E431" s="24">
        <v>610.47</v>
      </c>
      <c r="F431" s="24">
        <v>565.25</v>
      </c>
      <c r="G431" s="24">
        <v>650.03750000000002</v>
      </c>
      <c r="H431" s="24">
        <f>HARMEAN(E431:G431)</f>
        <v>606.60181451612902</v>
      </c>
      <c r="I431" s="31">
        <f t="shared" ref="I431:I494" si="88">ROUND(H431,0)</f>
        <v>607</v>
      </c>
    </row>
    <row r="432" spans="1:16" ht="15.75" customHeight="1" x14ac:dyDescent="0.2">
      <c r="A432" s="49" t="s">
        <v>55</v>
      </c>
      <c r="B432" s="50"/>
      <c r="C432" s="50"/>
      <c r="D432" s="50"/>
      <c r="E432" s="50"/>
      <c r="F432" s="50"/>
      <c r="G432" s="50"/>
      <c r="H432" s="50"/>
      <c r="I432" s="51"/>
      <c r="P432" s="3"/>
    </row>
    <row r="433" spans="1:16" ht="17" x14ac:dyDescent="0.2">
      <c r="A433" s="5">
        <f>A431+1</f>
        <v>375</v>
      </c>
      <c r="B433" s="6">
        <v>200</v>
      </c>
      <c r="C433" s="41" t="s">
        <v>173</v>
      </c>
      <c r="D433" s="1" t="s">
        <v>119</v>
      </c>
      <c r="E433" s="24">
        <v>1606.5</v>
      </c>
      <c r="F433" s="24">
        <v>1487.5</v>
      </c>
      <c r="G433" s="24">
        <v>1710.625</v>
      </c>
      <c r="H433" s="24">
        <f>HARMEAN(E433:G433)</f>
        <v>1596.320564516129</v>
      </c>
      <c r="I433" s="31">
        <f t="shared" si="88"/>
        <v>1596</v>
      </c>
    </row>
    <row r="434" spans="1:16" ht="17" x14ac:dyDescent="0.2">
      <c r="A434" s="5">
        <f>A433+1</f>
        <v>376</v>
      </c>
      <c r="B434" s="6">
        <v>500</v>
      </c>
      <c r="C434" s="41"/>
      <c r="D434" s="1" t="s">
        <v>111</v>
      </c>
      <c r="E434" s="24">
        <v>1285.2</v>
      </c>
      <c r="F434" s="24">
        <v>1190</v>
      </c>
      <c r="G434" s="24">
        <v>1368.5</v>
      </c>
      <c r="H434" s="24">
        <f>HARMEAN(E434:G434)</f>
        <v>1277.0564516129034</v>
      </c>
      <c r="I434" s="31">
        <f t="shared" si="88"/>
        <v>1277</v>
      </c>
    </row>
    <row r="435" spans="1:16" ht="17" x14ac:dyDescent="0.2">
      <c r="A435" s="5">
        <f t="shared" ref="A435:A437" si="89">A434+1</f>
        <v>377</v>
      </c>
      <c r="B435" s="6">
        <v>1000</v>
      </c>
      <c r="C435" s="41"/>
      <c r="D435" s="1" t="s">
        <v>111</v>
      </c>
      <c r="E435" s="24">
        <v>1205.5175999999999</v>
      </c>
      <c r="F435" s="24">
        <v>1116.22</v>
      </c>
      <c r="G435" s="24">
        <v>1283.6529999999998</v>
      </c>
      <c r="H435" s="24">
        <f>HARMEAN(E435:G435)</f>
        <v>1197.8789516129032</v>
      </c>
      <c r="I435" s="31">
        <f t="shared" si="88"/>
        <v>1198</v>
      </c>
    </row>
    <row r="436" spans="1:16" ht="17" x14ac:dyDescent="0.2">
      <c r="A436" s="5">
        <f t="shared" si="89"/>
        <v>378</v>
      </c>
      <c r="B436" s="6">
        <v>3000</v>
      </c>
      <c r="C436" s="41"/>
      <c r="D436" s="1" t="s">
        <v>128</v>
      </c>
      <c r="E436" s="24">
        <v>1124.55</v>
      </c>
      <c r="F436" s="24">
        <v>1041.25</v>
      </c>
      <c r="G436" s="24">
        <v>1197.4374999999998</v>
      </c>
      <c r="H436" s="24">
        <f>HARMEAN(E436:G436)</f>
        <v>1117.4243951612902</v>
      </c>
      <c r="I436" s="31">
        <f t="shared" si="88"/>
        <v>1117</v>
      </c>
    </row>
    <row r="437" spans="1:16" ht="17" x14ac:dyDescent="0.2">
      <c r="A437" s="5">
        <f t="shared" si="89"/>
        <v>379</v>
      </c>
      <c r="B437" s="6">
        <v>5000</v>
      </c>
      <c r="C437" s="41"/>
      <c r="D437" s="1" t="s">
        <v>130</v>
      </c>
      <c r="E437" s="24">
        <v>963.9</v>
      </c>
      <c r="F437" s="24">
        <v>892.5</v>
      </c>
      <c r="G437" s="24">
        <v>1026.3749999999998</v>
      </c>
      <c r="H437" s="24">
        <f>HARMEAN(E437:G437)</f>
        <v>957.79233870967744</v>
      </c>
      <c r="I437" s="31">
        <f t="shared" si="88"/>
        <v>958</v>
      </c>
    </row>
    <row r="438" spans="1:16" ht="15.75" customHeight="1" x14ac:dyDescent="0.2">
      <c r="A438" s="49" t="s">
        <v>56</v>
      </c>
      <c r="B438" s="50"/>
      <c r="C438" s="50"/>
      <c r="D438" s="50"/>
      <c r="E438" s="50"/>
      <c r="F438" s="50"/>
      <c r="G438" s="50"/>
      <c r="H438" s="50"/>
      <c r="I438" s="51"/>
      <c r="P438" s="3"/>
    </row>
    <row r="439" spans="1:16" ht="17" x14ac:dyDescent="0.2">
      <c r="A439" s="5">
        <f>A437+1</f>
        <v>380</v>
      </c>
      <c r="B439" s="6">
        <v>200</v>
      </c>
      <c r="C439" s="41" t="s">
        <v>174</v>
      </c>
      <c r="D439" s="1" t="s">
        <v>119</v>
      </c>
      <c r="E439" s="24">
        <v>1606.5</v>
      </c>
      <c r="F439" s="24">
        <v>1487.5</v>
      </c>
      <c r="G439" s="24">
        <v>1710.625</v>
      </c>
      <c r="H439" s="24">
        <f>HARMEAN(E439:G439)</f>
        <v>1596.320564516129</v>
      </c>
      <c r="I439" s="31">
        <f t="shared" si="88"/>
        <v>1596</v>
      </c>
    </row>
    <row r="440" spans="1:16" ht="17" x14ac:dyDescent="0.2">
      <c r="A440" s="5">
        <f>A439+1</f>
        <v>381</v>
      </c>
      <c r="B440" s="6">
        <v>500</v>
      </c>
      <c r="C440" s="41"/>
      <c r="D440" s="1" t="s">
        <v>111</v>
      </c>
      <c r="E440" s="24">
        <v>1236.3624</v>
      </c>
      <c r="F440" s="24">
        <v>1144.78</v>
      </c>
      <c r="G440" s="24">
        <v>1316.4969999999998</v>
      </c>
      <c r="H440" s="24">
        <f>HARMEAN(E440:G440)</f>
        <v>1228.5283064516129</v>
      </c>
      <c r="I440" s="31">
        <f t="shared" si="88"/>
        <v>1229</v>
      </c>
    </row>
    <row r="441" spans="1:16" ht="17" x14ac:dyDescent="0.2">
      <c r="A441" s="5">
        <f t="shared" ref="A441:A443" si="90">A440+1</f>
        <v>382</v>
      </c>
      <c r="B441" s="6">
        <v>1000</v>
      </c>
      <c r="C441" s="41"/>
      <c r="D441" s="1" t="s">
        <v>111</v>
      </c>
      <c r="E441" s="24">
        <v>1156.68</v>
      </c>
      <c r="F441" s="24">
        <v>1071</v>
      </c>
      <c r="G441" s="24">
        <v>1231.6500000000001</v>
      </c>
      <c r="H441" s="24">
        <f>HARMEAN(E441:G441)</f>
        <v>1149.3508064516129</v>
      </c>
      <c r="I441" s="31">
        <f t="shared" si="88"/>
        <v>1149</v>
      </c>
    </row>
    <row r="442" spans="1:16" ht="17" x14ac:dyDescent="0.2">
      <c r="A442" s="5">
        <f t="shared" si="90"/>
        <v>383</v>
      </c>
      <c r="B442" s="6">
        <v>3000</v>
      </c>
      <c r="C442" s="41"/>
      <c r="D442" s="1" t="s">
        <v>128</v>
      </c>
      <c r="E442" s="24">
        <v>1075.7124000000001</v>
      </c>
      <c r="F442" s="24">
        <v>996.03</v>
      </c>
      <c r="G442" s="24">
        <v>1145.4344999999998</v>
      </c>
      <c r="H442" s="24">
        <f>HARMEAN(E442:G442)</f>
        <v>1068.89625</v>
      </c>
      <c r="I442" s="31">
        <f t="shared" si="88"/>
        <v>1069</v>
      </c>
    </row>
    <row r="443" spans="1:16" ht="17" x14ac:dyDescent="0.2">
      <c r="A443" s="5">
        <f t="shared" si="90"/>
        <v>384</v>
      </c>
      <c r="B443" s="6">
        <v>5000</v>
      </c>
      <c r="C443" s="41"/>
      <c r="D443" s="1" t="s">
        <v>130</v>
      </c>
      <c r="E443" s="24">
        <v>915.06240000000003</v>
      </c>
      <c r="F443" s="24">
        <v>847.28</v>
      </c>
      <c r="G443" s="24">
        <v>974.37199999999996</v>
      </c>
      <c r="H443" s="24">
        <f>HARMEAN(E443:G443)</f>
        <v>909.26419354838697</v>
      </c>
      <c r="I443" s="31">
        <f t="shared" si="88"/>
        <v>909</v>
      </c>
    </row>
    <row r="444" spans="1:16" ht="15.75" customHeight="1" x14ac:dyDescent="0.2">
      <c r="A444" s="49" t="s">
        <v>57</v>
      </c>
      <c r="B444" s="50"/>
      <c r="C444" s="50"/>
      <c r="D444" s="50"/>
      <c r="E444" s="50"/>
      <c r="F444" s="50"/>
      <c r="G444" s="50"/>
      <c r="H444" s="50"/>
      <c r="I444" s="51"/>
      <c r="P444" s="3"/>
    </row>
    <row r="445" spans="1:16" ht="17" x14ac:dyDescent="0.2">
      <c r="A445" s="5">
        <f>A443+1</f>
        <v>385</v>
      </c>
      <c r="B445" s="6">
        <v>200</v>
      </c>
      <c r="C445" s="41" t="s">
        <v>175</v>
      </c>
      <c r="D445" s="1" t="s">
        <v>119</v>
      </c>
      <c r="E445" s="24">
        <v>1526.8175999999999</v>
      </c>
      <c r="F445" s="24">
        <v>1413.72</v>
      </c>
      <c r="G445" s="24">
        <v>1625.7779999999998</v>
      </c>
      <c r="H445" s="24">
        <f>HARMEAN(E445:G445)</f>
        <v>1517.1430645161288</v>
      </c>
      <c r="I445" s="31">
        <f t="shared" si="88"/>
        <v>1517</v>
      </c>
    </row>
    <row r="446" spans="1:16" ht="17" x14ac:dyDescent="0.2">
      <c r="A446" s="5">
        <f>A445+1</f>
        <v>386</v>
      </c>
      <c r="B446" s="6">
        <v>500</v>
      </c>
      <c r="C446" s="41"/>
      <c r="D446" s="1" t="s">
        <v>111</v>
      </c>
      <c r="E446" s="24">
        <v>1205.5175999999999</v>
      </c>
      <c r="F446" s="24">
        <v>1116.22</v>
      </c>
      <c r="G446" s="24">
        <v>1283.6529999999998</v>
      </c>
      <c r="H446" s="24">
        <f>HARMEAN(E446:G446)</f>
        <v>1197.8789516129032</v>
      </c>
      <c r="I446" s="31">
        <f t="shared" si="88"/>
        <v>1198</v>
      </c>
    </row>
    <row r="447" spans="1:16" ht="17" x14ac:dyDescent="0.2">
      <c r="A447" s="5">
        <f t="shared" ref="A447:A449" si="91">A446+1</f>
        <v>387</v>
      </c>
      <c r="B447" s="6">
        <v>1000</v>
      </c>
      <c r="C447" s="41"/>
      <c r="D447" s="1" t="s">
        <v>111</v>
      </c>
      <c r="E447" s="24">
        <v>1124.55</v>
      </c>
      <c r="F447" s="24">
        <v>1041.25</v>
      </c>
      <c r="G447" s="24">
        <v>1197.4374999999998</v>
      </c>
      <c r="H447" s="24">
        <f>HARMEAN(E447:G447)</f>
        <v>1117.4243951612902</v>
      </c>
      <c r="I447" s="31">
        <f t="shared" si="88"/>
        <v>1117</v>
      </c>
    </row>
    <row r="448" spans="1:16" ht="17" x14ac:dyDescent="0.2">
      <c r="A448" s="5">
        <f t="shared" si="91"/>
        <v>388</v>
      </c>
      <c r="B448" s="6">
        <v>3000</v>
      </c>
      <c r="C448" s="41"/>
      <c r="D448" s="1" t="s">
        <v>128</v>
      </c>
      <c r="E448" s="24">
        <v>1044.8676</v>
      </c>
      <c r="F448" s="24">
        <v>967.47</v>
      </c>
      <c r="G448" s="24">
        <v>1112.5905</v>
      </c>
      <c r="H448" s="24">
        <f>HARMEAN(E448:G448)</f>
        <v>1038.2468951612902</v>
      </c>
      <c r="I448" s="31">
        <f t="shared" si="88"/>
        <v>1038</v>
      </c>
    </row>
    <row r="449" spans="1:16" ht="17" x14ac:dyDescent="0.2">
      <c r="A449" s="5">
        <f t="shared" si="91"/>
        <v>389</v>
      </c>
      <c r="B449" s="6">
        <v>5000</v>
      </c>
      <c r="C449" s="41"/>
      <c r="D449" s="1" t="s">
        <v>130</v>
      </c>
      <c r="E449" s="24">
        <v>884.21759999999995</v>
      </c>
      <c r="F449" s="24">
        <v>818.72</v>
      </c>
      <c r="G449" s="24">
        <v>941.52799999999991</v>
      </c>
      <c r="H449" s="24">
        <f>HARMEAN(E449:G449)</f>
        <v>878.61483870967731</v>
      </c>
      <c r="I449" s="31">
        <f t="shared" si="88"/>
        <v>879</v>
      </c>
    </row>
    <row r="450" spans="1:16" ht="15.75" customHeight="1" x14ac:dyDescent="0.2">
      <c r="A450" s="49" t="s">
        <v>58</v>
      </c>
      <c r="B450" s="50"/>
      <c r="C450" s="50"/>
      <c r="D450" s="50"/>
      <c r="E450" s="50"/>
      <c r="F450" s="50"/>
      <c r="G450" s="50"/>
      <c r="H450" s="50"/>
      <c r="I450" s="51"/>
      <c r="P450" s="3"/>
    </row>
    <row r="451" spans="1:16" ht="17" x14ac:dyDescent="0.2">
      <c r="A451" s="5">
        <f>A449+1</f>
        <v>390</v>
      </c>
      <c r="B451" s="6">
        <v>200</v>
      </c>
      <c r="C451" s="41" t="s">
        <v>176</v>
      </c>
      <c r="D451" s="1" t="s">
        <v>119</v>
      </c>
      <c r="E451" s="24">
        <v>1526.8175999999999</v>
      </c>
      <c r="F451" s="24">
        <v>1413.72</v>
      </c>
      <c r="G451" s="24">
        <v>1625.7779999999998</v>
      </c>
      <c r="H451" s="24">
        <f>HARMEAN(E451:G451)</f>
        <v>1517.1430645161288</v>
      </c>
      <c r="I451" s="31">
        <f t="shared" si="88"/>
        <v>1517</v>
      </c>
    </row>
    <row r="452" spans="1:16" ht="17" x14ac:dyDescent="0.2">
      <c r="A452" s="5">
        <f>A451+1</f>
        <v>391</v>
      </c>
      <c r="B452" s="6">
        <v>500</v>
      </c>
      <c r="C452" s="41"/>
      <c r="D452" s="1" t="s">
        <v>111</v>
      </c>
      <c r="E452" s="24">
        <v>1156.68</v>
      </c>
      <c r="F452" s="24">
        <v>1071</v>
      </c>
      <c r="G452" s="24">
        <v>1231.6500000000001</v>
      </c>
      <c r="H452" s="24">
        <f>HARMEAN(E452:G452)</f>
        <v>1149.3508064516129</v>
      </c>
      <c r="I452" s="31">
        <f t="shared" si="88"/>
        <v>1149</v>
      </c>
    </row>
    <row r="453" spans="1:16" ht="17" x14ac:dyDescent="0.2">
      <c r="A453" s="5">
        <f t="shared" ref="A453:A455" si="92">A452+1</f>
        <v>392</v>
      </c>
      <c r="B453" s="6">
        <v>1000</v>
      </c>
      <c r="C453" s="41"/>
      <c r="D453" s="1" t="s">
        <v>111</v>
      </c>
      <c r="E453" s="24">
        <v>1075.7124000000001</v>
      </c>
      <c r="F453" s="24">
        <v>996.03</v>
      </c>
      <c r="G453" s="24">
        <v>1145.4344999999998</v>
      </c>
      <c r="H453" s="24">
        <f>HARMEAN(E453:G453)</f>
        <v>1068.89625</v>
      </c>
      <c r="I453" s="31">
        <f t="shared" si="88"/>
        <v>1069</v>
      </c>
    </row>
    <row r="454" spans="1:16" ht="17" x14ac:dyDescent="0.2">
      <c r="A454" s="5">
        <f t="shared" si="92"/>
        <v>393</v>
      </c>
      <c r="B454" s="6">
        <v>3000</v>
      </c>
      <c r="C454" s="41"/>
      <c r="D454" s="1" t="s">
        <v>128</v>
      </c>
      <c r="E454" s="24">
        <v>996.03</v>
      </c>
      <c r="F454" s="24">
        <v>922.25</v>
      </c>
      <c r="G454" s="24">
        <v>1060.5874999999999</v>
      </c>
      <c r="H454" s="24">
        <f>HARMEAN(E454:G454)</f>
        <v>989.71875</v>
      </c>
      <c r="I454" s="31">
        <f t="shared" si="88"/>
        <v>990</v>
      </c>
    </row>
    <row r="455" spans="1:16" ht="17" x14ac:dyDescent="0.2">
      <c r="A455" s="5">
        <f t="shared" si="92"/>
        <v>394</v>
      </c>
      <c r="B455" s="6">
        <v>5000</v>
      </c>
      <c r="C455" s="41"/>
      <c r="D455" s="1" t="s">
        <v>130</v>
      </c>
      <c r="E455" s="24">
        <v>835.38</v>
      </c>
      <c r="F455" s="24">
        <v>773.5</v>
      </c>
      <c r="G455" s="24">
        <v>889.52499999999986</v>
      </c>
      <c r="H455" s="24">
        <f>HARMEAN(E455:G455)</f>
        <v>830.08669354838707</v>
      </c>
      <c r="I455" s="31">
        <f t="shared" si="88"/>
        <v>830</v>
      </c>
    </row>
    <row r="456" spans="1:16" ht="15.75" customHeight="1" x14ac:dyDescent="0.2">
      <c r="A456" s="49" t="s">
        <v>59</v>
      </c>
      <c r="B456" s="50"/>
      <c r="C456" s="50"/>
      <c r="D456" s="50"/>
      <c r="E456" s="50"/>
      <c r="F456" s="50"/>
      <c r="G456" s="50"/>
      <c r="H456" s="50"/>
      <c r="I456" s="51"/>
      <c r="P456" s="3"/>
    </row>
    <row r="457" spans="1:16" ht="17" x14ac:dyDescent="0.2">
      <c r="A457" s="5">
        <f>A455+1</f>
        <v>395</v>
      </c>
      <c r="B457" s="6">
        <v>200</v>
      </c>
      <c r="C457" s="41" t="s">
        <v>177</v>
      </c>
      <c r="D457" s="1" t="s">
        <v>119</v>
      </c>
      <c r="E457" s="24">
        <v>1926.5148000000002</v>
      </c>
      <c r="F457" s="24">
        <v>1783.81</v>
      </c>
      <c r="G457" s="24">
        <v>2051.3815</v>
      </c>
      <c r="H457" s="24">
        <f>HARMEAN(E457:G457)</f>
        <v>1914.307620967742</v>
      </c>
      <c r="I457" s="31">
        <f t="shared" si="88"/>
        <v>1914</v>
      </c>
    </row>
    <row r="458" spans="1:16" ht="17" x14ac:dyDescent="0.2">
      <c r="A458" s="5">
        <f>A457+1</f>
        <v>396</v>
      </c>
      <c r="B458" s="6">
        <v>500</v>
      </c>
      <c r="C458" s="41"/>
      <c r="D458" s="1" t="s">
        <v>111</v>
      </c>
      <c r="E458" s="24">
        <v>1926.5148000000002</v>
      </c>
      <c r="F458" s="24">
        <v>1783.81</v>
      </c>
      <c r="G458" s="24">
        <v>2051.3815</v>
      </c>
      <c r="H458" s="24">
        <f>HARMEAN(E458:G458)</f>
        <v>1914.307620967742</v>
      </c>
      <c r="I458" s="31">
        <f t="shared" si="88"/>
        <v>1914</v>
      </c>
    </row>
    <row r="459" spans="1:16" ht="17" x14ac:dyDescent="0.2">
      <c r="A459" s="5">
        <f t="shared" ref="A459:A461" si="93">A458+1</f>
        <v>397</v>
      </c>
      <c r="B459" s="6">
        <v>1000</v>
      </c>
      <c r="C459" s="41"/>
      <c r="D459" s="1" t="s">
        <v>111</v>
      </c>
      <c r="E459" s="24">
        <v>1317.33</v>
      </c>
      <c r="F459" s="24">
        <v>1219.75</v>
      </c>
      <c r="G459" s="24">
        <v>1402.7125000000001</v>
      </c>
      <c r="H459" s="24">
        <f>HARMEAN(E459:G459)</f>
        <v>1308.9828629032256</v>
      </c>
      <c r="I459" s="31">
        <f t="shared" si="88"/>
        <v>1309</v>
      </c>
    </row>
    <row r="460" spans="1:16" ht="17" x14ac:dyDescent="0.2">
      <c r="A460" s="5">
        <f t="shared" si="93"/>
        <v>398</v>
      </c>
      <c r="B460" s="6">
        <v>1500</v>
      </c>
      <c r="C460" s="41"/>
      <c r="D460" s="1" t="s">
        <v>128</v>
      </c>
      <c r="E460" s="24">
        <v>1236.3624</v>
      </c>
      <c r="F460" s="24">
        <v>1144.78</v>
      </c>
      <c r="G460" s="24">
        <v>1316.4969999999998</v>
      </c>
      <c r="H460" s="24">
        <f>HARMEAN(E460:G460)</f>
        <v>1228.5283064516129</v>
      </c>
      <c r="I460" s="31">
        <f t="shared" si="88"/>
        <v>1229</v>
      </c>
    </row>
    <row r="461" spans="1:16" ht="17" x14ac:dyDescent="0.2">
      <c r="A461" s="5">
        <f t="shared" si="93"/>
        <v>399</v>
      </c>
      <c r="B461" s="6">
        <v>2000</v>
      </c>
      <c r="C461" s="41"/>
      <c r="D461" s="1" t="s">
        <v>130</v>
      </c>
      <c r="E461" s="24">
        <v>1075.7124000000001</v>
      </c>
      <c r="F461" s="24">
        <v>996.03</v>
      </c>
      <c r="G461" s="24">
        <v>1145.4344999999998</v>
      </c>
      <c r="H461" s="24">
        <f>HARMEAN(E461:G461)</f>
        <v>1068.89625</v>
      </c>
      <c r="I461" s="31">
        <f t="shared" si="88"/>
        <v>1069</v>
      </c>
    </row>
    <row r="462" spans="1:16" ht="15.75" customHeight="1" x14ac:dyDescent="0.2">
      <c r="A462" s="49" t="s">
        <v>60</v>
      </c>
      <c r="B462" s="50"/>
      <c r="C462" s="50"/>
      <c r="D462" s="50"/>
      <c r="E462" s="50"/>
      <c r="F462" s="50"/>
      <c r="G462" s="50"/>
      <c r="H462" s="50"/>
      <c r="I462" s="51"/>
      <c r="P462" s="3"/>
    </row>
    <row r="463" spans="1:16" ht="17" x14ac:dyDescent="0.2">
      <c r="A463" s="5">
        <f>A461+1</f>
        <v>400</v>
      </c>
      <c r="B463" s="6">
        <v>1000</v>
      </c>
      <c r="C463" s="41" t="s">
        <v>178</v>
      </c>
      <c r="D463" s="1" t="s">
        <v>128</v>
      </c>
      <c r="E463" s="24">
        <v>9635.144400000001</v>
      </c>
      <c r="F463" s="24">
        <v>8921.43</v>
      </c>
      <c r="G463" s="24">
        <v>10259.644499999999</v>
      </c>
      <c r="H463" s="24">
        <f>HARMEAN(E463:G463)</f>
        <v>9574.0922177419343</v>
      </c>
      <c r="I463" s="31">
        <f t="shared" si="88"/>
        <v>9574</v>
      </c>
    </row>
    <row r="464" spans="1:16" ht="17" x14ac:dyDescent="0.2">
      <c r="A464" s="5">
        <f>A463+1</f>
        <v>401</v>
      </c>
      <c r="B464" s="6">
        <v>2000</v>
      </c>
      <c r="C464" s="41"/>
      <c r="D464" s="1" t="s">
        <v>130</v>
      </c>
      <c r="E464" s="24">
        <v>8029.9296000000004</v>
      </c>
      <c r="F464" s="24">
        <v>7435.12</v>
      </c>
      <c r="G464" s="24">
        <v>8550.387999999999</v>
      </c>
      <c r="H464" s="24">
        <f>HARMEAN(E464:G464)</f>
        <v>7979.0487096774195</v>
      </c>
      <c r="I464" s="31">
        <f t="shared" si="88"/>
        <v>7979</v>
      </c>
    </row>
    <row r="465" spans="1:16" ht="17" x14ac:dyDescent="0.2">
      <c r="A465" s="5">
        <f t="shared" ref="A465:A467" si="94">A464+1</f>
        <v>402</v>
      </c>
      <c r="B465" s="6">
        <v>5000</v>
      </c>
      <c r="C465" s="41"/>
      <c r="D465" s="1" t="s">
        <v>122</v>
      </c>
      <c r="E465" s="24">
        <v>6423.4296000000004</v>
      </c>
      <c r="F465" s="24">
        <v>5947.62</v>
      </c>
      <c r="G465" s="24">
        <v>6839.7629999999999</v>
      </c>
      <c r="H465" s="24">
        <f>HARMEAN(E465:G465)</f>
        <v>6382.7281451612907</v>
      </c>
      <c r="I465" s="31">
        <f t="shared" si="88"/>
        <v>6383</v>
      </c>
    </row>
    <row r="466" spans="1:16" ht="17" x14ac:dyDescent="0.2">
      <c r="A466" s="5">
        <f t="shared" si="94"/>
        <v>403</v>
      </c>
      <c r="B466" s="6">
        <v>10000</v>
      </c>
      <c r="C466" s="41"/>
      <c r="D466" s="1" t="s">
        <v>124</v>
      </c>
      <c r="E466" s="24">
        <v>6005.7395999999999</v>
      </c>
      <c r="F466" s="24">
        <v>5560.87</v>
      </c>
      <c r="G466" s="24">
        <v>6395.0005000000001</v>
      </c>
      <c r="H466" s="24">
        <f>HARMEAN(E466:G466)</f>
        <v>5967.6847983870975</v>
      </c>
      <c r="I466" s="31">
        <f t="shared" si="88"/>
        <v>5968</v>
      </c>
    </row>
    <row r="467" spans="1:16" ht="17" x14ac:dyDescent="0.2">
      <c r="A467" s="5">
        <f t="shared" si="94"/>
        <v>404</v>
      </c>
      <c r="B467" s="6">
        <v>30000</v>
      </c>
      <c r="C467" s="41"/>
      <c r="D467" s="1" t="s">
        <v>125</v>
      </c>
      <c r="E467" s="24">
        <v>4818.2147999999997</v>
      </c>
      <c r="F467" s="24">
        <v>4461.3099999999995</v>
      </c>
      <c r="G467" s="24">
        <v>5130.5064999999995</v>
      </c>
      <c r="H467" s="24">
        <f>HARMEAN(E467:G467)</f>
        <v>4787.6846370967742</v>
      </c>
      <c r="I467" s="31">
        <f t="shared" si="88"/>
        <v>4788</v>
      </c>
    </row>
    <row r="468" spans="1:16" ht="15.75" customHeight="1" x14ac:dyDescent="0.2">
      <c r="A468" s="49" t="s">
        <v>61</v>
      </c>
      <c r="B468" s="50"/>
      <c r="C468" s="50"/>
      <c r="D468" s="50"/>
      <c r="E468" s="50"/>
      <c r="F468" s="50"/>
      <c r="G468" s="50"/>
      <c r="H468" s="50"/>
      <c r="I468" s="51"/>
      <c r="P468" s="3"/>
    </row>
    <row r="469" spans="1:16" ht="17" x14ac:dyDescent="0.2">
      <c r="A469" s="5">
        <f>A467+1</f>
        <v>405</v>
      </c>
      <c r="B469" s="6">
        <v>1000</v>
      </c>
      <c r="C469" s="41" t="s">
        <v>179</v>
      </c>
      <c r="D469" s="1" t="s">
        <v>128</v>
      </c>
      <c r="E469" s="24">
        <v>9474.4943999999996</v>
      </c>
      <c r="F469" s="24">
        <v>8772.68</v>
      </c>
      <c r="G469" s="24">
        <v>10088.581999999999</v>
      </c>
      <c r="H469" s="24">
        <f>HARMEAN(E469:G469)</f>
        <v>9414.4601612903225</v>
      </c>
      <c r="I469" s="31">
        <f t="shared" si="88"/>
        <v>9414</v>
      </c>
    </row>
    <row r="470" spans="1:16" ht="17" x14ac:dyDescent="0.2">
      <c r="A470" s="5">
        <f>A469+1</f>
        <v>406</v>
      </c>
      <c r="B470" s="6">
        <v>2000</v>
      </c>
      <c r="C470" s="41"/>
      <c r="D470" s="1" t="s">
        <v>130</v>
      </c>
      <c r="E470" s="24">
        <v>7869.2795999999998</v>
      </c>
      <c r="F470" s="24">
        <v>7286.37</v>
      </c>
      <c r="G470" s="24">
        <v>8379.325499999999</v>
      </c>
      <c r="H470" s="24">
        <f>HARMEAN(E470:G470)</f>
        <v>7819.4166532258059</v>
      </c>
      <c r="I470" s="31">
        <f t="shared" si="88"/>
        <v>7819</v>
      </c>
    </row>
    <row r="471" spans="1:16" ht="17" x14ac:dyDescent="0.2">
      <c r="A471" s="5">
        <f t="shared" ref="A471:A473" si="95">A470+1</f>
        <v>407</v>
      </c>
      <c r="B471" s="6">
        <v>5000</v>
      </c>
      <c r="C471" s="41"/>
      <c r="D471" s="1" t="s">
        <v>122</v>
      </c>
      <c r="E471" s="24">
        <v>6262.7795999999998</v>
      </c>
      <c r="F471" s="24">
        <v>5798.87</v>
      </c>
      <c r="G471" s="24">
        <v>6668.7004999999999</v>
      </c>
      <c r="H471" s="24">
        <f>HARMEAN(E471:G471)</f>
        <v>6223.0960887096771</v>
      </c>
      <c r="I471" s="31">
        <f t="shared" si="88"/>
        <v>6223</v>
      </c>
    </row>
    <row r="472" spans="1:16" ht="17" x14ac:dyDescent="0.2">
      <c r="A472" s="5">
        <f t="shared" si="95"/>
        <v>408</v>
      </c>
      <c r="B472" s="6">
        <v>10000</v>
      </c>
      <c r="C472" s="41"/>
      <c r="D472" s="1" t="s">
        <v>124</v>
      </c>
      <c r="E472" s="24">
        <v>5459.5295999999998</v>
      </c>
      <c r="F472" s="24">
        <v>5055.12</v>
      </c>
      <c r="G472" s="24">
        <v>5813.3879999999999</v>
      </c>
      <c r="H472" s="24">
        <f>HARMEAN(E472:G472)</f>
        <v>5424.9358064516127</v>
      </c>
      <c r="I472" s="31">
        <f t="shared" si="88"/>
        <v>5425</v>
      </c>
    </row>
    <row r="473" spans="1:16" ht="17" x14ac:dyDescent="0.2">
      <c r="A473" s="5">
        <f t="shared" si="95"/>
        <v>409</v>
      </c>
      <c r="B473" s="6">
        <v>30000</v>
      </c>
      <c r="C473" s="41"/>
      <c r="D473" s="1" t="s">
        <v>125</v>
      </c>
      <c r="E473" s="24">
        <v>4657.5648000000001</v>
      </c>
      <c r="F473" s="24">
        <v>4312.5599999999995</v>
      </c>
      <c r="G473" s="24">
        <v>4959.4439999999995</v>
      </c>
      <c r="H473" s="24">
        <f>HARMEAN(E473:G473)</f>
        <v>4628.0525806451615</v>
      </c>
      <c r="I473" s="31">
        <f t="shared" si="88"/>
        <v>4628</v>
      </c>
    </row>
    <row r="474" spans="1:16" ht="15.75" customHeight="1" x14ac:dyDescent="0.2">
      <c r="A474" s="49" t="s">
        <v>62</v>
      </c>
      <c r="B474" s="50"/>
      <c r="C474" s="50"/>
      <c r="D474" s="50"/>
      <c r="E474" s="50"/>
      <c r="F474" s="50"/>
      <c r="G474" s="50"/>
      <c r="H474" s="50"/>
      <c r="I474" s="51"/>
      <c r="P474" s="3"/>
    </row>
    <row r="475" spans="1:16" ht="17" x14ac:dyDescent="0.2">
      <c r="A475" s="5">
        <f>A473+1</f>
        <v>410</v>
      </c>
      <c r="B475" s="6">
        <v>1000</v>
      </c>
      <c r="C475" s="41" t="s">
        <v>180</v>
      </c>
      <c r="D475" s="1" t="s">
        <v>128</v>
      </c>
      <c r="E475" s="24">
        <v>9795.7944000000007</v>
      </c>
      <c r="F475" s="24">
        <v>9070.18</v>
      </c>
      <c r="G475" s="24">
        <v>10430.706999999999</v>
      </c>
      <c r="H475" s="24">
        <f>HARMEAN(E475:G475)</f>
        <v>9733.7242741935479</v>
      </c>
      <c r="I475" s="31">
        <f t="shared" si="88"/>
        <v>9734</v>
      </c>
    </row>
    <row r="476" spans="1:16" ht="17" x14ac:dyDescent="0.2">
      <c r="A476" s="5">
        <f>A475+1</f>
        <v>411</v>
      </c>
      <c r="B476" s="6">
        <v>2000</v>
      </c>
      <c r="C476" s="41"/>
      <c r="D476" s="1" t="s">
        <v>130</v>
      </c>
      <c r="E476" s="24">
        <v>8189.2944000000007</v>
      </c>
      <c r="F476" s="24">
        <v>7582.68</v>
      </c>
      <c r="G476" s="24">
        <v>8720.0819999999985</v>
      </c>
      <c r="H476" s="24">
        <f>HARMEAN(E476:G476)</f>
        <v>8137.40370967742</v>
      </c>
      <c r="I476" s="31">
        <f t="shared" si="88"/>
        <v>8137</v>
      </c>
    </row>
    <row r="477" spans="1:16" ht="17" x14ac:dyDescent="0.2">
      <c r="A477" s="5">
        <f t="shared" ref="A477:A479" si="96">A476+1</f>
        <v>412</v>
      </c>
      <c r="B477" s="6">
        <v>5000</v>
      </c>
      <c r="C477" s="41"/>
      <c r="D477" s="1" t="s">
        <v>122</v>
      </c>
      <c r="E477" s="24">
        <v>6584.0796</v>
      </c>
      <c r="F477" s="24">
        <v>6096.37</v>
      </c>
      <c r="G477" s="24">
        <v>7010.8254999999999</v>
      </c>
      <c r="H477" s="24">
        <f>HARMEAN(E477:G477)</f>
        <v>6542.3602016129034</v>
      </c>
      <c r="I477" s="31">
        <f t="shared" si="88"/>
        <v>6542</v>
      </c>
    </row>
    <row r="478" spans="1:16" ht="17" x14ac:dyDescent="0.2">
      <c r="A478" s="5">
        <f t="shared" si="96"/>
        <v>413</v>
      </c>
      <c r="B478" s="6">
        <v>10000</v>
      </c>
      <c r="C478" s="41"/>
      <c r="D478" s="1" t="s">
        <v>124</v>
      </c>
      <c r="E478" s="24">
        <v>5780.8296</v>
      </c>
      <c r="F478" s="24">
        <v>5352.62</v>
      </c>
      <c r="G478" s="24">
        <v>6155.5129999999999</v>
      </c>
      <c r="H478" s="24">
        <f>HARMEAN(E478:G478)</f>
        <v>5744.1999193548381</v>
      </c>
      <c r="I478" s="31">
        <f t="shared" si="88"/>
        <v>5744</v>
      </c>
    </row>
    <row r="479" spans="1:16" ht="17" x14ac:dyDescent="0.2">
      <c r="A479" s="5">
        <f t="shared" si="96"/>
        <v>414</v>
      </c>
      <c r="B479" s="6">
        <v>30000</v>
      </c>
      <c r="C479" s="41"/>
      <c r="D479" s="1" t="s">
        <v>125</v>
      </c>
      <c r="E479" s="24">
        <v>4977.5796</v>
      </c>
      <c r="F479" s="24">
        <v>4608.87</v>
      </c>
      <c r="G479" s="24">
        <v>5300.2004999999999</v>
      </c>
      <c r="H479" s="24">
        <f>HARMEAN(E479:G479)</f>
        <v>4946.0396370967737</v>
      </c>
      <c r="I479" s="31">
        <f t="shared" si="88"/>
        <v>4946</v>
      </c>
    </row>
    <row r="480" spans="1:16" ht="15.75" customHeight="1" x14ac:dyDescent="0.2">
      <c r="A480" s="49" t="s">
        <v>63</v>
      </c>
      <c r="B480" s="50"/>
      <c r="C480" s="50"/>
      <c r="D480" s="50"/>
      <c r="E480" s="50"/>
      <c r="F480" s="50"/>
      <c r="G480" s="50"/>
      <c r="H480" s="50"/>
      <c r="I480" s="51"/>
      <c r="P480" s="3"/>
    </row>
    <row r="481" spans="1:16" ht="17" x14ac:dyDescent="0.2">
      <c r="A481" s="5">
        <f>A479+1</f>
        <v>415</v>
      </c>
      <c r="B481" s="6">
        <v>1000</v>
      </c>
      <c r="C481" s="41" t="s">
        <v>181</v>
      </c>
      <c r="D481" s="1" t="s">
        <v>128</v>
      </c>
      <c r="E481" s="24">
        <v>9635.144400000001</v>
      </c>
      <c r="F481" s="24">
        <v>8921.43</v>
      </c>
      <c r="G481" s="24">
        <v>10259.644499999999</v>
      </c>
      <c r="H481" s="24">
        <f>HARMEAN(E481:G481)</f>
        <v>9574.0922177419343</v>
      </c>
      <c r="I481" s="31">
        <f t="shared" si="88"/>
        <v>9574</v>
      </c>
    </row>
    <row r="482" spans="1:16" ht="17" x14ac:dyDescent="0.2">
      <c r="A482" s="5">
        <f>A481+1</f>
        <v>416</v>
      </c>
      <c r="B482" s="6">
        <v>2000</v>
      </c>
      <c r="C482" s="41"/>
      <c r="D482" s="1" t="s">
        <v>130</v>
      </c>
      <c r="E482" s="24">
        <v>8029.9296000000004</v>
      </c>
      <c r="F482" s="24">
        <v>7435.12</v>
      </c>
      <c r="G482" s="24">
        <v>8550.387999999999</v>
      </c>
      <c r="H482" s="24">
        <f>HARMEAN(E482:G482)</f>
        <v>7979.0487096774195</v>
      </c>
      <c r="I482" s="31">
        <f t="shared" si="88"/>
        <v>7979</v>
      </c>
    </row>
    <row r="483" spans="1:16" ht="17" x14ac:dyDescent="0.2">
      <c r="A483" s="5">
        <f t="shared" ref="A483:A485" si="97">A482+1</f>
        <v>417</v>
      </c>
      <c r="B483" s="6">
        <v>5000</v>
      </c>
      <c r="C483" s="41"/>
      <c r="D483" s="1" t="s">
        <v>122</v>
      </c>
      <c r="E483" s="24">
        <v>6423.4296000000004</v>
      </c>
      <c r="F483" s="24">
        <v>5947.62</v>
      </c>
      <c r="G483" s="24">
        <v>6839.7629999999999</v>
      </c>
      <c r="H483" s="24">
        <f>HARMEAN(E483:G483)</f>
        <v>6382.7281451612907</v>
      </c>
      <c r="I483" s="31">
        <f t="shared" si="88"/>
        <v>6383</v>
      </c>
    </row>
    <row r="484" spans="1:16" ht="17" x14ac:dyDescent="0.2">
      <c r="A484" s="5">
        <f t="shared" si="97"/>
        <v>418</v>
      </c>
      <c r="B484" s="6">
        <v>10000</v>
      </c>
      <c r="C484" s="41"/>
      <c r="D484" s="1" t="s">
        <v>124</v>
      </c>
      <c r="E484" s="24">
        <v>5620.1796000000004</v>
      </c>
      <c r="F484" s="24">
        <v>5203.87</v>
      </c>
      <c r="G484" s="24">
        <v>5984.4504999999999</v>
      </c>
      <c r="H484" s="24">
        <f>HARMEAN(E484:G484)</f>
        <v>5584.5678629032263</v>
      </c>
      <c r="I484" s="31">
        <f t="shared" si="88"/>
        <v>5585</v>
      </c>
    </row>
    <row r="485" spans="1:16" ht="17" x14ac:dyDescent="0.2">
      <c r="A485" s="5">
        <f t="shared" si="97"/>
        <v>419</v>
      </c>
      <c r="B485" s="6">
        <v>30000</v>
      </c>
      <c r="C485" s="41"/>
      <c r="D485" s="1" t="s">
        <v>125</v>
      </c>
      <c r="E485" s="24">
        <v>4818.2147999999997</v>
      </c>
      <c r="F485" s="24">
        <v>4461.3099999999995</v>
      </c>
      <c r="G485" s="24">
        <v>5130.5064999999995</v>
      </c>
      <c r="H485" s="24">
        <f>HARMEAN(E485:G485)</f>
        <v>4787.6846370967742</v>
      </c>
      <c r="I485" s="31">
        <f t="shared" si="88"/>
        <v>4788</v>
      </c>
    </row>
    <row r="486" spans="1:16" ht="15.75" customHeight="1" x14ac:dyDescent="0.2">
      <c r="A486" s="49" t="s">
        <v>64</v>
      </c>
      <c r="B486" s="50"/>
      <c r="C486" s="50"/>
      <c r="D486" s="50"/>
      <c r="E486" s="50"/>
      <c r="F486" s="50"/>
      <c r="G486" s="50"/>
      <c r="H486" s="50"/>
      <c r="I486" s="51"/>
      <c r="P486" s="3"/>
    </row>
    <row r="487" spans="1:16" ht="17" x14ac:dyDescent="0.2">
      <c r="A487" s="5">
        <f>A485+1</f>
        <v>420</v>
      </c>
      <c r="B487" s="6">
        <v>1000</v>
      </c>
      <c r="C487" s="41" t="s">
        <v>182</v>
      </c>
      <c r="D487" s="1" t="s">
        <v>128</v>
      </c>
      <c r="E487" s="24">
        <v>9313.8444</v>
      </c>
      <c r="F487" s="24">
        <v>8623.93</v>
      </c>
      <c r="G487" s="24">
        <v>9917.5194999999985</v>
      </c>
      <c r="H487" s="24">
        <f>HARMEAN(E487:G487)</f>
        <v>9254.8281048387089</v>
      </c>
      <c r="I487" s="31">
        <f t="shared" si="88"/>
        <v>9255</v>
      </c>
    </row>
    <row r="488" spans="1:16" ht="17" x14ac:dyDescent="0.2">
      <c r="A488" s="5">
        <f>A487+1</f>
        <v>421</v>
      </c>
      <c r="B488" s="6">
        <v>2000</v>
      </c>
      <c r="C488" s="41"/>
      <c r="D488" s="1" t="s">
        <v>130</v>
      </c>
      <c r="E488" s="24">
        <v>7708.6296000000002</v>
      </c>
      <c r="F488" s="24">
        <v>7137.62</v>
      </c>
      <c r="G488" s="24">
        <v>8208.262999999999</v>
      </c>
      <c r="H488" s="24">
        <f>HARMEAN(E488:G488)</f>
        <v>7659.7845967741932</v>
      </c>
      <c r="I488" s="31">
        <f t="shared" si="88"/>
        <v>7660</v>
      </c>
    </row>
    <row r="489" spans="1:16" ht="17" x14ac:dyDescent="0.2">
      <c r="A489" s="5">
        <f t="shared" ref="A489:A491" si="98">A488+1</f>
        <v>422</v>
      </c>
      <c r="B489" s="6">
        <v>5000</v>
      </c>
      <c r="C489" s="41"/>
      <c r="D489" s="1" t="s">
        <v>122</v>
      </c>
      <c r="E489" s="24">
        <v>6102.1296000000002</v>
      </c>
      <c r="F489" s="24">
        <v>5650.12</v>
      </c>
      <c r="G489" s="24">
        <v>6497.6379999999999</v>
      </c>
      <c r="H489" s="24">
        <f>HARMEAN(E489:G489)</f>
        <v>6063.4640322580653</v>
      </c>
      <c r="I489" s="31">
        <f t="shared" si="88"/>
        <v>6063</v>
      </c>
    </row>
    <row r="490" spans="1:16" ht="17" x14ac:dyDescent="0.2">
      <c r="A490" s="5">
        <f t="shared" si="98"/>
        <v>423</v>
      </c>
      <c r="B490" s="6">
        <v>10000</v>
      </c>
      <c r="C490" s="41"/>
      <c r="D490" s="1" t="s">
        <v>124</v>
      </c>
      <c r="E490" s="24">
        <v>5298.8796000000002</v>
      </c>
      <c r="F490" s="24">
        <v>4906.37</v>
      </c>
      <c r="G490" s="24">
        <v>5642.3254999999999</v>
      </c>
      <c r="H490" s="24">
        <f>HARMEAN(E490:G490)</f>
        <v>5265.3037500000009</v>
      </c>
      <c r="I490" s="31">
        <f t="shared" si="88"/>
        <v>5265</v>
      </c>
    </row>
    <row r="491" spans="1:16" ht="17" x14ac:dyDescent="0.2">
      <c r="A491" s="5">
        <f t="shared" si="98"/>
        <v>424</v>
      </c>
      <c r="B491" s="6">
        <v>30000</v>
      </c>
      <c r="C491" s="41"/>
      <c r="D491" s="1" t="s">
        <v>125</v>
      </c>
      <c r="E491" s="24">
        <v>4496.9148000000005</v>
      </c>
      <c r="F491" s="24">
        <v>4163.8099999999995</v>
      </c>
      <c r="G491" s="24">
        <v>4788.3814999999995</v>
      </c>
      <c r="H491" s="24">
        <f>HARMEAN(E491:G491)</f>
        <v>4468.4205241935479</v>
      </c>
      <c r="I491" s="31">
        <f t="shared" si="88"/>
        <v>4468</v>
      </c>
    </row>
    <row r="492" spans="1:16" x14ac:dyDescent="0.2">
      <c r="A492" s="49" t="s">
        <v>65</v>
      </c>
      <c r="B492" s="50"/>
      <c r="C492" s="50"/>
      <c r="D492" s="50"/>
      <c r="E492" s="50"/>
      <c r="F492" s="50"/>
      <c r="G492" s="50"/>
      <c r="H492" s="50"/>
      <c r="I492" s="51"/>
      <c r="P492" s="3"/>
    </row>
    <row r="493" spans="1:16" ht="17" x14ac:dyDescent="0.2">
      <c r="A493" s="5">
        <f>A491+1</f>
        <v>425</v>
      </c>
      <c r="B493" s="6">
        <v>200</v>
      </c>
      <c r="C493" s="41" t="s">
        <v>226</v>
      </c>
      <c r="D493" s="1" t="s">
        <v>119</v>
      </c>
      <c r="E493" s="24">
        <v>4818.2147999999997</v>
      </c>
      <c r="F493" s="24">
        <v>4461.3099999999995</v>
      </c>
      <c r="G493" s="24">
        <v>5130.5064999999995</v>
      </c>
      <c r="H493" s="24">
        <f t="shared" ref="H493:H498" si="99">HARMEAN(E493:G493)</f>
        <v>4787.6846370967742</v>
      </c>
      <c r="I493" s="31">
        <f t="shared" si="88"/>
        <v>4788</v>
      </c>
    </row>
    <row r="494" spans="1:16" ht="17" x14ac:dyDescent="0.2">
      <c r="A494" s="5">
        <f>A493+1</f>
        <v>426</v>
      </c>
      <c r="B494" s="6">
        <v>500</v>
      </c>
      <c r="C494" s="41"/>
      <c r="D494" s="1" t="s">
        <v>111</v>
      </c>
      <c r="E494" s="24">
        <v>2408.4648000000002</v>
      </c>
      <c r="F494" s="24">
        <v>2230.06</v>
      </c>
      <c r="G494" s="24">
        <v>2564.569</v>
      </c>
      <c r="H494" s="24">
        <f t="shared" si="99"/>
        <v>2393.2037903225805</v>
      </c>
      <c r="I494" s="31">
        <f t="shared" si="88"/>
        <v>2393</v>
      </c>
    </row>
    <row r="495" spans="1:16" ht="17" x14ac:dyDescent="0.2">
      <c r="A495" s="5">
        <f t="shared" ref="A495:A498" si="100">A494+1</f>
        <v>427</v>
      </c>
      <c r="B495" s="6">
        <v>1000</v>
      </c>
      <c r="C495" s="41"/>
      <c r="D495" s="1" t="s">
        <v>128</v>
      </c>
      <c r="E495" s="24">
        <v>1124.55</v>
      </c>
      <c r="F495" s="24">
        <v>1041.25</v>
      </c>
      <c r="G495" s="24">
        <v>1197.4374999999998</v>
      </c>
      <c r="H495" s="24">
        <f t="shared" si="99"/>
        <v>1117.4243951612902</v>
      </c>
      <c r="I495" s="31">
        <f t="shared" ref="I495:I557" si="101">ROUND(H495,0)</f>
        <v>1117</v>
      </c>
    </row>
    <row r="496" spans="1:16" ht="17" x14ac:dyDescent="0.2">
      <c r="A496" s="5">
        <f t="shared" si="100"/>
        <v>428</v>
      </c>
      <c r="B496" s="6">
        <v>3000</v>
      </c>
      <c r="C496" s="41"/>
      <c r="D496" s="1" t="s">
        <v>130</v>
      </c>
      <c r="E496" s="24">
        <v>723.56759999999997</v>
      </c>
      <c r="F496" s="24">
        <v>669.97</v>
      </c>
      <c r="G496" s="24">
        <v>770.46549999999991</v>
      </c>
      <c r="H496" s="24">
        <f t="shared" si="99"/>
        <v>718.9827822580645</v>
      </c>
      <c r="I496" s="31">
        <f t="shared" si="101"/>
        <v>719</v>
      </c>
    </row>
    <row r="497" spans="1:16" ht="17" x14ac:dyDescent="0.2">
      <c r="A497" s="5">
        <f t="shared" si="100"/>
        <v>429</v>
      </c>
      <c r="B497" s="6">
        <v>5000</v>
      </c>
      <c r="C497" s="41"/>
      <c r="D497" s="1" t="s">
        <v>130</v>
      </c>
      <c r="E497" s="24">
        <v>514.08000000000004</v>
      </c>
      <c r="F497" s="24">
        <v>476</v>
      </c>
      <c r="G497" s="24">
        <v>547.39999999999986</v>
      </c>
      <c r="H497" s="24">
        <f t="shared" si="99"/>
        <v>510.82258064516128</v>
      </c>
      <c r="I497" s="31">
        <f t="shared" si="101"/>
        <v>511</v>
      </c>
    </row>
    <row r="498" spans="1:16" ht="17" x14ac:dyDescent="0.2">
      <c r="A498" s="5">
        <f t="shared" si="100"/>
        <v>430</v>
      </c>
      <c r="B498" s="6">
        <v>10000</v>
      </c>
      <c r="C498" s="41"/>
      <c r="D498" s="1" t="s">
        <v>122</v>
      </c>
      <c r="E498" s="24">
        <v>481.95</v>
      </c>
      <c r="F498" s="24">
        <v>446.25</v>
      </c>
      <c r="G498" s="24">
        <v>513.18749999999989</v>
      </c>
      <c r="H498" s="24">
        <f t="shared" si="99"/>
        <v>478.89616935483872</v>
      </c>
      <c r="I498" s="31">
        <f t="shared" si="101"/>
        <v>479</v>
      </c>
    </row>
    <row r="499" spans="1:16" ht="15.75" customHeight="1" x14ac:dyDescent="0.2">
      <c r="A499" s="49" t="s">
        <v>66</v>
      </c>
      <c r="B499" s="50"/>
      <c r="C499" s="50"/>
      <c r="D499" s="50"/>
      <c r="E499" s="50"/>
      <c r="F499" s="50"/>
      <c r="G499" s="50"/>
      <c r="H499" s="50"/>
      <c r="I499" s="51"/>
      <c r="P499" s="3"/>
    </row>
    <row r="500" spans="1:16" ht="17" x14ac:dyDescent="0.2">
      <c r="A500" s="5">
        <f>A498+1</f>
        <v>431</v>
      </c>
      <c r="B500" s="6">
        <v>200</v>
      </c>
      <c r="C500" s="41" t="s">
        <v>227</v>
      </c>
      <c r="D500" s="1" t="s">
        <v>128</v>
      </c>
      <c r="E500" s="24">
        <v>16058.574000000001</v>
      </c>
      <c r="F500" s="24">
        <v>14869.05</v>
      </c>
      <c r="G500" s="24">
        <v>17099.407499999998</v>
      </c>
      <c r="H500" s="24">
        <f t="shared" ref="H500:H505" si="102">HARMEAN(E500:G500)</f>
        <v>15956.820362903223</v>
      </c>
      <c r="I500" s="31">
        <f t="shared" si="101"/>
        <v>15957</v>
      </c>
    </row>
    <row r="501" spans="1:16" ht="17" x14ac:dyDescent="0.2">
      <c r="A501" s="5">
        <f>A500+1</f>
        <v>432</v>
      </c>
      <c r="B501" s="6">
        <v>500</v>
      </c>
      <c r="C501" s="41"/>
      <c r="D501" s="1" t="s">
        <v>128</v>
      </c>
      <c r="E501" s="24">
        <v>6584.0796</v>
      </c>
      <c r="F501" s="24">
        <v>6096.37</v>
      </c>
      <c r="G501" s="24">
        <v>7010.8254999999999</v>
      </c>
      <c r="H501" s="24">
        <f t="shared" si="102"/>
        <v>6542.3602016129034</v>
      </c>
      <c r="I501" s="31">
        <f t="shared" si="101"/>
        <v>6542</v>
      </c>
    </row>
    <row r="502" spans="1:16" ht="17" x14ac:dyDescent="0.2">
      <c r="A502" s="5">
        <f t="shared" ref="A502:A505" si="103">A501+1</f>
        <v>433</v>
      </c>
      <c r="B502" s="6">
        <v>1000</v>
      </c>
      <c r="C502" s="41"/>
      <c r="D502" s="1" t="s">
        <v>130</v>
      </c>
      <c r="E502" s="24">
        <v>3533.0147999999999</v>
      </c>
      <c r="F502" s="24">
        <v>3271.31</v>
      </c>
      <c r="G502" s="24">
        <v>3762.0065</v>
      </c>
      <c r="H502" s="24">
        <f t="shared" si="102"/>
        <v>3510.6281854838712</v>
      </c>
      <c r="I502" s="31">
        <f t="shared" si="101"/>
        <v>3511</v>
      </c>
    </row>
    <row r="503" spans="1:16" ht="17" x14ac:dyDescent="0.2">
      <c r="A503" s="5">
        <f t="shared" si="103"/>
        <v>434</v>
      </c>
      <c r="B503" s="6">
        <v>2000</v>
      </c>
      <c r="C503" s="41"/>
      <c r="D503" s="1" t="s">
        <v>122</v>
      </c>
      <c r="E503" s="24">
        <v>2168.1324</v>
      </c>
      <c r="F503" s="24">
        <v>2007.53</v>
      </c>
      <c r="G503" s="24">
        <v>2308.6594999999998</v>
      </c>
      <c r="H503" s="24">
        <f t="shared" si="102"/>
        <v>2154.3942338709676</v>
      </c>
      <c r="I503" s="31">
        <f t="shared" si="101"/>
        <v>2154</v>
      </c>
    </row>
    <row r="504" spans="1:16" ht="17" x14ac:dyDescent="0.2">
      <c r="A504" s="5">
        <f t="shared" si="103"/>
        <v>435</v>
      </c>
      <c r="B504" s="6">
        <v>3000</v>
      </c>
      <c r="C504" s="41"/>
      <c r="D504" s="1" t="s">
        <v>123</v>
      </c>
      <c r="E504" s="24">
        <v>1606.5</v>
      </c>
      <c r="F504" s="24">
        <v>1487.5</v>
      </c>
      <c r="G504" s="24">
        <v>1710.625</v>
      </c>
      <c r="H504" s="24">
        <f t="shared" si="102"/>
        <v>1596.320564516129</v>
      </c>
      <c r="I504" s="31">
        <f t="shared" si="101"/>
        <v>1596</v>
      </c>
    </row>
    <row r="505" spans="1:16" ht="17" x14ac:dyDescent="0.2">
      <c r="A505" s="5">
        <f t="shared" si="103"/>
        <v>436</v>
      </c>
      <c r="B505" s="6">
        <v>5000</v>
      </c>
      <c r="C505" s="41"/>
      <c r="D505" s="1" t="s">
        <v>124</v>
      </c>
      <c r="E505" s="24">
        <v>1606.5</v>
      </c>
      <c r="F505" s="24">
        <v>1487.5</v>
      </c>
      <c r="G505" s="24">
        <v>1710.625</v>
      </c>
      <c r="H505" s="24">
        <f t="shared" si="102"/>
        <v>1596.320564516129</v>
      </c>
      <c r="I505" s="31">
        <f t="shared" si="101"/>
        <v>1596</v>
      </c>
    </row>
    <row r="506" spans="1:16" ht="15.75" customHeight="1" x14ac:dyDescent="0.2">
      <c r="A506" s="49" t="s">
        <v>67</v>
      </c>
      <c r="B506" s="50"/>
      <c r="C506" s="50"/>
      <c r="D506" s="50"/>
      <c r="E506" s="50"/>
      <c r="F506" s="50"/>
      <c r="G506" s="50"/>
      <c r="H506" s="50"/>
      <c r="I506" s="51"/>
      <c r="P506" s="3"/>
    </row>
    <row r="507" spans="1:16" ht="17" x14ac:dyDescent="0.2">
      <c r="A507" s="5">
        <f>A505+1</f>
        <v>437</v>
      </c>
      <c r="B507" s="6">
        <v>200</v>
      </c>
      <c r="C507" s="41" t="s">
        <v>183</v>
      </c>
      <c r="D507" s="1" t="s">
        <v>111</v>
      </c>
      <c r="E507" s="24">
        <v>6423.4296000000004</v>
      </c>
      <c r="F507" s="24">
        <v>5947.62</v>
      </c>
      <c r="G507" s="24">
        <v>6839.7629999999999</v>
      </c>
      <c r="H507" s="24">
        <f>HARMEAN(E507:G507)</f>
        <v>6382.7281451612907</v>
      </c>
      <c r="I507" s="31">
        <f t="shared" si="101"/>
        <v>6383</v>
      </c>
    </row>
    <row r="508" spans="1:16" ht="17" x14ac:dyDescent="0.2">
      <c r="A508" s="5">
        <f>A507+1</f>
        <v>438</v>
      </c>
      <c r="B508" s="6">
        <v>500</v>
      </c>
      <c r="C508" s="41"/>
      <c r="D508" s="1" t="s">
        <v>128</v>
      </c>
      <c r="E508" s="24">
        <v>6423.4296000000004</v>
      </c>
      <c r="F508" s="24">
        <v>5947.62</v>
      </c>
      <c r="G508" s="24">
        <v>6839.7629999999999</v>
      </c>
      <c r="H508" s="24">
        <f>HARMEAN(E508:G508)</f>
        <v>6382.7281451612907</v>
      </c>
      <c r="I508" s="31">
        <f t="shared" si="101"/>
        <v>6383</v>
      </c>
    </row>
    <row r="509" spans="1:16" ht="17" x14ac:dyDescent="0.2">
      <c r="A509" s="5">
        <f t="shared" ref="A509:A511" si="104">A508+1</f>
        <v>439</v>
      </c>
      <c r="B509" s="6">
        <v>1000</v>
      </c>
      <c r="C509" s="41"/>
      <c r="D509" s="1" t="s">
        <v>130</v>
      </c>
      <c r="E509" s="24">
        <v>6102.1296000000002</v>
      </c>
      <c r="F509" s="24">
        <v>5650.12</v>
      </c>
      <c r="G509" s="24">
        <v>6497.6379999999999</v>
      </c>
      <c r="H509" s="24">
        <f>HARMEAN(E509:G509)</f>
        <v>6063.4640322580653</v>
      </c>
      <c r="I509" s="31">
        <f t="shared" si="101"/>
        <v>6063</v>
      </c>
    </row>
    <row r="510" spans="1:16" ht="17" x14ac:dyDescent="0.2">
      <c r="A510" s="5">
        <f t="shared" si="104"/>
        <v>440</v>
      </c>
      <c r="B510" s="6">
        <v>3000</v>
      </c>
      <c r="C510" s="41"/>
      <c r="D510" s="1" t="s">
        <v>122</v>
      </c>
      <c r="E510" s="24">
        <v>5620.1796000000004</v>
      </c>
      <c r="F510" s="24">
        <v>5203.87</v>
      </c>
      <c r="G510" s="24">
        <v>5984.4504999999999</v>
      </c>
      <c r="H510" s="24">
        <f>HARMEAN(E510:G510)</f>
        <v>5584.5678629032263</v>
      </c>
      <c r="I510" s="31">
        <f t="shared" si="101"/>
        <v>5585</v>
      </c>
    </row>
    <row r="511" spans="1:16" ht="17" x14ac:dyDescent="0.2">
      <c r="A511" s="5">
        <f t="shared" si="104"/>
        <v>441</v>
      </c>
      <c r="B511" s="6">
        <v>5000</v>
      </c>
      <c r="C511" s="41"/>
      <c r="D511" s="1" t="s">
        <v>122</v>
      </c>
      <c r="E511" s="24">
        <v>4818.2147999999997</v>
      </c>
      <c r="F511" s="24">
        <v>4461.3099999999995</v>
      </c>
      <c r="G511" s="24">
        <v>5130.5064999999995</v>
      </c>
      <c r="H511" s="24">
        <f>HARMEAN(E511:G511)</f>
        <v>4787.6846370967742</v>
      </c>
      <c r="I511" s="31">
        <f t="shared" si="101"/>
        <v>4788</v>
      </c>
    </row>
    <row r="512" spans="1:16" ht="15.75" customHeight="1" x14ac:dyDescent="0.2">
      <c r="A512" s="49" t="s">
        <v>68</v>
      </c>
      <c r="B512" s="50"/>
      <c r="C512" s="50"/>
      <c r="D512" s="50"/>
      <c r="E512" s="50"/>
      <c r="F512" s="50"/>
      <c r="G512" s="50"/>
      <c r="H512" s="50"/>
      <c r="I512" s="51"/>
      <c r="P512" s="3"/>
    </row>
    <row r="513" spans="1:16" ht="17" x14ac:dyDescent="0.2">
      <c r="A513" s="5">
        <f>A511+1</f>
        <v>442</v>
      </c>
      <c r="B513" s="6">
        <v>200</v>
      </c>
      <c r="C513" s="41" t="s">
        <v>184</v>
      </c>
      <c r="D513" s="1" t="s">
        <v>111</v>
      </c>
      <c r="E513" s="24">
        <v>6262.7795999999998</v>
      </c>
      <c r="F513" s="24">
        <v>5798.87</v>
      </c>
      <c r="G513" s="24">
        <v>6668.7004999999999</v>
      </c>
      <c r="H513" s="24">
        <f>HARMEAN(E513:G513)</f>
        <v>6223.0960887096771</v>
      </c>
      <c r="I513" s="31">
        <f t="shared" si="101"/>
        <v>6223</v>
      </c>
    </row>
    <row r="514" spans="1:16" ht="17" x14ac:dyDescent="0.2">
      <c r="A514" s="5">
        <f>A513+1</f>
        <v>443</v>
      </c>
      <c r="B514" s="6">
        <v>500</v>
      </c>
      <c r="C514" s="41"/>
      <c r="D514" s="1" t="s">
        <v>128</v>
      </c>
      <c r="E514" s="24">
        <v>6262.7795999999998</v>
      </c>
      <c r="F514" s="24">
        <v>5798.87</v>
      </c>
      <c r="G514" s="24">
        <v>6668.7004999999999</v>
      </c>
      <c r="H514" s="24">
        <f>HARMEAN(E514:G514)</f>
        <v>6223.0960887096771</v>
      </c>
      <c r="I514" s="31">
        <f t="shared" si="101"/>
        <v>6223</v>
      </c>
    </row>
    <row r="515" spans="1:16" ht="17" x14ac:dyDescent="0.2">
      <c r="A515" s="5">
        <f t="shared" ref="A515:A517" si="105">A514+1</f>
        <v>444</v>
      </c>
      <c r="B515" s="6">
        <v>1000</v>
      </c>
      <c r="C515" s="41"/>
      <c r="D515" s="1" t="s">
        <v>130</v>
      </c>
      <c r="E515" s="24">
        <v>5941.4796000000006</v>
      </c>
      <c r="F515" s="24">
        <v>5501.37</v>
      </c>
      <c r="G515" s="24">
        <v>6326.5754999999999</v>
      </c>
      <c r="H515" s="24">
        <f>HARMEAN(E515:G515)</f>
        <v>5903.8319758064526</v>
      </c>
      <c r="I515" s="31">
        <f t="shared" si="101"/>
        <v>5904</v>
      </c>
    </row>
    <row r="516" spans="1:16" ht="17" x14ac:dyDescent="0.2">
      <c r="A516" s="5">
        <f t="shared" si="105"/>
        <v>445</v>
      </c>
      <c r="B516" s="6">
        <v>3000</v>
      </c>
      <c r="C516" s="41"/>
      <c r="D516" s="1" t="s">
        <v>122</v>
      </c>
      <c r="E516" s="24">
        <v>5459.5295999999998</v>
      </c>
      <c r="F516" s="24">
        <v>5055.12</v>
      </c>
      <c r="G516" s="24">
        <v>5813.3879999999999</v>
      </c>
      <c r="H516" s="24">
        <f>HARMEAN(E516:G516)</f>
        <v>5424.9358064516127</v>
      </c>
      <c r="I516" s="31">
        <f t="shared" si="101"/>
        <v>5425</v>
      </c>
    </row>
    <row r="517" spans="1:16" ht="17" x14ac:dyDescent="0.2">
      <c r="A517" s="5">
        <f t="shared" si="105"/>
        <v>446</v>
      </c>
      <c r="B517" s="6">
        <v>5000</v>
      </c>
      <c r="C517" s="41"/>
      <c r="D517" s="1" t="s">
        <v>122</v>
      </c>
      <c r="E517" s="24">
        <v>4657.5648000000001</v>
      </c>
      <c r="F517" s="24">
        <v>4312.5599999999995</v>
      </c>
      <c r="G517" s="24">
        <v>4959.4439999999995</v>
      </c>
      <c r="H517" s="24">
        <f>HARMEAN(E517:G517)</f>
        <v>4628.0525806451615</v>
      </c>
      <c r="I517" s="31">
        <f t="shared" si="101"/>
        <v>4628</v>
      </c>
    </row>
    <row r="518" spans="1:16" ht="15.75" customHeight="1" x14ac:dyDescent="0.2">
      <c r="A518" s="49" t="s">
        <v>69</v>
      </c>
      <c r="B518" s="50"/>
      <c r="C518" s="50"/>
      <c r="D518" s="50"/>
      <c r="E518" s="50"/>
      <c r="F518" s="50"/>
      <c r="G518" s="50"/>
      <c r="H518" s="50"/>
      <c r="I518" s="51"/>
      <c r="P518" s="3"/>
    </row>
    <row r="519" spans="1:16" ht="17" x14ac:dyDescent="0.2">
      <c r="A519" s="5">
        <f>A517+1</f>
        <v>447</v>
      </c>
      <c r="B519" s="6">
        <v>200</v>
      </c>
      <c r="C519" s="41" t="s">
        <v>185</v>
      </c>
      <c r="D519" s="1" t="s">
        <v>111</v>
      </c>
      <c r="E519" s="24">
        <v>5298.8796000000002</v>
      </c>
      <c r="F519" s="24">
        <v>4906.37</v>
      </c>
      <c r="G519" s="24">
        <v>5642.3254999999999</v>
      </c>
      <c r="H519" s="24">
        <f>HARMEAN(E519:G519)</f>
        <v>5265.3037500000009</v>
      </c>
      <c r="I519" s="31">
        <f t="shared" si="101"/>
        <v>5265</v>
      </c>
    </row>
    <row r="520" spans="1:16" ht="17" x14ac:dyDescent="0.2">
      <c r="A520" s="5">
        <f>A519+1</f>
        <v>448</v>
      </c>
      <c r="B520" s="6">
        <v>500</v>
      </c>
      <c r="C520" s="41"/>
      <c r="D520" s="1" t="s">
        <v>128</v>
      </c>
      <c r="E520" s="24">
        <v>5298.8796000000002</v>
      </c>
      <c r="F520" s="24">
        <v>4906.37</v>
      </c>
      <c r="G520" s="24">
        <v>5642.3254999999999</v>
      </c>
      <c r="H520" s="24">
        <f>HARMEAN(E520:G520)</f>
        <v>5265.3037500000009</v>
      </c>
      <c r="I520" s="31">
        <f t="shared" si="101"/>
        <v>5265</v>
      </c>
    </row>
    <row r="521" spans="1:16" ht="17" x14ac:dyDescent="0.2">
      <c r="A521" s="5">
        <f t="shared" ref="A521:A523" si="106">A520+1</f>
        <v>449</v>
      </c>
      <c r="B521" s="6">
        <v>1000</v>
      </c>
      <c r="C521" s="41"/>
      <c r="D521" s="1" t="s">
        <v>130</v>
      </c>
      <c r="E521" s="24">
        <v>4977.5796</v>
      </c>
      <c r="F521" s="24">
        <v>4608.87</v>
      </c>
      <c r="G521" s="24">
        <v>5300.2004999999999</v>
      </c>
      <c r="H521" s="24">
        <f>HARMEAN(E521:G521)</f>
        <v>4946.0396370967737</v>
      </c>
      <c r="I521" s="31">
        <f t="shared" si="101"/>
        <v>4946</v>
      </c>
    </row>
    <row r="522" spans="1:16" ht="17" x14ac:dyDescent="0.2">
      <c r="A522" s="5">
        <f t="shared" si="106"/>
        <v>450</v>
      </c>
      <c r="B522" s="6">
        <v>3000</v>
      </c>
      <c r="C522" s="41"/>
      <c r="D522" s="1" t="s">
        <v>122</v>
      </c>
      <c r="E522" s="24">
        <v>4496.9148000000005</v>
      </c>
      <c r="F522" s="24">
        <v>4163.8099999999995</v>
      </c>
      <c r="G522" s="24">
        <v>4788.3814999999995</v>
      </c>
      <c r="H522" s="24">
        <f>HARMEAN(E522:G522)</f>
        <v>4468.4205241935479</v>
      </c>
      <c r="I522" s="31">
        <f t="shared" si="101"/>
        <v>4468</v>
      </c>
    </row>
    <row r="523" spans="1:16" ht="17" x14ac:dyDescent="0.2">
      <c r="A523" s="5">
        <f t="shared" si="106"/>
        <v>451</v>
      </c>
      <c r="B523" s="6">
        <v>5000</v>
      </c>
      <c r="C523" s="41"/>
      <c r="D523" s="1" t="s">
        <v>122</v>
      </c>
      <c r="E523" s="24">
        <v>3693.6648</v>
      </c>
      <c r="F523" s="24">
        <v>3420.06</v>
      </c>
      <c r="G523" s="24">
        <v>3933.069</v>
      </c>
      <c r="H523" s="24">
        <f>HARMEAN(E523:G523)</f>
        <v>3670.2602419354835</v>
      </c>
      <c r="I523" s="31">
        <f t="shared" si="101"/>
        <v>3670</v>
      </c>
    </row>
    <row r="524" spans="1:16" x14ac:dyDescent="0.2">
      <c r="A524" s="49" t="s">
        <v>70</v>
      </c>
      <c r="B524" s="50"/>
      <c r="C524" s="50"/>
      <c r="D524" s="50"/>
      <c r="E524" s="50"/>
      <c r="F524" s="50"/>
      <c r="G524" s="50"/>
      <c r="H524" s="50"/>
      <c r="I524" s="51"/>
      <c r="P524" s="3"/>
    </row>
    <row r="525" spans="1:16" ht="17" x14ac:dyDescent="0.2">
      <c r="A525" s="5">
        <f>A523+1</f>
        <v>452</v>
      </c>
      <c r="B525" s="6">
        <v>200</v>
      </c>
      <c r="C525" s="41" t="s">
        <v>186</v>
      </c>
      <c r="D525" s="1" t="s">
        <v>128</v>
      </c>
      <c r="E525" s="24">
        <v>4818.2147999999997</v>
      </c>
      <c r="F525" s="24">
        <v>4461.3099999999995</v>
      </c>
      <c r="G525" s="24">
        <v>5130.5064999999995</v>
      </c>
      <c r="H525" s="24">
        <f>HARMEAN(E525:G525)</f>
        <v>4787.6846370967742</v>
      </c>
      <c r="I525" s="31">
        <f t="shared" si="101"/>
        <v>4788</v>
      </c>
    </row>
    <row r="526" spans="1:16" ht="17" x14ac:dyDescent="0.2">
      <c r="A526" s="5">
        <f>A525+1</f>
        <v>453</v>
      </c>
      <c r="B526" s="6">
        <v>500</v>
      </c>
      <c r="C526" s="41"/>
      <c r="D526" s="1" t="s">
        <v>133</v>
      </c>
      <c r="E526" s="24">
        <v>4175.6148000000003</v>
      </c>
      <c r="F526" s="24">
        <v>3866.31</v>
      </c>
      <c r="G526" s="24">
        <v>4446.2564999999995</v>
      </c>
      <c r="H526" s="24">
        <f>HARMEAN(E526:G526)</f>
        <v>4149.1564112903225</v>
      </c>
      <c r="I526" s="31">
        <f t="shared" si="101"/>
        <v>4149</v>
      </c>
    </row>
    <row r="527" spans="1:16" ht="17" x14ac:dyDescent="0.2">
      <c r="A527" s="5">
        <f t="shared" ref="A527:A529" si="107">A526+1</f>
        <v>454</v>
      </c>
      <c r="B527" s="6">
        <v>1000</v>
      </c>
      <c r="C527" s="41"/>
      <c r="D527" s="1" t="s">
        <v>130</v>
      </c>
      <c r="E527" s="24">
        <v>4014.9648000000002</v>
      </c>
      <c r="F527" s="24">
        <v>3717.56</v>
      </c>
      <c r="G527" s="24">
        <v>4275.1939999999995</v>
      </c>
      <c r="H527" s="24">
        <f>HARMEAN(E527:G527)</f>
        <v>3989.5243548387098</v>
      </c>
      <c r="I527" s="31">
        <f t="shared" si="101"/>
        <v>3990</v>
      </c>
    </row>
    <row r="528" spans="1:16" ht="17" x14ac:dyDescent="0.2">
      <c r="A528" s="5">
        <f t="shared" si="107"/>
        <v>455</v>
      </c>
      <c r="B528" s="6">
        <v>2000</v>
      </c>
      <c r="C528" s="41"/>
      <c r="D528" s="1" t="s">
        <v>126</v>
      </c>
      <c r="E528" s="24">
        <v>3211.7148000000002</v>
      </c>
      <c r="F528" s="24">
        <v>2973.81</v>
      </c>
      <c r="G528" s="24">
        <v>3419.8815</v>
      </c>
      <c r="H528" s="24">
        <f>HARMEAN(E528:G528)</f>
        <v>3191.3640725806454</v>
      </c>
      <c r="I528" s="31">
        <f t="shared" si="101"/>
        <v>3191</v>
      </c>
    </row>
    <row r="529" spans="1:16" ht="18" thickBot="1" x14ac:dyDescent="0.25">
      <c r="A529" s="12">
        <f t="shared" si="107"/>
        <v>456</v>
      </c>
      <c r="B529" s="13">
        <v>3000</v>
      </c>
      <c r="C529" s="52"/>
      <c r="D529" s="14" t="s">
        <v>122</v>
      </c>
      <c r="E529" s="26">
        <v>3051.0648000000001</v>
      </c>
      <c r="F529" s="26">
        <v>2825.06</v>
      </c>
      <c r="G529" s="26">
        <v>3248.819</v>
      </c>
      <c r="H529" s="26">
        <f>HARMEAN(E529:G529)</f>
        <v>3031.7320161290327</v>
      </c>
      <c r="I529" s="32">
        <f t="shared" si="101"/>
        <v>3032</v>
      </c>
    </row>
    <row r="530" spans="1:16" ht="15.75" customHeight="1" thickBot="1" x14ac:dyDescent="0.25">
      <c r="A530" s="46" t="s">
        <v>135</v>
      </c>
      <c r="B530" s="47"/>
      <c r="C530" s="47"/>
      <c r="D530" s="47"/>
      <c r="E530" s="47"/>
      <c r="F530" s="47"/>
      <c r="G530" s="47"/>
      <c r="H530" s="47"/>
      <c r="I530" s="48"/>
      <c r="P530" s="3"/>
    </row>
    <row r="531" spans="1:16" ht="17" x14ac:dyDescent="0.2">
      <c r="A531" s="56">
        <f>A529+1</f>
        <v>457</v>
      </c>
      <c r="B531" s="57">
        <v>1</v>
      </c>
      <c r="C531" s="20" t="s">
        <v>72</v>
      </c>
      <c r="D531" s="58" t="s">
        <v>134</v>
      </c>
      <c r="E531" s="53">
        <v>83086.894799999995</v>
      </c>
      <c r="F531" s="53">
        <v>76932.31</v>
      </c>
      <c r="G531" s="53">
        <v>88472.156499999983</v>
      </c>
      <c r="H531" s="53">
        <f>HARMEAN(E531:G531)</f>
        <v>82560.422540322572</v>
      </c>
      <c r="I531" s="54">
        <f>ROUND(H531,0)</f>
        <v>82560</v>
      </c>
    </row>
    <row r="532" spans="1:16" ht="17" x14ac:dyDescent="0.2">
      <c r="A532" s="55"/>
      <c r="B532" s="44"/>
      <c r="C532" s="2" t="s">
        <v>73</v>
      </c>
      <c r="D532" s="42"/>
      <c r="E532" s="39"/>
      <c r="F532" s="39"/>
      <c r="G532" s="39"/>
      <c r="H532" s="39"/>
      <c r="I532" s="36"/>
    </row>
    <row r="533" spans="1:16" ht="17" x14ac:dyDescent="0.2">
      <c r="A533" s="55"/>
      <c r="B533" s="44"/>
      <c r="C533" s="2" t="s">
        <v>74</v>
      </c>
      <c r="D533" s="42"/>
      <c r="E533" s="39"/>
      <c r="F533" s="39"/>
      <c r="G533" s="39"/>
      <c r="H533" s="39"/>
      <c r="I533" s="36"/>
    </row>
    <row r="534" spans="1:16" ht="17" x14ac:dyDescent="0.2">
      <c r="A534" s="55"/>
      <c r="B534" s="44"/>
      <c r="C534" s="17" t="s">
        <v>75</v>
      </c>
      <c r="D534" s="42"/>
      <c r="E534" s="40"/>
      <c r="F534" s="40"/>
      <c r="G534" s="40"/>
      <c r="H534" s="40"/>
      <c r="I534" s="37"/>
    </row>
    <row r="535" spans="1:16" ht="17" x14ac:dyDescent="0.2">
      <c r="A535" s="55">
        <f>+A531+1</f>
        <v>458</v>
      </c>
      <c r="B535" s="44">
        <v>1</v>
      </c>
      <c r="C535" s="2" t="s">
        <v>72</v>
      </c>
      <c r="D535" s="42" t="s">
        <v>134</v>
      </c>
      <c r="E535" s="38">
        <v>88375.492799999993</v>
      </c>
      <c r="F535" s="38">
        <v>81829.16</v>
      </c>
      <c r="G535" s="38">
        <v>94103.533999999985</v>
      </c>
      <c r="H535" s="38">
        <f>HARMEAN(E535:G535)</f>
        <v>87815.509838709666</v>
      </c>
      <c r="I535" s="35">
        <f t="shared" si="101"/>
        <v>87816</v>
      </c>
    </row>
    <row r="536" spans="1:16" ht="17" x14ac:dyDescent="0.2">
      <c r="A536" s="55"/>
      <c r="B536" s="44"/>
      <c r="C536" s="2" t="s">
        <v>73</v>
      </c>
      <c r="D536" s="42"/>
      <c r="E536" s="39"/>
      <c r="F536" s="39"/>
      <c r="G536" s="39"/>
      <c r="H536" s="39"/>
      <c r="I536" s="36"/>
    </row>
    <row r="537" spans="1:16" ht="17" x14ac:dyDescent="0.2">
      <c r="A537" s="55"/>
      <c r="B537" s="44"/>
      <c r="C537" s="2" t="s">
        <v>146</v>
      </c>
      <c r="D537" s="42"/>
      <c r="E537" s="39"/>
      <c r="F537" s="39"/>
      <c r="G537" s="39"/>
      <c r="H537" s="39"/>
      <c r="I537" s="36"/>
    </row>
    <row r="538" spans="1:16" ht="17" x14ac:dyDescent="0.2">
      <c r="A538" s="55"/>
      <c r="B538" s="44"/>
      <c r="C538" s="17" t="s">
        <v>75</v>
      </c>
      <c r="D538" s="42"/>
      <c r="E538" s="40"/>
      <c r="F538" s="40"/>
      <c r="G538" s="40"/>
      <c r="H538" s="40"/>
      <c r="I538" s="37"/>
    </row>
    <row r="539" spans="1:16" ht="17" x14ac:dyDescent="0.2">
      <c r="A539" s="55">
        <f>+A535+1</f>
        <v>459</v>
      </c>
      <c r="B539" s="44">
        <v>1</v>
      </c>
      <c r="C539" s="2" t="s">
        <v>72</v>
      </c>
      <c r="D539" s="42" t="s">
        <v>134</v>
      </c>
      <c r="E539" s="38">
        <v>89975.566800000001</v>
      </c>
      <c r="F539" s="38">
        <v>83310.709999999992</v>
      </c>
      <c r="G539" s="38">
        <v>95807.316499999986</v>
      </c>
      <c r="H539" s="38">
        <f>HARMEAN(E539:G539)</f>
        <v>89405.445120967721</v>
      </c>
      <c r="I539" s="35">
        <f t="shared" si="101"/>
        <v>89405</v>
      </c>
    </row>
    <row r="540" spans="1:16" ht="17" x14ac:dyDescent="0.2">
      <c r="A540" s="55"/>
      <c r="B540" s="44"/>
      <c r="C540" s="2" t="s">
        <v>73</v>
      </c>
      <c r="D540" s="42"/>
      <c r="E540" s="39"/>
      <c r="F540" s="39"/>
      <c r="G540" s="39"/>
      <c r="H540" s="39"/>
      <c r="I540" s="36"/>
    </row>
    <row r="541" spans="1:16" ht="34" x14ac:dyDescent="0.2">
      <c r="A541" s="55"/>
      <c r="B541" s="44"/>
      <c r="C541" s="2" t="s">
        <v>147</v>
      </c>
      <c r="D541" s="42"/>
      <c r="E541" s="39"/>
      <c r="F541" s="39"/>
      <c r="G541" s="39"/>
      <c r="H541" s="39"/>
      <c r="I541" s="36"/>
    </row>
    <row r="542" spans="1:16" ht="17" x14ac:dyDescent="0.2">
      <c r="A542" s="55"/>
      <c r="B542" s="44"/>
      <c r="C542" s="17" t="s">
        <v>75</v>
      </c>
      <c r="D542" s="42"/>
      <c r="E542" s="40"/>
      <c r="F542" s="40"/>
      <c r="G542" s="40"/>
      <c r="H542" s="40"/>
      <c r="I542" s="37"/>
    </row>
    <row r="543" spans="1:16" ht="17" x14ac:dyDescent="0.2">
      <c r="A543" s="55">
        <f>+A539+1</f>
        <v>460</v>
      </c>
      <c r="B543" s="44">
        <v>1</v>
      </c>
      <c r="C543" s="2" t="s">
        <v>72</v>
      </c>
      <c r="D543" s="42" t="s">
        <v>134</v>
      </c>
      <c r="E543" s="38">
        <v>78703.07759999999</v>
      </c>
      <c r="F543" s="38">
        <v>72873.22</v>
      </c>
      <c r="G543" s="38">
        <v>83804.202999999994</v>
      </c>
      <c r="H543" s="38">
        <f>HARMEAN(E543:G543)</f>
        <v>78204.38298387095</v>
      </c>
      <c r="I543" s="35">
        <f t="shared" si="101"/>
        <v>78204</v>
      </c>
    </row>
    <row r="544" spans="1:16" ht="17" x14ac:dyDescent="0.2">
      <c r="A544" s="55"/>
      <c r="B544" s="44"/>
      <c r="C544" s="2" t="s">
        <v>73</v>
      </c>
      <c r="D544" s="42"/>
      <c r="E544" s="39"/>
      <c r="F544" s="39"/>
      <c r="G544" s="39"/>
      <c r="H544" s="39"/>
      <c r="I544" s="36"/>
    </row>
    <row r="545" spans="1:9" ht="17" x14ac:dyDescent="0.2">
      <c r="A545" s="55"/>
      <c r="B545" s="44"/>
      <c r="C545" s="2" t="s">
        <v>74</v>
      </c>
      <c r="D545" s="42"/>
      <c r="E545" s="39"/>
      <c r="F545" s="39"/>
      <c r="G545" s="39"/>
      <c r="H545" s="39"/>
      <c r="I545" s="36"/>
    </row>
    <row r="546" spans="1:9" ht="17" x14ac:dyDescent="0.2">
      <c r="A546" s="55"/>
      <c r="B546" s="44"/>
      <c r="C546" s="17" t="s">
        <v>75</v>
      </c>
      <c r="D546" s="42"/>
      <c r="E546" s="40"/>
      <c r="F546" s="40"/>
      <c r="G546" s="40"/>
      <c r="H546" s="40"/>
      <c r="I546" s="37"/>
    </row>
    <row r="547" spans="1:9" ht="17" x14ac:dyDescent="0.2">
      <c r="A547" s="55">
        <f>+A543+1</f>
        <v>461</v>
      </c>
      <c r="B547" s="44">
        <v>1</v>
      </c>
      <c r="C547" s="2" t="s">
        <v>76</v>
      </c>
      <c r="D547" s="42" t="s">
        <v>134</v>
      </c>
      <c r="E547" s="38">
        <v>83991.675600000002</v>
      </c>
      <c r="F547" s="38">
        <v>77770.070000000007</v>
      </c>
      <c r="G547" s="38">
        <v>89435.580499999996</v>
      </c>
      <c r="H547" s="38">
        <f>HARMEAN(E547:G547)</f>
        <v>83459.470282258058</v>
      </c>
      <c r="I547" s="35">
        <f t="shared" si="101"/>
        <v>83459</v>
      </c>
    </row>
    <row r="548" spans="1:9" ht="17" x14ac:dyDescent="0.2">
      <c r="A548" s="55"/>
      <c r="B548" s="44"/>
      <c r="C548" s="2" t="s">
        <v>73</v>
      </c>
      <c r="D548" s="42"/>
      <c r="E548" s="39"/>
      <c r="F548" s="39"/>
      <c r="G548" s="39"/>
      <c r="H548" s="39"/>
      <c r="I548" s="36"/>
    </row>
    <row r="549" spans="1:9" ht="17" x14ac:dyDescent="0.2">
      <c r="A549" s="55"/>
      <c r="B549" s="44"/>
      <c r="C549" s="2" t="s">
        <v>132</v>
      </c>
      <c r="D549" s="42"/>
      <c r="E549" s="39"/>
      <c r="F549" s="39"/>
      <c r="G549" s="39"/>
      <c r="H549" s="39"/>
      <c r="I549" s="36"/>
    </row>
    <row r="550" spans="1:9" ht="17" x14ac:dyDescent="0.2">
      <c r="A550" s="55"/>
      <c r="B550" s="44"/>
      <c r="C550" s="17" t="s">
        <v>75</v>
      </c>
      <c r="D550" s="42"/>
      <c r="E550" s="40"/>
      <c r="F550" s="40"/>
      <c r="G550" s="40"/>
      <c r="H550" s="40"/>
      <c r="I550" s="37"/>
    </row>
    <row r="551" spans="1:9" ht="17" x14ac:dyDescent="0.2">
      <c r="A551" s="43">
        <f>+A547+1</f>
        <v>462</v>
      </c>
      <c r="B551" s="44">
        <v>1</v>
      </c>
      <c r="C551" s="2" t="s">
        <v>77</v>
      </c>
      <c r="D551" s="42" t="s">
        <v>134</v>
      </c>
      <c r="E551" s="38">
        <v>94464.770400000009</v>
      </c>
      <c r="F551" s="38">
        <v>87467.38</v>
      </c>
      <c r="G551" s="38">
        <v>100587.48699999999</v>
      </c>
      <c r="H551" s="38">
        <f>HARMEAN(E551:G551)</f>
        <v>93866.203306451614</v>
      </c>
      <c r="I551" s="35">
        <f t="shared" si="101"/>
        <v>93866</v>
      </c>
    </row>
    <row r="552" spans="1:9" ht="17" x14ac:dyDescent="0.2">
      <c r="A552" s="43"/>
      <c r="B552" s="44"/>
      <c r="C552" s="2" t="s">
        <v>73</v>
      </c>
      <c r="D552" s="42"/>
      <c r="E552" s="39"/>
      <c r="F552" s="39"/>
      <c r="G552" s="39"/>
      <c r="H552" s="39"/>
      <c r="I552" s="36"/>
    </row>
    <row r="553" spans="1:9" ht="17" x14ac:dyDescent="0.2">
      <c r="A553" s="43"/>
      <c r="B553" s="44"/>
      <c r="C553" s="17" t="s">
        <v>75</v>
      </c>
      <c r="D553" s="42"/>
      <c r="E553" s="40"/>
      <c r="F553" s="40"/>
      <c r="G553" s="40"/>
      <c r="H553" s="40"/>
      <c r="I553" s="37"/>
    </row>
    <row r="554" spans="1:9" ht="17" x14ac:dyDescent="0.2">
      <c r="A554" s="43">
        <f>+A551+1</f>
        <v>463</v>
      </c>
      <c r="B554" s="44">
        <v>1</v>
      </c>
      <c r="C554" s="2" t="s">
        <v>78</v>
      </c>
      <c r="D554" s="42" t="s">
        <v>134</v>
      </c>
      <c r="E554" s="38">
        <v>104275.9872</v>
      </c>
      <c r="F554" s="38">
        <v>96551.84</v>
      </c>
      <c r="G554" s="38">
        <v>111034.61599999999</v>
      </c>
      <c r="H554" s="38">
        <f>HARMEAN(E554:G554)</f>
        <v>103615.25225806452</v>
      </c>
      <c r="I554" s="35">
        <f t="shared" si="101"/>
        <v>103615</v>
      </c>
    </row>
    <row r="555" spans="1:9" ht="17" x14ac:dyDescent="0.2">
      <c r="A555" s="43"/>
      <c r="B555" s="44"/>
      <c r="C555" s="2" t="s">
        <v>73</v>
      </c>
      <c r="D555" s="42"/>
      <c r="E555" s="39"/>
      <c r="F555" s="39"/>
      <c r="G555" s="39"/>
      <c r="H555" s="39"/>
      <c r="I555" s="36"/>
    </row>
    <row r="556" spans="1:9" ht="17" x14ac:dyDescent="0.2">
      <c r="A556" s="43"/>
      <c r="B556" s="44"/>
      <c r="C556" s="17" t="s">
        <v>75</v>
      </c>
      <c r="D556" s="42"/>
      <c r="E556" s="40"/>
      <c r="F556" s="40"/>
      <c r="G556" s="40"/>
      <c r="H556" s="40"/>
      <c r="I556" s="37"/>
    </row>
    <row r="557" spans="1:9" ht="17" x14ac:dyDescent="0.2">
      <c r="A557" s="43">
        <f>+A554+1</f>
        <v>464</v>
      </c>
      <c r="B557" s="44">
        <v>1</v>
      </c>
      <c r="C557" s="2" t="s">
        <v>79</v>
      </c>
      <c r="D557" s="42" t="s">
        <v>134</v>
      </c>
      <c r="E557" s="38">
        <v>169096.33440000002</v>
      </c>
      <c r="F557" s="38">
        <v>156570.68</v>
      </c>
      <c r="G557" s="38">
        <v>180056.28199999998</v>
      </c>
      <c r="H557" s="38">
        <f>HARMEAN(E557:G557)</f>
        <v>168024.87145161288</v>
      </c>
      <c r="I557" s="35">
        <f t="shared" si="101"/>
        <v>168025</v>
      </c>
    </row>
    <row r="558" spans="1:9" ht="17" x14ac:dyDescent="0.2">
      <c r="A558" s="43"/>
      <c r="B558" s="44"/>
      <c r="C558" s="2" t="s">
        <v>73</v>
      </c>
      <c r="D558" s="42"/>
      <c r="E558" s="39"/>
      <c r="F558" s="39"/>
      <c r="G558" s="39"/>
      <c r="H558" s="39"/>
      <c r="I558" s="36"/>
    </row>
    <row r="559" spans="1:9" ht="17" x14ac:dyDescent="0.2">
      <c r="A559" s="43"/>
      <c r="B559" s="44"/>
      <c r="C559" s="17" t="s">
        <v>75</v>
      </c>
      <c r="D559" s="42"/>
      <c r="E559" s="40"/>
      <c r="F559" s="40"/>
      <c r="G559" s="40"/>
      <c r="H559" s="40"/>
      <c r="I559" s="37"/>
    </row>
    <row r="560" spans="1:9" ht="17" x14ac:dyDescent="0.2">
      <c r="A560" s="43">
        <f>+A557+1</f>
        <v>465</v>
      </c>
      <c r="B560" s="44">
        <v>1</v>
      </c>
      <c r="C560" s="2" t="s">
        <v>80</v>
      </c>
      <c r="D560" s="42" t="s">
        <v>134</v>
      </c>
      <c r="E560" s="38">
        <v>228071.59199999998</v>
      </c>
      <c r="F560" s="38">
        <v>211177.4</v>
      </c>
      <c r="G560" s="38">
        <v>242854.00999999995</v>
      </c>
      <c r="H560" s="38">
        <f>HARMEAN(E560:G560)</f>
        <v>226626.43790322577</v>
      </c>
      <c r="I560" s="35">
        <f t="shared" ref="I560:I622" si="108">ROUND(H560,0)</f>
        <v>226626</v>
      </c>
    </row>
    <row r="561" spans="1:9" ht="17" x14ac:dyDescent="0.2">
      <c r="A561" s="43"/>
      <c r="B561" s="44"/>
      <c r="C561" s="2" t="s">
        <v>73</v>
      </c>
      <c r="D561" s="42"/>
      <c r="E561" s="39"/>
      <c r="F561" s="39"/>
      <c r="G561" s="39"/>
      <c r="H561" s="39"/>
      <c r="I561" s="36"/>
    </row>
    <row r="562" spans="1:9" ht="17" x14ac:dyDescent="0.2">
      <c r="A562" s="43"/>
      <c r="B562" s="44"/>
      <c r="C562" s="17" t="s">
        <v>75</v>
      </c>
      <c r="D562" s="42"/>
      <c r="E562" s="39"/>
      <c r="F562" s="39"/>
      <c r="G562" s="39"/>
      <c r="H562" s="39"/>
      <c r="I562" s="36"/>
    </row>
    <row r="563" spans="1:9" ht="17" x14ac:dyDescent="0.2">
      <c r="A563" s="43"/>
      <c r="B563" s="44"/>
      <c r="C563" s="2" t="s">
        <v>81</v>
      </c>
      <c r="D563" s="42"/>
      <c r="E563" s="40"/>
      <c r="F563" s="40"/>
      <c r="G563" s="40"/>
      <c r="H563" s="40"/>
      <c r="I563" s="37"/>
    </row>
    <row r="564" spans="1:9" ht="17" x14ac:dyDescent="0.2">
      <c r="A564" s="43">
        <f>+A560+1</f>
        <v>466</v>
      </c>
      <c r="B564" s="44">
        <v>1</v>
      </c>
      <c r="C564" s="2" t="s">
        <v>82</v>
      </c>
      <c r="D564" s="42" t="s">
        <v>134</v>
      </c>
      <c r="E564" s="38">
        <v>94986.561600000001</v>
      </c>
      <c r="F564" s="38">
        <v>87950.52</v>
      </c>
      <c r="G564" s="38">
        <v>101143.098</v>
      </c>
      <c r="H564" s="38">
        <f>HARMEAN(E564:G564)</f>
        <v>94384.688225806458</v>
      </c>
      <c r="I564" s="35">
        <f t="shared" si="108"/>
        <v>94385</v>
      </c>
    </row>
    <row r="565" spans="1:9" ht="17" x14ac:dyDescent="0.2">
      <c r="A565" s="43"/>
      <c r="B565" s="44"/>
      <c r="C565" s="2" t="s">
        <v>83</v>
      </c>
      <c r="D565" s="42"/>
      <c r="E565" s="39"/>
      <c r="F565" s="39"/>
      <c r="G565" s="39"/>
      <c r="H565" s="39"/>
      <c r="I565" s="36"/>
    </row>
    <row r="566" spans="1:9" ht="17" x14ac:dyDescent="0.2">
      <c r="A566" s="43"/>
      <c r="B566" s="44"/>
      <c r="C566" s="17" t="s">
        <v>75</v>
      </c>
      <c r="D566" s="42"/>
      <c r="E566" s="39"/>
      <c r="F566" s="39"/>
      <c r="G566" s="39"/>
      <c r="H566" s="39"/>
      <c r="I566" s="36"/>
    </row>
    <row r="567" spans="1:9" ht="34" x14ac:dyDescent="0.2">
      <c r="A567" s="43"/>
      <c r="B567" s="44"/>
      <c r="C567" s="2" t="s">
        <v>148</v>
      </c>
      <c r="D567" s="42"/>
      <c r="E567" s="40"/>
      <c r="F567" s="40"/>
      <c r="G567" s="40"/>
      <c r="H567" s="40"/>
      <c r="I567" s="37"/>
    </row>
    <row r="568" spans="1:9" ht="17" x14ac:dyDescent="0.2">
      <c r="A568" s="43">
        <f>+A564+1</f>
        <v>467</v>
      </c>
      <c r="B568" s="44">
        <v>1</v>
      </c>
      <c r="C568" s="18" t="s">
        <v>82</v>
      </c>
      <c r="D568" s="42" t="s">
        <v>134</v>
      </c>
      <c r="E568" s="38">
        <v>93877.91</v>
      </c>
      <c r="F568" s="38">
        <v>93877.91</v>
      </c>
      <c r="G568" s="38">
        <v>107959.59649999999</v>
      </c>
      <c r="H568" s="38">
        <f>HARMEAN(E568:G568)</f>
        <v>98145.087727272708</v>
      </c>
      <c r="I568" s="35">
        <f t="shared" si="108"/>
        <v>98145</v>
      </c>
    </row>
    <row r="569" spans="1:9" ht="17" x14ac:dyDescent="0.2">
      <c r="A569" s="43"/>
      <c r="B569" s="44"/>
      <c r="C569" s="18" t="s">
        <v>83</v>
      </c>
      <c r="D569" s="42"/>
      <c r="E569" s="39"/>
      <c r="F569" s="39"/>
      <c r="G569" s="39"/>
      <c r="H569" s="39"/>
      <c r="I569" s="36"/>
    </row>
    <row r="570" spans="1:9" ht="17" x14ac:dyDescent="0.2">
      <c r="A570" s="43"/>
      <c r="B570" s="44"/>
      <c r="C570" s="19" t="s">
        <v>75</v>
      </c>
      <c r="D570" s="42"/>
      <c r="E570" s="39"/>
      <c r="F570" s="39"/>
      <c r="G570" s="39"/>
      <c r="H570" s="39"/>
      <c r="I570" s="36"/>
    </row>
    <row r="571" spans="1:9" ht="17" x14ac:dyDescent="0.2">
      <c r="A571" s="43"/>
      <c r="B571" s="44"/>
      <c r="C571" s="18" t="s">
        <v>149</v>
      </c>
      <c r="D571" s="42"/>
      <c r="E571" s="40"/>
      <c r="F571" s="40"/>
      <c r="G571" s="40"/>
      <c r="H571" s="40"/>
      <c r="I571" s="37"/>
    </row>
    <row r="572" spans="1:9" ht="17" x14ac:dyDescent="0.2">
      <c r="A572" s="43">
        <f>+A568+1</f>
        <v>468</v>
      </c>
      <c r="B572" s="44">
        <v>1</v>
      </c>
      <c r="C572" s="2" t="s">
        <v>82</v>
      </c>
      <c r="D572" s="42" t="s">
        <v>134</v>
      </c>
      <c r="E572" s="38">
        <v>107650.92240000001</v>
      </c>
      <c r="F572" s="38">
        <v>99676.78</v>
      </c>
      <c r="G572" s="38">
        <v>114628.29699999999</v>
      </c>
      <c r="H572" s="38">
        <f>HARMEAN(E572:G572)</f>
        <v>106968.80250000001</v>
      </c>
      <c r="I572" s="35">
        <f t="shared" si="108"/>
        <v>106969</v>
      </c>
    </row>
    <row r="573" spans="1:9" ht="17" x14ac:dyDescent="0.2">
      <c r="A573" s="43"/>
      <c r="B573" s="44"/>
      <c r="C573" s="2" t="s">
        <v>83</v>
      </c>
      <c r="D573" s="42"/>
      <c r="E573" s="39"/>
      <c r="F573" s="39"/>
      <c r="G573" s="39"/>
      <c r="H573" s="39"/>
      <c r="I573" s="36"/>
    </row>
    <row r="574" spans="1:9" ht="17" x14ac:dyDescent="0.2">
      <c r="A574" s="43"/>
      <c r="B574" s="44"/>
      <c r="C574" s="17" t="s">
        <v>75</v>
      </c>
      <c r="D574" s="42"/>
      <c r="E574" s="39"/>
      <c r="F574" s="39"/>
      <c r="G574" s="39"/>
      <c r="H574" s="39"/>
      <c r="I574" s="36"/>
    </row>
    <row r="575" spans="1:9" ht="17" x14ac:dyDescent="0.2">
      <c r="A575" s="43"/>
      <c r="B575" s="44"/>
      <c r="C575" s="2" t="s">
        <v>84</v>
      </c>
      <c r="D575" s="42"/>
      <c r="E575" s="40"/>
      <c r="F575" s="40"/>
      <c r="G575" s="40"/>
      <c r="H575" s="40"/>
      <c r="I575" s="37"/>
    </row>
    <row r="576" spans="1:9" ht="17" x14ac:dyDescent="0.2">
      <c r="A576" s="43">
        <f>+A572+1</f>
        <v>469</v>
      </c>
      <c r="B576" s="44">
        <v>1</v>
      </c>
      <c r="C576" s="2" t="s">
        <v>82</v>
      </c>
      <c r="D576" s="42" t="s">
        <v>134</v>
      </c>
      <c r="E576" s="38">
        <v>113149.008</v>
      </c>
      <c r="F576" s="38">
        <v>104767.6</v>
      </c>
      <c r="G576" s="38">
        <v>120482.73999999999</v>
      </c>
      <c r="H576" s="38">
        <f>HARMEAN(E576:G576)</f>
        <v>112432.05</v>
      </c>
      <c r="I576" s="35">
        <f t="shared" si="108"/>
        <v>112432</v>
      </c>
    </row>
    <row r="577" spans="1:9" ht="17" x14ac:dyDescent="0.2">
      <c r="A577" s="43"/>
      <c r="B577" s="44"/>
      <c r="C577" s="2" t="s">
        <v>83</v>
      </c>
      <c r="D577" s="42"/>
      <c r="E577" s="39"/>
      <c r="F577" s="39"/>
      <c r="G577" s="39"/>
      <c r="H577" s="39"/>
      <c r="I577" s="36"/>
    </row>
    <row r="578" spans="1:9" ht="17" x14ac:dyDescent="0.2">
      <c r="A578" s="43"/>
      <c r="B578" s="44"/>
      <c r="C578" s="17" t="s">
        <v>75</v>
      </c>
      <c r="D578" s="42"/>
      <c r="E578" s="39"/>
      <c r="F578" s="39"/>
      <c r="G578" s="39"/>
      <c r="H578" s="39"/>
      <c r="I578" s="36"/>
    </row>
    <row r="579" spans="1:9" ht="17" x14ac:dyDescent="0.2">
      <c r="A579" s="43"/>
      <c r="B579" s="44"/>
      <c r="C579" s="2" t="s">
        <v>85</v>
      </c>
      <c r="D579" s="42"/>
      <c r="E579" s="40"/>
      <c r="F579" s="40"/>
      <c r="G579" s="40"/>
      <c r="H579" s="40"/>
      <c r="I579" s="37"/>
    </row>
    <row r="580" spans="1:9" ht="17" x14ac:dyDescent="0.2">
      <c r="A580" s="43">
        <f>+A576+1</f>
        <v>470</v>
      </c>
      <c r="B580" s="44">
        <v>1</v>
      </c>
      <c r="C580" s="2" t="s">
        <v>86</v>
      </c>
      <c r="D580" s="42" t="s">
        <v>134</v>
      </c>
      <c r="E580" s="38">
        <v>107791.0092</v>
      </c>
      <c r="F580" s="38">
        <v>99806.49</v>
      </c>
      <c r="G580" s="38">
        <v>114777.4635</v>
      </c>
      <c r="H580" s="38">
        <f>HARMEAN(E580:G580)</f>
        <v>107108.0016532258</v>
      </c>
      <c r="I580" s="35">
        <f t="shared" si="108"/>
        <v>107108</v>
      </c>
    </row>
    <row r="581" spans="1:9" ht="17" x14ac:dyDescent="0.2">
      <c r="A581" s="43"/>
      <c r="B581" s="44"/>
      <c r="C581" s="2" t="s">
        <v>83</v>
      </c>
      <c r="D581" s="42"/>
      <c r="E581" s="39"/>
      <c r="F581" s="39"/>
      <c r="G581" s="39"/>
      <c r="H581" s="39"/>
      <c r="I581" s="36"/>
    </row>
    <row r="582" spans="1:9" ht="17" x14ac:dyDescent="0.2">
      <c r="A582" s="43"/>
      <c r="B582" s="44"/>
      <c r="C582" s="17" t="s">
        <v>75</v>
      </c>
      <c r="D582" s="42"/>
      <c r="E582" s="39"/>
      <c r="F582" s="39"/>
      <c r="G582" s="39"/>
      <c r="H582" s="39"/>
      <c r="I582" s="36"/>
    </row>
    <row r="583" spans="1:9" ht="17" x14ac:dyDescent="0.2">
      <c r="A583" s="43"/>
      <c r="B583" s="44"/>
      <c r="C583" s="2" t="s">
        <v>84</v>
      </c>
      <c r="D583" s="42"/>
      <c r="E583" s="40"/>
      <c r="F583" s="40"/>
      <c r="G583" s="40"/>
      <c r="H583" s="40"/>
      <c r="I583" s="37"/>
    </row>
    <row r="584" spans="1:9" ht="17" x14ac:dyDescent="0.2">
      <c r="A584" s="43">
        <f>+A580+1</f>
        <v>471</v>
      </c>
      <c r="B584" s="44">
        <v>1</v>
      </c>
      <c r="C584" s="2" t="s">
        <v>87</v>
      </c>
      <c r="D584" s="42" t="s">
        <v>134</v>
      </c>
      <c r="E584" s="38">
        <v>304791.60599999997</v>
      </c>
      <c r="F584" s="38">
        <v>282214.45</v>
      </c>
      <c r="G584" s="38">
        <v>324546.61749999999</v>
      </c>
      <c r="H584" s="38">
        <f>HARMEAN(E584:G584)</f>
        <v>302860.3227822581</v>
      </c>
      <c r="I584" s="35">
        <f t="shared" si="108"/>
        <v>302860</v>
      </c>
    </row>
    <row r="585" spans="1:9" ht="17" x14ac:dyDescent="0.2">
      <c r="A585" s="43"/>
      <c r="B585" s="44"/>
      <c r="C585" s="2" t="s">
        <v>83</v>
      </c>
      <c r="D585" s="42"/>
      <c r="E585" s="39"/>
      <c r="F585" s="39"/>
      <c r="G585" s="39"/>
      <c r="H585" s="39"/>
      <c r="I585" s="36"/>
    </row>
    <row r="586" spans="1:9" ht="17" x14ac:dyDescent="0.2">
      <c r="A586" s="43"/>
      <c r="B586" s="44"/>
      <c r="C586" s="17" t="s">
        <v>75</v>
      </c>
      <c r="D586" s="42"/>
      <c r="E586" s="39"/>
      <c r="F586" s="39"/>
      <c r="G586" s="39"/>
      <c r="H586" s="39"/>
      <c r="I586" s="36"/>
    </row>
    <row r="587" spans="1:9" ht="17" x14ac:dyDescent="0.2">
      <c r="A587" s="43"/>
      <c r="B587" s="44"/>
      <c r="C587" s="2" t="s">
        <v>88</v>
      </c>
      <c r="D587" s="42"/>
      <c r="E587" s="40"/>
      <c r="F587" s="40"/>
      <c r="G587" s="40"/>
      <c r="H587" s="40"/>
      <c r="I587" s="37"/>
    </row>
    <row r="588" spans="1:9" ht="17" x14ac:dyDescent="0.2">
      <c r="A588" s="43">
        <f>+A584+1</f>
        <v>472</v>
      </c>
      <c r="B588" s="44">
        <v>1</v>
      </c>
      <c r="C588" s="2" t="s">
        <v>89</v>
      </c>
      <c r="D588" s="42" t="s">
        <v>134</v>
      </c>
      <c r="E588" s="38">
        <v>87749.600399999996</v>
      </c>
      <c r="F588" s="38">
        <v>81249.63</v>
      </c>
      <c r="G588" s="38">
        <v>93437.074499999988</v>
      </c>
      <c r="H588" s="38">
        <f>HARMEAN(E588:G588)</f>
        <v>87193.58334677419</v>
      </c>
      <c r="I588" s="35">
        <f t="shared" si="108"/>
        <v>87194</v>
      </c>
    </row>
    <row r="589" spans="1:9" ht="17" x14ac:dyDescent="0.2">
      <c r="A589" s="43"/>
      <c r="B589" s="44"/>
      <c r="C589" s="2" t="s">
        <v>83</v>
      </c>
      <c r="D589" s="42"/>
      <c r="E589" s="39"/>
      <c r="F589" s="39"/>
      <c r="G589" s="39"/>
      <c r="H589" s="39"/>
      <c r="I589" s="36"/>
    </row>
    <row r="590" spans="1:9" ht="17" x14ac:dyDescent="0.2">
      <c r="A590" s="43"/>
      <c r="B590" s="44"/>
      <c r="C590" s="17" t="s">
        <v>75</v>
      </c>
      <c r="D590" s="42"/>
      <c r="E590" s="39"/>
      <c r="F590" s="39"/>
      <c r="G590" s="39"/>
      <c r="H590" s="39"/>
      <c r="I590" s="36"/>
    </row>
    <row r="591" spans="1:9" ht="17" x14ac:dyDescent="0.2">
      <c r="A591" s="43"/>
      <c r="B591" s="44"/>
      <c r="C591" s="2" t="s">
        <v>84</v>
      </c>
      <c r="D591" s="42"/>
      <c r="E591" s="40"/>
      <c r="F591" s="40"/>
      <c r="G591" s="40"/>
      <c r="H591" s="40"/>
      <c r="I591" s="37"/>
    </row>
    <row r="592" spans="1:9" ht="17" x14ac:dyDescent="0.2">
      <c r="A592" s="43">
        <f>+A588+1</f>
        <v>473</v>
      </c>
      <c r="B592" s="44">
        <v>1</v>
      </c>
      <c r="C592" s="2" t="s">
        <v>90</v>
      </c>
      <c r="D592" s="42" t="s">
        <v>134</v>
      </c>
      <c r="E592" s="38">
        <v>212380.58519999997</v>
      </c>
      <c r="F592" s="38">
        <v>196648.69</v>
      </c>
      <c r="G592" s="38">
        <v>226145.99349999998</v>
      </c>
      <c r="H592" s="38">
        <f>HARMEAN(E592:G592)</f>
        <v>211034.85568548381</v>
      </c>
      <c r="I592" s="35">
        <f t="shared" si="108"/>
        <v>211035</v>
      </c>
    </row>
    <row r="593" spans="1:9" ht="17" x14ac:dyDescent="0.2">
      <c r="A593" s="43"/>
      <c r="B593" s="44"/>
      <c r="C593" s="2" t="s">
        <v>91</v>
      </c>
      <c r="D593" s="42"/>
      <c r="E593" s="39"/>
      <c r="F593" s="39"/>
      <c r="G593" s="39"/>
      <c r="H593" s="39"/>
      <c r="I593" s="36"/>
    </row>
    <row r="594" spans="1:9" ht="17" x14ac:dyDescent="0.2">
      <c r="A594" s="43"/>
      <c r="B594" s="44"/>
      <c r="C594" s="17" t="s">
        <v>75</v>
      </c>
      <c r="D594" s="42"/>
      <c r="E594" s="39"/>
      <c r="F594" s="39"/>
      <c r="G594" s="39"/>
      <c r="H594" s="39"/>
      <c r="I594" s="36"/>
    </row>
    <row r="595" spans="1:9" ht="17" x14ac:dyDescent="0.2">
      <c r="A595" s="43"/>
      <c r="B595" s="44"/>
      <c r="C595" s="2" t="s">
        <v>92</v>
      </c>
      <c r="D595" s="42"/>
      <c r="E595" s="40"/>
      <c r="F595" s="40"/>
      <c r="G595" s="40"/>
      <c r="H595" s="40"/>
      <c r="I595" s="37"/>
    </row>
    <row r="596" spans="1:9" ht="17" x14ac:dyDescent="0.2">
      <c r="A596" s="43">
        <f>+A592+1</f>
        <v>474</v>
      </c>
      <c r="B596" s="44">
        <v>1</v>
      </c>
      <c r="C596" s="2" t="s">
        <v>93</v>
      </c>
      <c r="D596" s="42" t="s">
        <v>134</v>
      </c>
      <c r="E596" s="38">
        <v>183500.856</v>
      </c>
      <c r="F596" s="38">
        <v>169908.2</v>
      </c>
      <c r="G596" s="38">
        <v>195394.43</v>
      </c>
      <c r="H596" s="38">
        <f>HARMEAN(E596:G596)</f>
        <v>182338.12016129031</v>
      </c>
      <c r="I596" s="35">
        <f t="shared" si="108"/>
        <v>182338</v>
      </c>
    </row>
    <row r="597" spans="1:9" ht="17" x14ac:dyDescent="0.2">
      <c r="A597" s="43"/>
      <c r="B597" s="44"/>
      <c r="C597" s="2" t="s">
        <v>94</v>
      </c>
      <c r="D597" s="42"/>
      <c r="E597" s="39"/>
      <c r="F597" s="39"/>
      <c r="G597" s="39"/>
      <c r="H597" s="39"/>
      <c r="I597" s="36"/>
    </row>
    <row r="598" spans="1:9" ht="17" x14ac:dyDescent="0.2">
      <c r="A598" s="43"/>
      <c r="B598" s="44"/>
      <c r="C598" s="17" t="s">
        <v>75</v>
      </c>
      <c r="D598" s="42"/>
      <c r="E598" s="39"/>
      <c r="F598" s="39"/>
      <c r="G598" s="39"/>
      <c r="H598" s="39"/>
      <c r="I598" s="36"/>
    </row>
    <row r="599" spans="1:9" ht="17" x14ac:dyDescent="0.2">
      <c r="A599" s="43"/>
      <c r="B599" s="44"/>
      <c r="C599" s="2" t="s">
        <v>95</v>
      </c>
      <c r="D599" s="42"/>
      <c r="E599" s="40"/>
      <c r="F599" s="40"/>
      <c r="G599" s="40"/>
      <c r="H599" s="40"/>
      <c r="I599" s="37"/>
    </row>
    <row r="600" spans="1:9" ht="17" x14ac:dyDescent="0.2">
      <c r="A600" s="43">
        <f>+A596+1</f>
        <v>475</v>
      </c>
      <c r="B600" s="44">
        <v>1</v>
      </c>
      <c r="C600" s="2" t="s">
        <v>93</v>
      </c>
      <c r="D600" s="42" t="s">
        <v>134</v>
      </c>
      <c r="E600" s="38">
        <v>159493.32</v>
      </c>
      <c r="F600" s="38">
        <v>147679</v>
      </c>
      <c r="G600" s="38">
        <v>169830.85</v>
      </c>
      <c r="H600" s="38">
        <f>HARMEAN(E600:G600)</f>
        <v>158482.7056451613</v>
      </c>
      <c r="I600" s="35">
        <f t="shared" si="108"/>
        <v>158483</v>
      </c>
    </row>
    <row r="601" spans="1:9" ht="17" x14ac:dyDescent="0.2">
      <c r="A601" s="43"/>
      <c r="B601" s="44"/>
      <c r="C601" s="2" t="s">
        <v>91</v>
      </c>
      <c r="D601" s="42"/>
      <c r="E601" s="39"/>
      <c r="F601" s="39"/>
      <c r="G601" s="39"/>
      <c r="H601" s="39"/>
      <c r="I601" s="36"/>
    </row>
    <row r="602" spans="1:9" ht="17" x14ac:dyDescent="0.2">
      <c r="A602" s="43"/>
      <c r="B602" s="44"/>
      <c r="C602" s="17" t="s">
        <v>75</v>
      </c>
      <c r="D602" s="42"/>
      <c r="E602" s="39"/>
      <c r="F602" s="39"/>
      <c r="G602" s="39"/>
      <c r="H602" s="39"/>
      <c r="I602" s="36"/>
    </row>
    <row r="603" spans="1:9" ht="17" x14ac:dyDescent="0.2">
      <c r="A603" s="43"/>
      <c r="B603" s="44"/>
      <c r="C603" s="2" t="s">
        <v>95</v>
      </c>
      <c r="D603" s="42"/>
      <c r="E603" s="40"/>
      <c r="F603" s="40"/>
      <c r="G603" s="40"/>
      <c r="H603" s="40"/>
      <c r="I603" s="37"/>
    </row>
    <row r="604" spans="1:9" ht="17" x14ac:dyDescent="0.2">
      <c r="A604" s="43">
        <f>+A600+1</f>
        <v>476</v>
      </c>
      <c r="B604" s="44">
        <v>1</v>
      </c>
      <c r="C604" s="2" t="s">
        <v>96</v>
      </c>
      <c r="D604" s="42" t="s">
        <v>134</v>
      </c>
      <c r="E604" s="38">
        <v>135208.1808</v>
      </c>
      <c r="F604" s="38">
        <v>125192.76</v>
      </c>
      <c r="G604" s="38">
        <v>143971.674</v>
      </c>
      <c r="H604" s="38">
        <f>HARMEAN(E604:G604)</f>
        <v>134351.44693548387</v>
      </c>
      <c r="I604" s="35">
        <f t="shared" si="108"/>
        <v>134351</v>
      </c>
    </row>
    <row r="605" spans="1:9" ht="17" x14ac:dyDescent="0.2">
      <c r="A605" s="43"/>
      <c r="B605" s="44"/>
      <c r="C605" s="2" t="s">
        <v>91</v>
      </c>
      <c r="D605" s="42"/>
      <c r="E605" s="39"/>
      <c r="F605" s="39"/>
      <c r="G605" s="39"/>
      <c r="H605" s="39"/>
      <c r="I605" s="36"/>
    </row>
    <row r="606" spans="1:9" ht="17" x14ac:dyDescent="0.2">
      <c r="A606" s="43"/>
      <c r="B606" s="44"/>
      <c r="C606" s="17" t="s">
        <v>75</v>
      </c>
      <c r="D606" s="42"/>
      <c r="E606" s="39"/>
      <c r="F606" s="39"/>
      <c r="G606" s="39"/>
      <c r="H606" s="39"/>
      <c r="I606" s="36"/>
    </row>
    <row r="607" spans="1:9" ht="17" x14ac:dyDescent="0.2">
      <c r="A607" s="43"/>
      <c r="B607" s="44"/>
      <c r="C607" s="2" t="s">
        <v>92</v>
      </c>
      <c r="D607" s="42"/>
      <c r="E607" s="40"/>
      <c r="F607" s="40"/>
      <c r="G607" s="40"/>
      <c r="H607" s="40"/>
      <c r="I607" s="37"/>
    </row>
    <row r="608" spans="1:9" ht="17" x14ac:dyDescent="0.2">
      <c r="A608" s="43">
        <f>+A604+1</f>
        <v>477</v>
      </c>
      <c r="B608" s="44">
        <v>1</v>
      </c>
      <c r="C608" s="2" t="s">
        <v>97</v>
      </c>
      <c r="D608" s="42" t="s">
        <v>134</v>
      </c>
      <c r="E608" s="38">
        <v>128666.5128</v>
      </c>
      <c r="F608" s="38">
        <v>119135.66</v>
      </c>
      <c r="G608" s="38">
        <v>137006.00899999999</v>
      </c>
      <c r="H608" s="38">
        <f>HARMEAN(E608:G608)</f>
        <v>127851.2295967742</v>
      </c>
      <c r="I608" s="35">
        <f t="shared" si="108"/>
        <v>127851</v>
      </c>
    </row>
    <row r="609" spans="1:9" ht="17" x14ac:dyDescent="0.2">
      <c r="A609" s="43"/>
      <c r="B609" s="44"/>
      <c r="C609" s="2" t="s">
        <v>91</v>
      </c>
      <c r="D609" s="42"/>
      <c r="E609" s="39"/>
      <c r="F609" s="39"/>
      <c r="G609" s="39"/>
      <c r="H609" s="39"/>
      <c r="I609" s="36"/>
    </row>
    <row r="610" spans="1:9" ht="17" x14ac:dyDescent="0.2">
      <c r="A610" s="43"/>
      <c r="B610" s="44"/>
      <c r="C610" s="17" t="s">
        <v>75</v>
      </c>
      <c r="D610" s="42"/>
      <c r="E610" s="39"/>
      <c r="F610" s="39"/>
      <c r="G610" s="39"/>
      <c r="H610" s="39"/>
      <c r="I610" s="36"/>
    </row>
    <row r="611" spans="1:9" ht="17" x14ac:dyDescent="0.2">
      <c r="A611" s="43"/>
      <c r="B611" s="44"/>
      <c r="C611" s="2" t="s">
        <v>92</v>
      </c>
      <c r="D611" s="42"/>
      <c r="E611" s="40"/>
      <c r="F611" s="40"/>
      <c r="G611" s="40"/>
      <c r="H611" s="40"/>
      <c r="I611" s="37"/>
    </row>
    <row r="612" spans="1:9" ht="26.25" customHeight="1" x14ac:dyDescent="0.2">
      <c r="A612" s="43">
        <f>A608+1</f>
        <v>478</v>
      </c>
      <c r="B612" s="10" t="s">
        <v>136</v>
      </c>
      <c r="C612" s="41" t="s">
        <v>187</v>
      </c>
      <c r="D612" s="1" t="s">
        <v>111</v>
      </c>
      <c r="E612" s="24">
        <v>1341640.8432</v>
      </c>
      <c r="F612" s="24">
        <v>1242260.04</v>
      </c>
      <c r="G612" s="24">
        <v>1428599.0459999999</v>
      </c>
      <c r="H612" s="24">
        <f t="shared" ref="H612:H638" si="109">HARMEAN(E612:G612)</f>
        <v>1333139.6627419356</v>
      </c>
      <c r="I612" s="31">
        <f t="shared" si="108"/>
        <v>1333140</v>
      </c>
    </row>
    <row r="613" spans="1:9" ht="26.25" customHeight="1" x14ac:dyDescent="0.2">
      <c r="A613" s="43"/>
      <c r="B613" s="10" t="s">
        <v>137</v>
      </c>
      <c r="C613" s="41"/>
      <c r="D613" s="1" t="s">
        <v>128</v>
      </c>
      <c r="E613" s="24">
        <v>1327723.4124</v>
      </c>
      <c r="F613" s="24">
        <v>1229373.53</v>
      </c>
      <c r="G613" s="24">
        <v>1413779.5594999997</v>
      </c>
      <c r="H613" s="24">
        <f t="shared" si="109"/>
        <v>1319310.4184274194</v>
      </c>
      <c r="I613" s="31">
        <f t="shared" si="108"/>
        <v>1319310</v>
      </c>
    </row>
    <row r="614" spans="1:9" ht="26.25" customHeight="1" x14ac:dyDescent="0.2">
      <c r="A614" s="43"/>
      <c r="B614" s="10" t="s">
        <v>138</v>
      </c>
      <c r="C614" s="41"/>
      <c r="D614" s="1" t="s">
        <v>124</v>
      </c>
      <c r="E614" s="24">
        <v>1320764.0544</v>
      </c>
      <c r="F614" s="24">
        <v>1222929.68</v>
      </c>
      <c r="G614" s="24">
        <v>1406369.1319999998</v>
      </c>
      <c r="H614" s="24">
        <f t="shared" si="109"/>
        <v>1312395.1577419355</v>
      </c>
      <c r="I614" s="31">
        <f t="shared" si="108"/>
        <v>1312395</v>
      </c>
    </row>
    <row r="615" spans="1:9" ht="26.25" customHeight="1" x14ac:dyDescent="0.2">
      <c r="A615" s="43"/>
      <c r="B615" s="10" t="s">
        <v>139</v>
      </c>
      <c r="C615" s="41"/>
      <c r="D615" s="1" t="s">
        <v>125</v>
      </c>
      <c r="E615" s="24">
        <v>1313109.4032000001</v>
      </c>
      <c r="F615" s="24">
        <v>1215842.04</v>
      </c>
      <c r="G615" s="24">
        <v>1398218.3459999999</v>
      </c>
      <c r="H615" s="24">
        <f t="shared" si="109"/>
        <v>1304789.0095161288</v>
      </c>
      <c r="I615" s="31">
        <f t="shared" si="108"/>
        <v>1304789</v>
      </c>
    </row>
    <row r="616" spans="1:9" ht="26.25" customHeight="1" x14ac:dyDescent="0.2">
      <c r="A616" s="43"/>
      <c r="B616" s="10" t="s">
        <v>140</v>
      </c>
      <c r="C616" s="41"/>
      <c r="D616" s="1" t="s">
        <v>142</v>
      </c>
      <c r="E616" s="24">
        <v>1296408.2291999999</v>
      </c>
      <c r="F616" s="24">
        <v>1200377.99</v>
      </c>
      <c r="G616" s="24">
        <v>1380434.6884999999</v>
      </c>
      <c r="H616" s="24">
        <f t="shared" si="109"/>
        <v>1288193.6609274196</v>
      </c>
      <c r="I616" s="31">
        <f t="shared" si="108"/>
        <v>1288194</v>
      </c>
    </row>
    <row r="617" spans="1:9" ht="26.25" customHeight="1" x14ac:dyDescent="0.2">
      <c r="A617" s="43"/>
      <c r="B617" s="10" t="s">
        <v>141</v>
      </c>
      <c r="C617" s="41"/>
      <c r="D617" s="1" t="s">
        <v>143</v>
      </c>
      <c r="E617" s="24">
        <v>1279011.7620000001</v>
      </c>
      <c r="F617" s="24">
        <v>1184270.1499999999</v>
      </c>
      <c r="G617" s="24">
        <v>1361910.6724999999</v>
      </c>
      <c r="H617" s="24">
        <f t="shared" si="109"/>
        <v>1270907.4247983871</v>
      </c>
      <c r="I617" s="31">
        <f t="shared" si="108"/>
        <v>1270907</v>
      </c>
    </row>
    <row r="618" spans="1:9" ht="17" x14ac:dyDescent="0.2">
      <c r="A618" s="43">
        <f>+A612+1</f>
        <v>479</v>
      </c>
      <c r="B618" s="10" t="s">
        <v>136</v>
      </c>
      <c r="C618" s="41" t="s">
        <v>188</v>
      </c>
      <c r="D618" s="1" t="s">
        <v>111</v>
      </c>
      <c r="E618" s="24">
        <v>554610.06720000005</v>
      </c>
      <c r="F618" s="24">
        <v>513527.83999999997</v>
      </c>
      <c r="G618" s="24">
        <v>590557.01599999995</v>
      </c>
      <c r="H618" s="24">
        <f t="shared" si="109"/>
        <v>551095.83290322579</v>
      </c>
      <c r="I618" s="31">
        <f t="shared" si="108"/>
        <v>551096</v>
      </c>
    </row>
    <row r="619" spans="1:9" ht="17" x14ac:dyDescent="0.2">
      <c r="A619" s="43"/>
      <c r="B619" s="10" t="s">
        <v>137</v>
      </c>
      <c r="C619" s="41"/>
      <c r="D619" s="1" t="s">
        <v>128</v>
      </c>
      <c r="E619" s="24">
        <v>441182.17080000002</v>
      </c>
      <c r="F619" s="24">
        <v>408502.01</v>
      </c>
      <c r="G619" s="24">
        <v>469777.31149999995</v>
      </c>
      <c r="H619" s="24">
        <f t="shared" si="109"/>
        <v>438386.66165322583</v>
      </c>
      <c r="I619" s="31">
        <f t="shared" si="108"/>
        <v>438387</v>
      </c>
    </row>
    <row r="620" spans="1:9" ht="17" x14ac:dyDescent="0.2">
      <c r="A620" s="43"/>
      <c r="B620" s="10" t="s">
        <v>138</v>
      </c>
      <c r="C620" s="41"/>
      <c r="D620" s="1" t="s">
        <v>124</v>
      </c>
      <c r="E620" s="24">
        <v>487110.07799999998</v>
      </c>
      <c r="F620" s="24">
        <v>451027.85</v>
      </c>
      <c r="G620" s="24">
        <v>518682.02749999997</v>
      </c>
      <c r="H620" s="24">
        <f t="shared" si="109"/>
        <v>484023.55100806447</v>
      </c>
      <c r="I620" s="31">
        <f t="shared" si="108"/>
        <v>484024</v>
      </c>
    </row>
    <row r="621" spans="1:9" ht="17" x14ac:dyDescent="0.2">
      <c r="A621" s="43"/>
      <c r="B621" s="10" t="s">
        <v>139</v>
      </c>
      <c r="C621" s="41"/>
      <c r="D621" s="1" t="s">
        <v>125</v>
      </c>
      <c r="E621" s="24">
        <v>1045199.1816</v>
      </c>
      <c r="F621" s="24">
        <v>967777.02</v>
      </c>
      <c r="G621" s="24">
        <v>1112943.5729999999</v>
      </c>
      <c r="H621" s="24">
        <f t="shared" si="109"/>
        <v>1038576.3757258062</v>
      </c>
      <c r="I621" s="31">
        <f t="shared" si="108"/>
        <v>1038576</v>
      </c>
    </row>
    <row r="622" spans="1:9" ht="15.75" customHeight="1" x14ac:dyDescent="0.2">
      <c r="A622" s="43"/>
      <c r="B622" s="10" t="s">
        <v>140</v>
      </c>
      <c r="C622" s="41"/>
      <c r="D622" s="1" t="s">
        <v>142</v>
      </c>
      <c r="E622" s="24">
        <v>530949.53520000004</v>
      </c>
      <c r="F622" s="24">
        <v>491619.94</v>
      </c>
      <c r="G622" s="24">
        <v>565362.93099999998</v>
      </c>
      <c r="H622" s="24">
        <f t="shared" si="109"/>
        <v>527585.22362903226</v>
      </c>
      <c r="I622" s="31">
        <f t="shared" si="108"/>
        <v>527585</v>
      </c>
    </row>
    <row r="623" spans="1:9" ht="17" x14ac:dyDescent="0.2">
      <c r="A623" s="43"/>
      <c r="B623" s="10" t="s">
        <v>141</v>
      </c>
      <c r="C623" s="41"/>
      <c r="D623" s="1" t="s">
        <v>143</v>
      </c>
      <c r="E623" s="24">
        <v>480847.29839999997</v>
      </c>
      <c r="F623" s="24">
        <v>445228.98</v>
      </c>
      <c r="G623" s="24">
        <v>512013.32699999999</v>
      </c>
      <c r="H623" s="24">
        <f t="shared" si="109"/>
        <v>477800.45491935493</v>
      </c>
      <c r="I623" s="31">
        <f t="shared" ref="I623:I638" si="110">ROUND(H623,0)</f>
        <v>477800</v>
      </c>
    </row>
    <row r="624" spans="1:9" ht="17" x14ac:dyDescent="0.2">
      <c r="A624" s="43">
        <f>+A618+1</f>
        <v>480</v>
      </c>
      <c r="B624" s="10" t="s">
        <v>98</v>
      </c>
      <c r="C624" s="41" t="s">
        <v>189</v>
      </c>
      <c r="D624" s="1" t="s">
        <v>119</v>
      </c>
      <c r="E624" s="24">
        <v>281619.45</v>
      </c>
      <c r="F624" s="24">
        <v>260758.75</v>
      </c>
      <c r="G624" s="24">
        <v>299872.56249999994</v>
      </c>
      <c r="H624" s="24">
        <f t="shared" si="109"/>
        <v>279834.99495967739</v>
      </c>
      <c r="I624" s="31">
        <f t="shared" si="110"/>
        <v>279835</v>
      </c>
    </row>
    <row r="625" spans="1:9" ht="17" x14ac:dyDescent="0.2">
      <c r="A625" s="43"/>
      <c r="B625" s="10" t="s">
        <v>99</v>
      </c>
      <c r="C625" s="41"/>
      <c r="D625" s="1" t="s">
        <v>111</v>
      </c>
      <c r="E625" s="24">
        <v>278140.41360000003</v>
      </c>
      <c r="F625" s="24">
        <v>257537.41999999998</v>
      </c>
      <c r="G625" s="24">
        <v>296168.033</v>
      </c>
      <c r="H625" s="24">
        <f t="shared" si="109"/>
        <v>276378.00314516132</v>
      </c>
      <c r="I625" s="31">
        <f t="shared" si="110"/>
        <v>276378</v>
      </c>
    </row>
    <row r="626" spans="1:9" ht="17" x14ac:dyDescent="0.2">
      <c r="A626" s="43"/>
      <c r="B626" s="10" t="s">
        <v>100</v>
      </c>
      <c r="C626" s="41"/>
      <c r="D626" s="1" t="s">
        <v>144</v>
      </c>
      <c r="E626" s="24">
        <v>273964.79879999999</v>
      </c>
      <c r="F626" s="24">
        <v>253671.11</v>
      </c>
      <c r="G626" s="24">
        <v>291721.77649999998</v>
      </c>
      <c r="H626" s="24">
        <f t="shared" si="109"/>
        <v>272228.84673387092</v>
      </c>
      <c r="I626" s="31">
        <f t="shared" si="110"/>
        <v>272229</v>
      </c>
    </row>
    <row r="627" spans="1:9" ht="17" x14ac:dyDescent="0.2">
      <c r="A627" s="43"/>
      <c r="B627" s="10" t="s">
        <v>101</v>
      </c>
      <c r="C627" s="41"/>
      <c r="D627" s="1" t="s">
        <v>128</v>
      </c>
      <c r="E627" s="24">
        <v>270485.76240000001</v>
      </c>
      <c r="F627" s="24">
        <v>250449.78</v>
      </c>
      <c r="G627" s="24">
        <v>288017.24699999997</v>
      </c>
      <c r="H627" s="24">
        <f t="shared" si="109"/>
        <v>268771.85491935484</v>
      </c>
      <c r="I627" s="31">
        <f t="shared" si="110"/>
        <v>268772</v>
      </c>
    </row>
    <row r="628" spans="1:9" ht="17" x14ac:dyDescent="0.2">
      <c r="A628" s="43"/>
      <c r="B628" s="10" t="s">
        <v>102</v>
      </c>
      <c r="C628" s="41"/>
      <c r="D628" s="1" t="s">
        <v>130</v>
      </c>
      <c r="E628" s="24">
        <v>266310.14760000003</v>
      </c>
      <c r="F628" s="24">
        <v>246583.47</v>
      </c>
      <c r="G628" s="24">
        <v>283570.99049999996</v>
      </c>
      <c r="H628" s="24">
        <f t="shared" si="109"/>
        <v>264622.69850806455</v>
      </c>
      <c r="I628" s="31">
        <f t="shared" si="110"/>
        <v>264623</v>
      </c>
    </row>
    <row r="629" spans="1:9" ht="21" customHeight="1" x14ac:dyDescent="0.2">
      <c r="A629" s="43">
        <f>+A624+1</f>
        <v>481</v>
      </c>
      <c r="B629" s="10" t="s">
        <v>98</v>
      </c>
      <c r="C629" s="41" t="s">
        <v>190</v>
      </c>
      <c r="D629" s="1" t="s">
        <v>119</v>
      </c>
      <c r="E629" s="24">
        <v>408337.59960000002</v>
      </c>
      <c r="F629" s="24">
        <v>378090.37</v>
      </c>
      <c r="G629" s="24">
        <v>434803.92549999995</v>
      </c>
      <c r="H629" s="24">
        <f t="shared" si="109"/>
        <v>405750.20697580645</v>
      </c>
      <c r="I629" s="31">
        <f t="shared" si="110"/>
        <v>405750</v>
      </c>
    </row>
    <row r="630" spans="1:9" ht="21" customHeight="1" x14ac:dyDescent="0.2">
      <c r="A630" s="43"/>
      <c r="B630" s="10" t="s">
        <v>99</v>
      </c>
      <c r="C630" s="41"/>
      <c r="D630" s="1" t="s">
        <v>111</v>
      </c>
      <c r="E630" s="24">
        <v>404161.98479999998</v>
      </c>
      <c r="F630" s="24">
        <v>374224.06</v>
      </c>
      <c r="G630" s="24">
        <v>430357.66899999999</v>
      </c>
      <c r="H630" s="24">
        <f t="shared" si="109"/>
        <v>401601.05056451616</v>
      </c>
      <c r="I630" s="31">
        <f t="shared" si="110"/>
        <v>401601</v>
      </c>
    </row>
    <row r="631" spans="1:9" ht="21" customHeight="1" x14ac:dyDescent="0.2">
      <c r="A631" s="43"/>
      <c r="B631" s="10" t="s">
        <v>100</v>
      </c>
      <c r="C631" s="41"/>
      <c r="D631" s="1" t="s">
        <v>144</v>
      </c>
      <c r="E631" s="24">
        <v>393723.59039999999</v>
      </c>
      <c r="F631" s="24">
        <v>364558.88</v>
      </c>
      <c r="G631" s="24">
        <v>419242.712</v>
      </c>
      <c r="H631" s="24">
        <f t="shared" si="109"/>
        <v>391228.79806451616</v>
      </c>
      <c r="I631" s="31">
        <f t="shared" si="110"/>
        <v>391229</v>
      </c>
    </row>
    <row r="632" spans="1:9" ht="21" customHeight="1" x14ac:dyDescent="0.2">
      <c r="A632" s="43"/>
      <c r="B632" s="10" t="s">
        <v>101</v>
      </c>
      <c r="C632" s="41"/>
      <c r="D632" s="1" t="s">
        <v>128</v>
      </c>
      <c r="E632" s="24">
        <v>388852.68240000005</v>
      </c>
      <c r="F632" s="24">
        <v>360048.78</v>
      </c>
      <c r="G632" s="24">
        <v>414056.09700000001</v>
      </c>
      <c r="H632" s="24">
        <f t="shared" si="109"/>
        <v>386388.75411290332</v>
      </c>
      <c r="I632" s="31">
        <f t="shared" si="110"/>
        <v>386389</v>
      </c>
    </row>
    <row r="633" spans="1:9" ht="21" customHeight="1" x14ac:dyDescent="0.2">
      <c r="A633" s="43"/>
      <c r="B633" s="10" t="s">
        <v>102</v>
      </c>
      <c r="C633" s="41"/>
      <c r="D633" s="1" t="s">
        <v>130</v>
      </c>
      <c r="E633" s="24">
        <v>383286.48119999998</v>
      </c>
      <c r="F633" s="24">
        <v>354894.89</v>
      </c>
      <c r="G633" s="24">
        <v>408129.12349999999</v>
      </c>
      <c r="H633" s="24">
        <f t="shared" si="109"/>
        <v>380857.82262096775</v>
      </c>
      <c r="I633" s="31">
        <f t="shared" si="110"/>
        <v>380858</v>
      </c>
    </row>
    <row r="634" spans="1:9" ht="17" x14ac:dyDescent="0.2">
      <c r="A634" s="43">
        <f>+A629+1</f>
        <v>482</v>
      </c>
      <c r="B634" s="10" t="s">
        <v>103</v>
      </c>
      <c r="C634" s="41" t="s">
        <v>191</v>
      </c>
      <c r="D634" s="1" t="s">
        <v>111</v>
      </c>
      <c r="E634" s="24">
        <v>58680.946800000005</v>
      </c>
      <c r="F634" s="24">
        <v>54334.21</v>
      </c>
      <c r="G634" s="24">
        <v>62484.341499999995</v>
      </c>
      <c r="H634" s="24">
        <f t="shared" si="109"/>
        <v>58309.120524193539</v>
      </c>
      <c r="I634" s="31">
        <f t="shared" si="110"/>
        <v>58309</v>
      </c>
    </row>
    <row r="635" spans="1:9" ht="17" x14ac:dyDescent="0.2">
      <c r="A635" s="43"/>
      <c r="B635" s="10" t="s">
        <v>104</v>
      </c>
      <c r="C635" s="41"/>
      <c r="D635" s="1" t="s">
        <v>128</v>
      </c>
      <c r="E635" s="24">
        <v>56713.3056</v>
      </c>
      <c r="F635" s="24">
        <v>52512.32</v>
      </c>
      <c r="G635" s="24">
        <v>60389.167999999998</v>
      </c>
      <c r="H635" s="24">
        <f t="shared" si="109"/>
        <v>56353.947096774187</v>
      </c>
      <c r="I635" s="31">
        <f t="shared" si="110"/>
        <v>56354</v>
      </c>
    </row>
    <row r="636" spans="1:9" ht="17" x14ac:dyDescent="0.2">
      <c r="A636" s="43"/>
      <c r="B636" s="10" t="s">
        <v>105</v>
      </c>
      <c r="C636" s="41"/>
      <c r="D636" s="1" t="s">
        <v>130</v>
      </c>
      <c r="E636" s="24">
        <v>53234.269200000002</v>
      </c>
      <c r="F636" s="24">
        <v>49290.99</v>
      </c>
      <c r="G636" s="24">
        <v>56684.638499999994</v>
      </c>
      <c r="H636" s="24">
        <f t="shared" si="109"/>
        <v>52896.955282258059</v>
      </c>
      <c r="I636" s="31">
        <f t="shared" si="110"/>
        <v>52897</v>
      </c>
    </row>
    <row r="637" spans="1:9" ht="17" x14ac:dyDescent="0.2">
      <c r="A637" s="43"/>
      <c r="B637" s="10" t="s">
        <v>106</v>
      </c>
      <c r="C637" s="41"/>
      <c r="D637" s="1" t="s">
        <v>122</v>
      </c>
      <c r="E637" s="24">
        <v>50450.525999999998</v>
      </c>
      <c r="F637" s="24">
        <v>46713.45</v>
      </c>
      <c r="G637" s="24">
        <v>53720.467499999999</v>
      </c>
      <c r="H637" s="24">
        <f t="shared" si="109"/>
        <v>50130.851008064514</v>
      </c>
      <c r="I637" s="31">
        <f t="shared" si="110"/>
        <v>50131</v>
      </c>
    </row>
    <row r="638" spans="1:9" ht="17" x14ac:dyDescent="0.2">
      <c r="A638" s="43"/>
      <c r="B638" s="10" t="s">
        <v>107</v>
      </c>
      <c r="C638" s="41"/>
      <c r="D638" s="1" t="s">
        <v>123</v>
      </c>
      <c r="E638" s="24">
        <v>46274.911200000002</v>
      </c>
      <c r="F638" s="24">
        <v>42847.14</v>
      </c>
      <c r="G638" s="24">
        <v>49274.210999999996</v>
      </c>
      <c r="H638" s="24">
        <f t="shared" si="109"/>
        <v>45981.694596774192</v>
      </c>
      <c r="I638" s="31">
        <f t="shared" si="110"/>
        <v>45982</v>
      </c>
    </row>
    <row r="639" spans="1:9" ht="30" customHeight="1" x14ac:dyDescent="0.2">
      <c r="A639" s="34" t="s">
        <v>228</v>
      </c>
      <c r="B639" s="34"/>
      <c r="C639" s="34"/>
      <c r="D639" s="34"/>
      <c r="E639" s="34"/>
      <c r="F639" s="34"/>
      <c r="G639" s="34"/>
      <c r="H639" s="34"/>
      <c r="I639" s="33">
        <f>SUM(I7:I638)</f>
        <v>20078253</v>
      </c>
    </row>
  </sheetData>
  <autoFilter ref="E3:I4" xr:uid="{4F816FC7-183E-40F7-AADA-1195F8E5CD7C}"/>
  <mergeCells count="327">
    <mergeCell ref="A572:A575"/>
    <mergeCell ref="B572:B575"/>
    <mergeCell ref="D572:D575"/>
    <mergeCell ref="A568:A571"/>
    <mergeCell ref="D596:D599"/>
    <mergeCell ref="A584:A587"/>
    <mergeCell ref="B584:B587"/>
    <mergeCell ref="D584:D587"/>
    <mergeCell ref="A580:A583"/>
    <mergeCell ref="B580:B583"/>
    <mergeCell ref="D580:D583"/>
    <mergeCell ref="A576:A579"/>
    <mergeCell ref="B576:B579"/>
    <mergeCell ref="D576:D579"/>
    <mergeCell ref="B557:B559"/>
    <mergeCell ref="D557:D559"/>
    <mergeCell ref="A1:I1"/>
    <mergeCell ref="A2:I2"/>
    <mergeCell ref="A629:A633"/>
    <mergeCell ref="A634:A638"/>
    <mergeCell ref="A612:A617"/>
    <mergeCell ref="A618:A623"/>
    <mergeCell ref="A592:A595"/>
    <mergeCell ref="B592:B595"/>
    <mergeCell ref="D592:D595"/>
    <mergeCell ref="A588:A591"/>
    <mergeCell ref="B588:B591"/>
    <mergeCell ref="D588:D591"/>
    <mergeCell ref="E3:E4"/>
    <mergeCell ref="F3:F4"/>
    <mergeCell ref="G3:G4"/>
    <mergeCell ref="A608:A611"/>
    <mergeCell ref="B608:B611"/>
    <mergeCell ref="A600:A603"/>
    <mergeCell ref="B600:B603"/>
    <mergeCell ref="D600:D603"/>
    <mergeCell ref="A596:A599"/>
    <mergeCell ref="B596:B599"/>
    <mergeCell ref="A551:A553"/>
    <mergeCell ref="B551:B553"/>
    <mergeCell ref="D551:D553"/>
    <mergeCell ref="A547:A550"/>
    <mergeCell ref="B547:B550"/>
    <mergeCell ref="D547:D550"/>
    <mergeCell ref="A543:A546"/>
    <mergeCell ref="B543:B546"/>
    <mergeCell ref="D543:D546"/>
    <mergeCell ref="A377:I377"/>
    <mergeCell ref="A492:I492"/>
    <mergeCell ref="A280:I280"/>
    <mergeCell ref="A328:I328"/>
    <mergeCell ref="A183:I183"/>
    <mergeCell ref="A3:A4"/>
    <mergeCell ref="C3:C4"/>
    <mergeCell ref="D3:D4"/>
    <mergeCell ref="A6:I6"/>
    <mergeCell ref="A5:I5"/>
    <mergeCell ref="H3:H4"/>
    <mergeCell ref="I3:I4"/>
    <mergeCell ref="C7:C15"/>
    <mergeCell ref="C17:C25"/>
    <mergeCell ref="C27:C35"/>
    <mergeCell ref="C37:C45"/>
    <mergeCell ref="C47:C55"/>
    <mergeCell ref="C57:C65"/>
    <mergeCell ref="C67:C75"/>
    <mergeCell ref="C77:C85"/>
    <mergeCell ref="A16:I16"/>
    <mergeCell ref="A26:I26"/>
    <mergeCell ref="A36:I36"/>
    <mergeCell ref="A46:I46"/>
    <mergeCell ref="A56:I56"/>
    <mergeCell ref="A66:I66"/>
    <mergeCell ref="A76:I76"/>
    <mergeCell ref="C87:C93"/>
    <mergeCell ref="C95:C101"/>
    <mergeCell ref="C103:C109"/>
    <mergeCell ref="C111:C117"/>
    <mergeCell ref="C119:C130"/>
    <mergeCell ref="A86:I86"/>
    <mergeCell ref="C132:C143"/>
    <mergeCell ref="C145:C156"/>
    <mergeCell ref="C158:C169"/>
    <mergeCell ref="C171:C182"/>
    <mergeCell ref="A94:I94"/>
    <mergeCell ref="A102:I102"/>
    <mergeCell ref="A110:I110"/>
    <mergeCell ref="A118:I118"/>
    <mergeCell ref="A131:I131"/>
    <mergeCell ref="A144:I144"/>
    <mergeCell ref="A157:I157"/>
    <mergeCell ref="A170:I170"/>
    <mergeCell ref="C184:C195"/>
    <mergeCell ref="C197:C208"/>
    <mergeCell ref="C210:C221"/>
    <mergeCell ref="C223:C234"/>
    <mergeCell ref="C236:C247"/>
    <mergeCell ref="C249:C260"/>
    <mergeCell ref="C262:C267"/>
    <mergeCell ref="C269:C273"/>
    <mergeCell ref="C275:C279"/>
    <mergeCell ref="A196:I196"/>
    <mergeCell ref="A209:I209"/>
    <mergeCell ref="A222:I222"/>
    <mergeCell ref="A235:I235"/>
    <mergeCell ref="A248:I248"/>
    <mergeCell ref="A261:I261"/>
    <mergeCell ref="A268:I268"/>
    <mergeCell ref="A274:I274"/>
    <mergeCell ref="C281:C285"/>
    <mergeCell ref="C287:C291"/>
    <mergeCell ref="C293:C296"/>
    <mergeCell ref="C298:C301"/>
    <mergeCell ref="C303:C306"/>
    <mergeCell ref="C308:C311"/>
    <mergeCell ref="C313:C316"/>
    <mergeCell ref="C318:C321"/>
    <mergeCell ref="C323:C327"/>
    <mergeCell ref="A286:I286"/>
    <mergeCell ref="A292:I292"/>
    <mergeCell ref="A297:I297"/>
    <mergeCell ref="A302:I302"/>
    <mergeCell ref="A307:I307"/>
    <mergeCell ref="A312:I312"/>
    <mergeCell ref="A317:I317"/>
    <mergeCell ref="A322:I322"/>
    <mergeCell ref="C329:C333"/>
    <mergeCell ref="C335:C340"/>
    <mergeCell ref="C342:C347"/>
    <mergeCell ref="C349:C353"/>
    <mergeCell ref="C355:C359"/>
    <mergeCell ref="C361:C364"/>
    <mergeCell ref="C366:C370"/>
    <mergeCell ref="C372:C376"/>
    <mergeCell ref="A334:I334"/>
    <mergeCell ref="A341:I341"/>
    <mergeCell ref="A348:I348"/>
    <mergeCell ref="A354:I354"/>
    <mergeCell ref="A360:I360"/>
    <mergeCell ref="A365:I365"/>
    <mergeCell ref="A371:I371"/>
    <mergeCell ref="C385:C389"/>
    <mergeCell ref="C391:C395"/>
    <mergeCell ref="C397:C401"/>
    <mergeCell ref="C403:C407"/>
    <mergeCell ref="C409:C413"/>
    <mergeCell ref="C415:C419"/>
    <mergeCell ref="C421:C425"/>
    <mergeCell ref="C427:C431"/>
    <mergeCell ref="C433:C437"/>
    <mergeCell ref="A539:A542"/>
    <mergeCell ref="B539:B542"/>
    <mergeCell ref="A531:A534"/>
    <mergeCell ref="B531:B534"/>
    <mergeCell ref="D531:D534"/>
    <mergeCell ref="C439:C443"/>
    <mergeCell ref="C445:C449"/>
    <mergeCell ref="C451:C455"/>
    <mergeCell ref="C457:C461"/>
    <mergeCell ref="C463:C467"/>
    <mergeCell ref="C469:C473"/>
    <mergeCell ref="C475:C479"/>
    <mergeCell ref="C481:C485"/>
    <mergeCell ref="C487:C491"/>
    <mergeCell ref="A468:I468"/>
    <mergeCell ref="A474:I474"/>
    <mergeCell ref="A480:I480"/>
    <mergeCell ref="A486:I486"/>
    <mergeCell ref="D539:D542"/>
    <mergeCell ref="A535:A538"/>
    <mergeCell ref="B535:B538"/>
    <mergeCell ref="D535:D538"/>
    <mergeCell ref="A512:I512"/>
    <mergeCell ref="A518:I518"/>
    <mergeCell ref="A524:I524"/>
    <mergeCell ref="E531:E534"/>
    <mergeCell ref="F531:F534"/>
    <mergeCell ref="G531:G534"/>
    <mergeCell ref="H531:H534"/>
    <mergeCell ref="I531:I534"/>
    <mergeCell ref="E535:E538"/>
    <mergeCell ref="F535:F538"/>
    <mergeCell ref="G535:G538"/>
    <mergeCell ref="H535:H538"/>
    <mergeCell ref="I535:I538"/>
    <mergeCell ref="C378:C383"/>
    <mergeCell ref="A530:I530"/>
    <mergeCell ref="A384:I384"/>
    <mergeCell ref="A390:I390"/>
    <mergeCell ref="A396:I396"/>
    <mergeCell ref="A402:I402"/>
    <mergeCell ref="A408:I408"/>
    <mergeCell ref="A414:I414"/>
    <mergeCell ref="A420:I420"/>
    <mergeCell ref="A426:I426"/>
    <mergeCell ref="A432:I432"/>
    <mergeCell ref="A438:I438"/>
    <mergeCell ref="A444:I444"/>
    <mergeCell ref="A450:I450"/>
    <mergeCell ref="A456:I456"/>
    <mergeCell ref="A462:I462"/>
    <mergeCell ref="C493:C498"/>
    <mergeCell ref="C500:C505"/>
    <mergeCell ref="C507:C511"/>
    <mergeCell ref="C513:C517"/>
    <mergeCell ref="C519:C523"/>
    <mergeCell ref="C525:C529"/>
    <mergeCell ref="A499:I499"/>
    <mergeCell ref="A506:I506"/>
    <mergeCell ref="E539:E542"/>
    <mergeCell ref="F539:F542"/>
    <mergeCell ref="G539:G542"/>
    <mergeCell ref="H539:H542"/>
    <mergeCell ref="I539:I542"/>
    <mergeCell ref="E543:E546"/>
    <mergeCell ref="F543:F546"/>
    <mergeCell ref="G543:G546"/>
    <mergeCell ref="H543:H546"/>
    <mergeCell ref="I543:I546"/>
    <mergeCell ref="G554:G556"/>
    <mergeCell ref="H554:H556"/>
    <mergeCell ref="I554:I556"/>
    <mergeCell ref="E547:E550"/>
    <mergeCell ref="F547:F550"/>
    <mergeCell ref="G547:G550"/>
    <mergeCell ref="H547:H550"/>
    <mergeCell ref="I547:I550"/>
    <mergeCell ref="E551:E553"/>
    <mergeCell ref="F551:F553"/>
    <mergeCell ref="G551:G553"/>
    <mergeCell ref="H551:H553"/>
    <mergeCell ref="I551:I553"/>
    <mergeCell ref="C629:C633"/>
    <mergeCell ref="C634:C638"/>
    <mergeCell ref="D608:D611"/>
    <mergeCell ref="A604:A607"/>
    <mergeCell ref="B604:B607"/>
    <mergeCell ref="D604:D607"/>
    <mergeCell ref="A624:A628"/>
    <mergeCell ref="E554:E556"/>
    <mergeCell ref="F554:F556"/>
    <mergeCell ref="C612:C617"/>
    <mergeCell ref="C618:C623"/>
    <mergeCell ref="C624:C628"/>
    <mergeCell ref="A554:A556"/>
    <mergeCell ref="B554:B556"/>
    <mergeCell ref="D554:D556"/>
    <mergeCell ref="B568:B571"/>
    <mergeCell ref="D568:D571"/>
    <mergeCell ref="A564:A567"/>
    <mergeCell ref="B564:B567"/>
    <mergeCell ref="D564:D567"/>
    <mergeCell ref="A560:A563"/>
    <mergeCell ref="B560:B563"/>
    <mergeCell ref="D560:D563"/>
    <mergeCell ref="A557:A559"/>
    <mergeCell ref="E608:E611"/>
    <mergeCell ref="F608:F611"/>
    <mergeCell ref="G608:G611"/>
    <mergeCell ref="H608:H611"/>
    <mergeCell ref="I608:I611"/>
    <mergeCell ref="E604:E607"/>
    <mergeCell ref="F604:F607"/>
    <mergeCell ref="G604:G607"/>
    <mergeCell ref="H604:H607"/>
    <mergeCell ref="I604:I607"/>
    <mergeCell ref="E600:E603"/>
    <mergeCell ref="F600:F603"/>
    <mergeCell ref="G600:G603"/>
    <mergeCell ref="H600:H603"/>
    <mergeCell ref="I600:I603"/>
    <mergeCell ref="E596:E599"/>
    <mergeCell ref="F596:F599"/>
    <mergeCell ref="G596:G599"/>
    <mergeCell ref="H596:H599"/>
    <mergeCell ref="I596:I599"/>
    <mergeCell ref="E592:E595"/>
    <mergeCell ref="F592:F595"/>
    <mergeCell ref="G592:G595"/>
    <mergeCell ref="H592:H595"/>
    <mergeCell ref="I592:I595"/>
    <mergeCell ref="E588:E591"/>
    <mergeCell ref="F588:F591"/>
    <mergeCell ref="G588:G591"/>
    <mergeCell ref="H588:H591"/>
    <mergeCell ref="I588:I591"/>
    <mergeCell ref="H576:H579"/>
    <mergeCell ref="I576:I579"/>
    <mergeCell ref="E572:E575"/>
    <mergeCell ref="F572:F575"/>
    <mergeCell ref="G572:G575"/>
    <mergeCell ref="H572:H575"/>
    <mergeCell ref="I572:I575"/>
    <mergeCell ref="I584:I587"/>
    <mergeCell ref="H584:H587"/>
    <mergeCell ref="G584:G587"/>
    <mergeCell ref="F584:F587"/>
    <mergeCell ref="E584:E587"/>
    <mergeCell ref="E580:E583"/>
    <mergeCell ref="F580:F583"/>
    <mergeCell ref="G580:G583"/>
    <mergeCell ref="H580:H583"/>
    <mergeCell ref="I580:I583"/>
    <mergeCell ref="A639:H639"/>
    <mergeCell ref="I560:I563"/>
    <mergeCell ref="H560:H563"/>
    <mergeCell ref="G560:G563"/>
    <mergeCell ref="F560:F563"/>
    <mergeCell ref="E560:E563"/>
    <mergeCell ref="E557:E559"/>
    <mergeCell ref="F557:F559"/>
    <mergeCell ref="G557:G559"/>
    <mergeCell ref="H557:H559"/>
    <mergeCell ref="I557:I559"/>
    <mergeCell ref="E568:E571"/>
    <mergeCell ref="F568:F571"/>
    <mergeCell ref="G568:G571"/>
    <mergeCell ref="H568:H571"/>
    <mergeCell ref="I568:I571"/>
    <mergeCell ref="E564:E567"/>
    <mergeCell ref="F564:F567"/>
    <mergeCell ref="G564:G567"/>
    <mergeCell ref="H564:H567"/>
    <mergeCell ref="I564:I567"/>
    <mergeCell ref="E576:E579"/>
    <mergeCell ref="F576:F579"/>
    <mergeCell ref="G576:G579"/>
  </mergeCells>
  <pageMargins left="0.7" right="0.7" top="0.75" bottom="0.75" header="0.3" footer="0.3"/>
  <pageSetup orientation="portrait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UNI TOPE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Ivan Perez Romero</dc:creator>
  <cp:lastModifiedBy>Lennin Leandro Trigos Silva</cp:lastModifiedBy>
  <dcterms:created xsi:type="dcterms:W3CDTF">2026-04-29T15:23:55Z</dcterms:created>
  <dcterms:modified xsi:type="dcterms:W3CDTF">2026-10-20T16:24:26Z</dcterms:modified>
</cp:coreProperties>
</file>