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F:\01 Infraestructura y Valorizacion\26 El Triunfo\"/>
    </mc:Choice>
  </mc:AlternateContent>
  <xr:revisionPtr revIDLastSave="0" documentId="13_ncr:1_{AE3FE6E0-1F6D-42C3-BE81-F7B2451954B5}" xr6:coauthVersionLast="47" xr6:coauthVersionMax="47" xr10:uidLastSave="{00000000-0000-0000-0000-000000000000}"/>
  <bookViews>
    <workbookView xWindow="-120" yWindow="-120" windowWidth="25440" windowHeight="15390" xr2:uid="{546BA245-5FA1-4429-B51A-7E5A011F4B9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K10" i="1" l="1"/>
  <c r="K39" i="1"/>
  <c r="K30" i="1"/>
  <c r="K29" i="1"/>
  <c r="K28" i="1"/>
  <c r="K31" i="1" s="1"/>
  <c r="K25" i="1"/>
  <c r="K24" i="1"/>
  <c r="K23" i="1"/>
  <c r="K22" i="1"/>
  <c r="K21" i="1"/>
  <c r="K20" i="1"/>
  <c r="K19" i="1"/>
  <c r="K18" i="1"/>
  <c r="K26" i="1" s="1"/>
  <c r="K15" i="1"/>
  <c r="K14" i="1"/>
  <c r="K13" i="1"/>
  <c r="K12" i="1"/>
  <c r="K11" i="1"/>
  <c r="K16" i="1" l="1"/>
  <c r="K32" i="1" s="1"/>
  <c r="K33" i="1" s="1"/>
  <c r="K34" i="1" s="1"/>
</calcChain>
</file>

<file path=xl/sharedStrings.xml><?xml version="1.0" encoding="utf-8"?>
<sst xmlns="http://schemas.openxmlformats.org/spreadsheetml/2006/main" count="102" uniqueCount="70">
  <si>
    <t>FORMULARIO 1</t>
  </si>
  <si>
    <t>MEJORAMIENTO CON PAVIMENTO RÍGIDO CARRERA 7E ENTRE DIAGONAL 15 Y 16 Y MEJORAMIENTO DE PLACAHUELLA CARRERA 8E ENTRE DIAGONAL 16 Y CALLE 14 BARRIO EL TRIUNFO DE LA CIUDAD DE PASTO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</si>
  <si>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</si>
  <si>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</si>
  <si>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</si>
  <si>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</si>
  <si>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</si>
  <si>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</si>
  <si>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</si>
  <si>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</si>
  <si>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</si>
  <si>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</si>
  <si>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1. OBRAS PRELIMINARES</t>
  </si>
  <si>
    <t>LOCREP</t>
  </si>
  <si>
    <t>CERRAM</t>
  </si>
  <si>
    <t>DEMRIG</t>
  </si>
  <si>
    <t>EXCMAN</t>
  </si>
  <si>
    <t>RETMAT</t>
  </si>
  <si>
    <t>RELMAN</t>
  </si>
  <si>
    <t>Subtotal</t>
  </si>
  <si>
    <t>2. ESTRUCTURA DE PAVIMENTO</t>
  </si>
  <si>
    <t>COMRAS</t>
  </si>
  <si>
    <t>AFIRM</t>
  </si>
  <si>
    <t>SUBBAS</t>
  </si>
  <si>
    <t>BAGRPA</t>
  </si>
  <si>
    <t>PLAC20</t>
  </si>
  <si>
    <t>ACERO</t>
  </si>
  <si>
    <t>BOR15</t>
  </si>
  <si>
    <t>PIEPEG</t>
  </si>
  <si>
    <t>3. OBRAS DRENAJE Y CONTENCIÓN</t>
  </si>
  <si>
    <t>CAMCON</t>
  </si>
  <si>
    <t>SUMIDER</t>
  </si>
  <si>
    <t>TUB10P</t>
  </si>
  <si>
    <t xml:space="preserve">SUBTOTAL OBRAS </t>
  </si>
  <si>
    <t>TOTAL OBRAS (INCLUYE IVA)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</si>
  <si>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</si>
  <si>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</si>
  <si>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</si>
  <si>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</si>
  <si>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</si>
  <si>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</si>
  <si>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>IMPREVISTO</t>
  </si>
  <si>
    <t>I=</t>
  </si>
  <si>
    <t>UTILIDAD</t>
  </si>
  <si>
    <t>U=</t>
  </si>
  <si>
    <t>TOTAL A.I.U</t>
  </si>
  <si>
    <t>A.I.U.=</t>
  </si>
  <si>
    <t>ML</t>
  </si>
  <si>
    <t>Localización y replanteo para pavimentación de vias</t>
  </si>
  <si>
    <t>Cerramiento provisional con guadua y tela de cerramiento h=2 m</t>
  </si>
  <si>
    <t>M3</t>
  </si>
  <si>
    <t>Demolición concreto hidráulico</t>
  </si>
  <si>
    <t>Excavaciones a mano varias sin clasificar, profundidad &lt; 2 m, en seco</t>
  </si>
  <si>
    <t>Retiro y disposición de material sobrante cargue a mano con pago de escombrera.</t>
  </si>
  <si>
    <t>Relleno con material prestamo, compactación manual</t>
  </si>
  <si>
    <t>M2</t>
  </si>
  <si>
    <t>Compactación subrasante</t>
  </si>
  <si>
    <t>Afirmado</t>
  </si>
  <si>
    <t>Subbase granular SBG con CBR entre 20-30 %</t>
  </si>
  <si>
    <t>Base granular para bacheo</t>
  </si>
  <si>
    <t>Losa de concreto rígido, espesor 20cm, Mr=3.8 Mpa</t>
  </si>
  <si>
    <t>KG</t>
  </si>
  <si>
    <t>Acero de refuerzo de resistencia 420 Mpa</t>
  </si>
  <si>
    <t>Bordillos fundidos en sitio con concreto de 17,5 Mpa (2500 PSI), altura 15 cm y espesor de 12.5 cm</t>
  </si>
  <si>
    <t>Piedra pegada para placa huella concreto resistencia 17.5 Mpa (2500 PSI) y 40% piedra.</t>
  </si>
  <si>
    <t>UN</t>
  </si>
  <si>
    <t>Construcción cámara de inspección 1.5&lt;h&lt;2.2m d=1.2m cónica</t>
  </si>
  <si>
    <t>Sumidero convencional tipo Empopasto</t>
  </si>
  <si>
    <t>Tubería PVC díámetro 10" alcantarillado de pared estructural, exterior corrugado, suministro e instalación.</t>
  </si>
  <si>
    <t>SMMLV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</si>
</sst>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&quot;$&quot;\ * #,##0_ ;_ &quot;$&quot;\ * \-#,##0_ ;_ &quot;$&quot;\ * &quot;-&quot;_ ;_ @_ "/>
    <numFmt numFmtId="165" formatCode="&quot;$&quot;\ #,##0.00;[Red]&quot;$&quot;\ \-#,##0.00"/>
    <numFmt numFmtId="166" formatCode="&quot;$&quot;\ #,##0.00_);\(&quot;$&quot;\ #,##0.00\)"/>
    <numFmt numFmtId="167" formatCode="&quot;$&quot;\ #,##0.00"/>
    <numFmt numFmtId="168" formatCode="_-[$$-240A]* #,##0.00_-;\-[$$-240A]* #,##0.00_-;_-[$$-240A]* &quot;-&quot;??_-;_-@_-"/>
    <numFmt numFmtId="169" formatCode="_-[$$-240A]\ * #,##0.00_ ;_-[$$-240A]\ * \-#,##0.00\ ;_-[$$-240A]\ * &quot;-&quot;??_ ;_-@_ "/>
    <numFmt numFmtId="170" formatCode="_-* #,##0.00\ &quot;Pts&quot;_-;\-* #,##0.00\ &quot;Pts&quot;_-;_-* &quot;-&quot;??\ &quot;Pts&quot;_-;_-@_-"/>
    <numFmt numFmtId="171" formatCode="_([$$-240A]\ * #,##0.00_);_([$$-240A]\ * \(#,##0.00\);_([$$-240A]\ * &quot;-&quot;??_);_(@_)"/>
    <numFmt numFmtId="172" formatCode="_([$$-240A]\ * #,##0_);_([$$-240A]\ * \(#,##0\);_([$$-240A]\ * &quot;-&quot;??_);_(@_)"/>
    <numFmt numFmtId="173" formatCode="0#.00\ \L\t"/>
    <numFmt numFmtId="174" formatCode="_ [$$-240A]\ * #,##0.00_ ;_ [$$-240A]\ * \-#,##0.00_ ;_ [$$-240A]\ * &quot;-&quot;??_ ;_ @_ "/>
    <numFmt numFmtId="175" formatCode="_ * #,##0_ ;_ * \-#,##0_ ;_ * &quot;-&quot;??_ ;_ @_ 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sz val="8"/>
      <name val="Arial Narrow"/>
      <family val="2"/>
    </font>
    <font>
      <b/>
      <sz val="13"/>
      <name val="Arial Narrow"/>
      <family val="2"/>
    </font>
    <font>
      <b/>
      <sz val="10"/>
      <name val="Arial"/>
      <family val="2"/>
    </font>
    <font>
      <b/>
      <sz val="1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170" fontId="7" fillId="0" borderId="0" applyFont="0" applyFill="0" applyBorder="0" applyAlignment="0" applyProtection="0"/>
    <xf numFmtId="0" fontId="7" fillId="0" borderId="0"/>
    <xf numFmtId="173" fontId="7" fillId="0" borderId="0" applyFont="0" applyFill="0" applyBorder="0" applyAlignment="0" applyProtection="0"/>
  </cellStyleXfs>
  <cellXfs count="105">
    <xf numFmtId="0" fontId="0" fillId="0" borderId="0" xfId="0"/>
    <xf numFmtId="0" fontId="2" fillId="0" borderId="0" xfId="4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4" applyFont="1"/>
    <xf numFmtId="0" fontId="2" fillId="0" borderId="1" xfId="4" applyFont="1" applyBorder="1"/>
    <xf numFmtId="0" fontId="2" fillId="0" borderId="2" xfId="4" applyFont="1" applyBorder="1"/>
    <xf numFmtId="0" fontId="2" fillId="0" borderId="3" xfId="4" applyFont="1" applyBorder="1"/>
    <xf numFmtId="0" fontId="2" fillId="0" borderId="4" xfId="4" applyFont="1" applyBorder="1"/>
    <xf numFmtId="0" fontId="2" fillId="0" borderId="5" xfId="4" applyFont="1" applyBorder="1"/>
    <xf numFmtId="0" fontId="2" fillId="2" borderId="0" xfId="4" applyFont="1" applyFill="1"/>
    <xf numFmtId="0" fontId="2" fillId="2" borderId="4" xfId="4" applyFont="1" applyFill="1" applyBorder="1"/>
    <xf numFmtId="0" fontId="2" fillId="2" borderId="5" xfId="4" applyFont="1" applyFill="1" applyBorder="1"/>
    <xf numFmtId="0" fontId="5" fillId="2" borderId="0" xfId="4" applyFont="1" applyFill="1"/>
    <xf numFmtId="0" fontId="6" fillId="0" borderId="13" xfId="7" applyFont="1" applyBorder="1" applyAlignment="1">
      <alignment horizontal="center" vertical="center" wrapText="1"/>
    </xf>
    <xf numFmtId="0" fontId="6" fillId="3" borderId="15" xfId="6" applyFont="1" applyFill="1" applyBorder="1" applyAlignment="1">
      <alignment vertical="center"/>
    </xf>
    <xf numFmtId="0" fontId="6" fillId="3" borderId="16" xfId="6" applyFont="1" applyFill="1" applyBorder="1" applyAlignment="1">
      <alignment vertical="center"/>
    </xf>
    <xf numFmtId="0" fontId="6" fillId="3" borderId="17" xfId="6" applyFont="1" applyFill="1" applyBorder="1" applyAlignment="1">
      <alignment vertical="center"/>
    </xf>
    <xf numFmtId="0" fontId="2" fillId="0" borderId="18" xfId="6" applyFont="1" applyBorder="1" applyAlignment="1">
      <alignment horizontal="center" vertical="center"/>
    </xf>
    <xf numFmtId="0" fontId="2" fillId="0" borderId="8" xfId="6" applyFont="1" applyBorder="1" applyAlignment="1">
      <alignment horizontal="center" vertical="center"/>
    </xf>
    <xf numFmtId="0" fontId="2" fillId="0" borderId="8" xfId="6" applyFont="1" applyBorder="1" applyAlignment="1">
      <alignment horizontal="left" vertical="center"/>
    </xf>
    <xf numFmtId="0" fontId="2" fillId="0" borderId="8" xfId="6" applyFont="1" applyBorder="1" applyAlignment="1">
      <alignment horizontal="left" vertical="center" wrapText="1"/>
    </xf>
    <xf numFmtId="4" fontId="2" fillId="0" borderId="8" xfId="8" applyNumberFormat="1" applyFont="1" applyBorder="1" applyAlignment="1">
      <alignment vertical="center" wrapText="1"/>
    </xf>
    <xf numFmtId="166" fontId="2" fillId="0" borderId="8" xfId="9" applyNumberFormat="1" applyFont="1" applyBorder="1" applyAlignment="1">
      <alignment horizontal="right" vertical="center" wrapText="1"/>
    </xf>
    <xf numFmtId="166" fontId="2" fillId="0" borderId="19" xfId="10" applyNumberFormat="1" applyFont="1" applyBorder="1" applyAlignment="1">
      <alignment horizontal="right" vertical="center" wrapText="1"/>
    </xf>
    <xf numFmtId="0" fontId="6" fillId="0" borderId="20" xfId="6" applyFont="1" applyBorder="1" applyAlignment="1">
      <alignment horizontal="left" vertical="center"/>
    </xf>
    <xf numFmtId="0" fontId="2" fillId="0" borderId="6" xfId="4" applyFont="1" applyBorder="1"/>
    <xf numFmtId="0" fontId="2" fillId="0" borderId="6" xfId="4" applyFont="1" applyBorder="1" applyAlignment="1">
      <alignment horizontal="center"/>
    </xf>
    <xf numFmtId="0" fontId="2" fillId="0" borderId="6" xfId="4" applyFont="1" applyBorder="1" applyAlignment="1">
      <alignment horizontal="left"/>
    </xf>
    <xf numFmtId="167" fontId="6" fillId="0" borderId="21" xfId="8" applyNumberFormat="1" applyFont="1" applyBorder="1" applyAlignment="1">
      <alignment horizontal="right" vertical="center"/>
    </xf>
    <xf numFmtId="0" fontId="6" fillId="3" borderId="16" xfId="6" applyFont="1" applyFill="1" applyBorder="1" applyAlignment="1">
      <alignment horizontal="left" vertical="center"/>
    </xf>
    <xf numFmtId="0" fontId="2" fillId="0" borderId="8" xfId="7" applyFont="1" applyBorder="1" applyAlignment="1">
      <alignment horizontal="center" vertical="center"/>
    </xf>
    <xf numFmtId="0" fontId="2" fillId="0" borderId="8" xfId="7" applyFont="1" applyBorder="1" applyAlignment="1">
      <alignment horizontal="left" vertical="center"/>
    </xf>
    <xf numFmtId="0" fontId="6" fillId="0" borderId="22" xfId="6" applyFont="1" applyBorder="1" applyAlignment="1">
      <alignment horizontal="left" vertical="center"/>
    </xf>
    <xf numFmtId="0" fontId="2" fillId="0" borderId="0" xfId="6" applyFont="1" applyAlignment="1">
      <alignment horizontal="center" vertical="center"/>
    </xf>
    <xf numFmtId="0" fontId="2" fillId="0" borderId="0" xfId="6" applyFont="1" applyAlignment="1">
      <alignment horizontal="left" vertical="center" wrapText="1"/>
    </xf>
    <xf numFmtId="166" fontId="2" fillId="0" borderId="23" xfId="10" applyNumberFormat="1" applyFont="1" applyBorder="1" applyAlignment="1">
      <alignment horizontal="right" vertical="center" wrapText="1"/>
    </xf>
    <xf numFmtId="167" fontId="6" fillId="0" borderId="24" xfId="8" applyNumberFormat="1" applyFont="1" applyBorder="1" applyAlignment="1">
      <alignment horizontal="right" vertical="center"/>
    </xf>
    <xf numFmtId="0" fontId="8" fillId="0" borderId="0" xfId="11" applyFont="1"/>
    <xf numFmtId="0" fontId="2" fillId="0" borderId="0" xfId="11" applyFont="1"/>
    <xf numFmtId="0" fontId="2" fillId="0" borderId="4" xfId="11" applyFont="1" applyBorder="1"/>
    <xf numFmtId="168" fontId="6" fillId="3" borderId="17" xfId="6" applyNumberFormat="1" applyFont="1" applyFill="1" applyBorder="1" applyAlignment="1">
      <alignment vertical="center"/>
    </xf>
    <xf numFmtId="0" fontId="2" fillId="0" borderId="5" xfId="11" applyFont="1" applyBorder="1"/>
    <xf numFmtId="0" fontId="2" fillId="0" borderId="0" xfId="7" applyFont="1" applyAlignment="1">
      <alignment horizontal="center" vertical="center"/>
    </xf>
    <xf numFmtId="0" fontId="6" fillId="0" borderId="26" xfId="11" applyFont="1" applyBorder="1" applyAlignment="1">
      <alignment horizontal="left" vertical="center"/>
    </xf>
    <xf numFmtId="9" fontId="2" fillId="0" borderId="27" xfId="12" applyNumberFormat="1" applyFont="1" applyBorder="1" applyAlignment="1">
      <alignment horizontal="center" vertical="center"/>
    </xf>
    <xf numFmtId="171" fontId="2" fillId="0" borderId="27" xfId="12" applyNumberFormat="1" applyFont="1" applyBorder="1" applyAlignment="1">
      <alignment vertical="center"/>
    </xf>
    <xf numFmtId="0" fontId="2" fillId="0" borderId="28" xfId="11" applyFont="1" applyBorder="1" applyAlignment="1">
      <alignment vertical="center"/>
    </xf>
    <xf numFmtId="171" fontId="9" fillId="0" borderId="19" xfId="12" applyNumberFormat="1" applyFont="1" applyBorder="1" applyAlignment="1">
      <alignment vertical="center"/>
    </xf>
    <xf numFmtId="0" fontId="6" fillId="0" borderId="29" xfId="13" applyFont="1" applyBorder="1" applyAlignment="1">
      <alignment vertical="center"/>
    </xf>
    <xf numFmtId="0" fontId="2" fillId="0" borderId="30" xfId="13" applyFont="1" applyBorder="1" applyAlignment="1">
      <alignment vertical="center"/>
    </xf>
    <xf numFmtId="172" fontId="2" fillId="0" borderId="5" xfId="11" applyNumberFormat="1" applyFont="1" applyBorder="1"/>
    <xf numFmtId="169" fontId="6" fillId="2" borderId="33" xfId="14" applyNumberFormat="1" applyFont="1" applyFill="1" applyBorder="1" applyAlignment="1">
      <alignment horizontal="center" vertical="center"/>
    </xf>
    <xf numFmtId="174" fontId="2" fillId="0" borderId="5" xfId="11" applyNumberFormat="1" applyFont="1" applyBorder="1"/>
    <xf numFmtId="169" fontId="6" fillId="2" borderId="8" xfId="14" applyNumberFormat="1" applyFont="1" applyFill="1" applyBorder="1" applyAlignment="1">
      <alignment horizontal="center" vertical="center"/>
    </xf>
    <xf numFmtId="9" fontId="2" fillId="3" borderId="19" xfId="3" applyFont="1" applyFill="1" applyBorder="1" applyAlignment="1">
      <alignment horizontal="center" vertical="center"/>
    </xf>
    <xf numFmtId="0" fontId="2" fillId="0" borderId="34" xfId="11" applyFont="1" applyBorder="1"/>
    <xf numFmtId="0" fontId="2" fillId="0" borderId="35" xfId="4" applyFont="1" applyBorder="1"/>
    <xf numFmtId="0" fontId="2" fillId="0" borderId="35" xfId="4" applyFont="1" applyBorder="1" applyAlignment="1">
      <alignment horizontal="center"/>
    </xf>
    <xf numFmtId="175" fontId="2" fillId="0" borderId="35" xfId="1" applyNumberFormat="1" applyFont="1" applyBorder="1"/>
    <xf numFmtId="0" fontId="2" fillId="0" borderId="36" xfId="4" applyFont="1" applyBorder="1"/>
    <xf numFmtId="0" fontId="2" fillId="0" borderId="0" xfId="4" applyFont="1" applyAlignment="1">
      <alignment horizontal="center"/>
    </xf>
    <xf numFmtId="0" fontId="5" fillId="0" borderId="0" xfId="4" applyFont="1" applyAlignment="1">
      <alignment horizontal="center"/>
    </xf>
    <xf numFmtId="44" fontId="0" fillId="0" borderId="0" xfId="2" applyFont="1"/>
    <xf numFmtId="0" fontId="10" fillId="0" borderId="0" xfId="0" applyFont="1"/>
    <xf numFmtId="44" fontId="10" fillId="0" borderId="0" xfId="2" applyFont="1"/>
    <xf numFmtId="0" fontId="11" fillId="0" borderId="0" xfId="4" applyFont="1"/>
    <xf numFmtId="8" fontId="11" fillId="0" borderId="0" xfId="4" applyNumberFormat="1" applyFont="1"/>
    <xf numFmtId="43" fontId="2" fillId="0" borderId="31" xfId="1" applyFont="1" applyBorder="1" applyAlignment="1">
      <alignment vertical="center"/>
    </xf>
    <xf numFmtId="0" fontId="6" fillId="0" borderId="0" xfId="5" applyFont="1" applyAlignment="1">
      <alignment horizontal="center"/>
    </xf>
    <xf numFmtId="0" fontId="6" fillId="0" borderId="6" xfId="5" applyFont="1" applyBorder="1" applyAlignment="1">
      <alignment horizontal="center"/>
    </xf>
    <xf numFmtId="0" fontId="6" fillId="3" borderId="9" xfId="4" applyFont="1" applyFill="1" applyBorder="1" applyAlignment="1">
      <alignment horizontal="center" vertical="center" wrapText="1"/>
    </xf>
    <xf numFmtId="0" fontId="6" fillId="3" borderId="10" xfId="4" applyFont="1" applyFill="1" applyBorder="1" applyAlignment="1">
      <alignment horizontal="center" vertical="center" wrapText="1"/>
    </xf>
    <xf numFmtId="0" fontId="6" fillId="3" borderId="11" xfId="4" applyFont="1" applyFill="1" applyBorder="1" applyAlignment="1">
      <alignment horizontal="center" vertical="center" wrapText="1"/>
    </xf>
    <xf numFmtId="0" fontId="6" fillId="3" borderId="12" xfId="4" applyFont="1" applyFill="1" applyBorder="1" applyAlignment="1">
      <alignment horizontal="center" vertical="center" wrapText="1"/>
    </xf>
    <xf numFmtId="0" fontId="6" fillId="3" borderId="13" xfId="4" applyFont="1" applyFill="1" applyBorder="1" applyAlignment="1">
      <alignment horizontal="center" vertical="center" wrapText="1"/>
    </xf>
    <xf numFmtId="0" fontId="6" fillId="3" borderId="14" xfId="4" applyFont="1" applyFill="1" applyBorder="1" applyAlignment="1">
      <alignment horizontal="center" vertical="center" wrapText="1"/>
    </xf>
    <xf numFmtId="0" fontId="6" fillId="2" borderId="9" xfId="6" applyFont="1" applyFill="1" applyBorder="1" applyAlignment="1">
      <alignment horizontal="center" vertical="center" wrapText="1"/>
    </xf>
    <xf numFmtId="0" fontId="6" fillId="2" borderId="12" xfId="6" applyFont="1" applyFill="1" applyBorder="1" applyAlignment="1">
      <alignment horizontal="center" vertical="center" wrapText="1"/>
    </xf>
    <xf numFmtId="0" fontId="6" fillId="2" borderId="10" xfId="6" applyFont="1" applyFill="1" applyBorder="1" applyAlignment="1">
      <alignment horizontal="center" vertical="center" wrapText="1"/>
    </xf>
    <xf numFmtId="0" fontId="6" fillId="2" borderId="13" xfId="6" applyFont="1" applyFill="1" applyBorder="1" applyAlignment="1">
      <alignment horizontal="center" vertical="center" wrapText="1"/>
    </xf>
    <xf numFmtId="0" fontId="6" fillId="0" borderId="10" xfId="7" applyFont="1" applyBorder="1" applyAlignment="1">
      <alignment horizontal="center" vertical="center" wrapText="1"/>
    </xf>
    <xf numFmtId="4" fontId="6" fillId="2" borderId="10" xfId="6" applyNumberFormat="1" applyFont="1" applyFill="1" applyBorder="1" applyAlignment="1">
      <alignment horizontal="center" vertical="center" wrapText="1"/>
    </xf>
    <xf numFmtId="4" fontId="6" fillId="2" borderId="13" xfId="6" applyNumberFormat="1" applyFont="1" applyFill="1" applyBorder="1" applyAlignment="1">
      <alignment horizontal="center" vertical="center" wrapText="1"/>
    </xf>
    <xf numFmtId="4" fontId="6" fillId="2" borderId="11" xfId="6" applyNumberFormat="1" applyFont="1" applyFill="1" applyBorder="1" applyAlignment="1">
      <alignment horizontal="center" vertical="center" wrapText="1"/>
    </xf>
    <xf numFmtId="4" fontId="6" fillId="2" borderId="14" xfId="6" applyNumberFormat="1" applyFont="1" applyFill="1" applyBorder="1" applyAlignment="1">
      <alignment horizontal="center" vertical="center" wrapText="1"/>
    </xf>
    <xf numFmtId="0" fontId="6" fillId="3" borderId="15" xfId="6" applyFont="1" applyFill="1" applyBorder="1" applyAlignment="1">
      <alignment horizontal="right" vertical="center"/>
    </xf>
    <xf numFmtId="0" fontId="6" fillId="3" borderId="16" xfId="6" applyFont="1" applyFill="1" applyBorder="1" applyAlignment="1">
      <alignment horizontal="right" vertical="center"/>
    </xf>
    <xf numFmtId="0" fontId="6" fillId="3" borderId="25" xfId="6" applyFont="1" applyFill="1" applyBorder="1" applyAlignment="1">
      <alignment horizontal="right" vertical="center"/>
    </xf>
    <xf numFmtId="0" fontId="2" fillId="2" borderId="32" xfId="5" applyFont="1" applyFill="1" applyBorder="1" applyAlignment="1">
      <alignment vertical="center" wrapText="1"/>
    </xf>
    <xf numFmtId="0" fontId="2" fillId="2" borderId="8" xfId="5" applyFont="1" applyFill="1" applyBorder="1" applyAlignment="1">
      <alignment vertical="center" wrapText="1"/>
    </xf>
    <xf numFmtId="3" fontId="6" fillId="2" borderId="7" xfId="5" applyNumberFormat="1" applyFont="1" applyFill="1" applyBorder="1" applyAlignment="1">
      <alignment horizontal="center" vertical="center" wrapText="1"/>
    </xf>
    <xf numFmtId="0" fontId="2" fillId="2" borderId="26" xfId="5" applyFont="1" applyFill="1" applyBorder="1" applyAlignment="1">
      <alignment vertical="top" wrapText="1"/>
    </xf>
    <xf numFmtId="0" fontId="2" fillId="2" borderId="27" xfId="5" applyFont="1" applyFill="1" applyBorder="1" applyAlignment="1">
      <alignment vertical="top" wrapText="1"/>
    </xf>
    <xf numFmtId="0" fontId="2" fillId="2" borderId="28" xfId="5" applyFont="1" applyFill="1" applyBorder="1" applyAlignment="1">
      <alignment vertical="top" wrapText="1"/>
    </xf>
    <xf numFmtId="3" fontId="6" fillId="2" borderId="8" xfId="5" applyNumberFormat="1" applyFont="1" applyFill="1" applyBorder="1" applyAlignment="1">
      <alignment horizontal="center" vertical="center"/>
    </xf>
    <xf numFmtId="0" fontId="2" fillId="2" borderId="26" xfId="5" applyFont="1" applyFill="1" applyBorder="1" applyAlignment="1">
      <alignment vertical="center" wrapText="1"/>
    </xf>
    <xf numFmtId="0" fontId="2" fillId="2" borderId="27" xfId="5" applyFont="1" applyFill="1" applyBorder="1" applyAlignment="1">
      <alignment vertical="center" wrapText="1"/>
    </xf>
    <xf numFmtId="0" fontId="2" fillId="2" borderId="28" xfId="5" applyFont="1" applyFill="1" applyBorder="1" applyAlignment="1">
      <alignment vertical="center" wrapText="1"/>
    </xf>
    <xf numFmtId="0" fontId="6" fillId="2" borderId="8" xfId="5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vertical="center" wrapText="1"/>
    </xf>
    <xf numFmtId="0" fontId="2" fillId="2" borderId="27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vertical="center" wrapText="1"/>
    </xf>
    <xf numFmtId="3" fontId="6" fillId="2" borderId="8" xfId="5" applyNumberFormat="1" applyFont="1" applyFill="1" applyBorder="1" applyAlignment="1">
      <alignment horizontal="center" vertical="center" wrapText="1"/>
    </xf>
  </cellXfs>
  <cellStyles count="15">
    <cellStyle name="Millares" xfId="1" builtinId="3"/>
    <cellStyle name="Millares 2 7" xfId="8" xr:uid="{5030A8D3-4A32-4377-B77C-90290CD422AA}"/>
    <cellStyle name="Millares_FORMULARIO 4 - M-OFERENTE PPTA ECONOMICA 2" xfId="14" xr:uid="{1B29A8A6-6DF4-436C-88DB-98392B18A7D1}"/>
    <cellStyle name="Moneda" xfId="2" builtinId="4"/>
    <cellStyle name="Moneda 2" xfId="9" xr:uid="{B55842FF-E88B-42A5-BAA2-FED6F759135D}"/>
    <cellStyle name="Moneda 2 13" xfId="10" xr:uid="{8A0CD9B0-82D6-44C7-B800-497CD785F5D9}"/>
    <cellStyle name="Moneda 2 2 2 2 2" xfId="12" xr:uid="{D4560515-CD7D-4FD6-9189-E54CEF5707D1}"/>
    <cellStyle name="Normal" xfId="0" builtinId="0"/>
    <cellStyle name="Normal 2 10 2 2" xfId="6" xr:uid="{A4408302-2C33-4CEB-B5E4-1CF9D9C4E309}"/>
    <cellStyle name="Normal 2 10 3" xfId="7" xr:uid="{3F6808DF-54EB-431A-82D4-F373B4096E41}"/>
    <cellStyle name="Normal 2 2 2" xfId="13" xr:uid="{6BEEC076-155A-45C2-8630-BAB2E5D1098A}"/>
    <cellStyle name="Normal 3 11 2" xfId="5" xr:uid="{67CEF19E-A63E-41EA-A49F-47E71ED77C0D}"/>
    <cellStyle name="Normal 3 2 2" xfId="11" xr:uid="{89F3C031-DE15-4A76-BF4A-83F0ABE3A475}"/>
    <cellStyle name="Normal 3 4" xfId="4" xr:uid="{051941A2-672D-4838-81BB-0418B583023A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0FE2C-26D3-4C3E-8192-F446854B2BC2}">
  <dimension ref="A1:M53"/>
  <sheetViews>
    <sheetView tabSelected="1" workbookViewId="0">
      <selection activeCell="O35" sqref="O35"/>
    </sheetView>
  </sheetViews>
  <sheetFormatPr baseColWidth="10" defaultColWidth="11.42578125" defaultRowHeight="16.5" x14ac:dyDescent="0.3"/>
  <cols>
    <col min="1" max="1" width="3.140625" style="4" customWidth="1"/>
    <col min="2" max="2" width="3" style="4" customWidth="1"/>
    <col min="3" max="3" width="4.7109375" style="4" customWidth="1"/>
    <col min="4" max="4" width="7.42578125" style="4" customWidth="1"/>
    <col min="5" max="5" width="9.5703125" style="62" customWidth="1"/>
    <col min="6" max="6" width="13.140625" style="4" customWidth="1"/>
    <col min="7" max="7" width="41.7109375" style="4" customWidth="1"/>
    <col min="8" max="8" width="5.28515625" style="4" customWidth="1"/>
    <col min="9" max="9" width="10.28515625" style="4" customWidth="1"/>
    <col min="10" max="10" width="15.140625" style="4" customWidth="1"/>
    <col min="11" max="11" width="17.5703125" style="4" customWidth="1"/>
    <col min="12" max="12" width="2.7109375" style="4" customWidth="1"/>
    <col min="13" max="13" width="4.85546875" style="4" customWidth="1"/>
    <col min="14" max="15" width="19.85546875" style="4" customWidth="1"/>
    <col min="16" max="16384" width="11.42578125" style="4"/>
  </cols>
  <sheetData>
    <row r="1" spans="1:13" ht="17.25" thickBot="1" x14ac:dyDescent="0.35">
      <c r="A1" s="1"/>
      <c r="B1" s="2"/>
      <c r="C1" s="3"/>
      <c r="D1" s="2"/>
      <c r="E1" s="3"/>
      <c r="F1" s="1"/>
      <c r="G1" s="1"/>
      <c r="H1" s="1"/>
      <c r="I1" s="1"/>
      <c r="J1" s="1"/>
      <c r="K1" s="1"/>
      <c r="L1" s="1"/>
      <c r="M1" s="1"/>
    </row>
    <row r="2" spans="1:13" ht="4.5" customHeight="1" thickTop="1" x14ac:dyDescent="0.3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7"/>
      <c r="M2" s="1"/>
    </row>
    <row r="3" spans="1:13" x14ac:dyDescent="0.3">
      <c r="A3" s="1"/>
      <c r="B3" s="8"/>
      <c r="C3" s="69" t="s">
        <v>0</v>
      </c>
      <c r="D3" s="69"/>
      <c r="E3" s="69"/>
      <c r="F3" s="69"/>
      <c r="G3" s="69"/>
      <c r="H3" s="69"/>
      <c r="I3" s="69"/>
      <c r="J3" s="69"/>
      <c r="K3" s="69"/>
      <c r="L3" s="9"/>
      <c r="M3" s="1"/>
    </row>
    <row r="4" spans="1:13" ht="5.45" customHeight="1" thickBot="1" x14ac:dyDescent="0.35">
      <c r="A4" s="1"/>
      <c r="B4" s="8"/>
      <c r="C4" s="70"/>
      <c r="D4" s="70"/>
      <c r="E4" s="70"/>
      <c r="F4" s="70"/>
      <c r="G4" s="70"/>
      <c r="H4" s="70"/>
      <c r="I4" s="70"/>
      <c r="J4" s="70"/>
      <c r="K4" s="70"/>
      <c r="L4" s="9"/>
      <c r="M4" s="1"/>
    </row>
    <row r="5" spans="1:13" s="13" customFormat="1" ht="24" customHeight="1" x14ac:dyDescent="0.3">
      <c r="A5" s="10"/>
      <c r="B5" s="11"/>
      <c r="C5" s="71" t="s">
        <v>1</v>
      </c>
      <c r="D5" s="72"/>
      <c r="E5" s="72"/>
      <c r="F5" s="72"/>
      <c r="G5" s="72"/>
      <c r="H5" s="72"/>
      <c r="I5" s="72"/>
      <c r="J5" s="72"/>
      <c r="K5" s="73"/>
      <c r="L5" s="12"/>
      <c r="M5" s="10"/>
    </row>
    <row r="6" spans="1:13" ht="10.5" customHeight="1" thickBot="1" x14ac:dyDescent="0.35">
      <c r="A6" s="1"/>
      <c r="B6" s="8"/>
      <c r="C6" s="74"/>
      <c r="D6" s="75"/>
      <c r="E6" s="75"/>
      <c r="F6" s="75"/>
      <c r="G6" s="75"/>
      <c r="H6" s="75"/>
      <c r="I6" s="75"/>
      <c r="J6" s="75"/>
      <c r="K6" s="76"/>
      <c r="L6" s="9"/>
      <c r="M6" s="1"/>
    </row>
    <row r="7" spans="1:13" ht="21.75" customHeight="1" x14ac:dyDescent="0.3">
      <c r="A7" s="1"/>
      <c r="B7" s="8"/>
      <c r="C7" s="77" t="s">
        <v>2</v>
      </c>
      <c r="D7" s="79" t="s">
        <v>3</v>
      </c>
      <c r="E7" s="81" t="s">
        <v>4</v>
      </c>
      <c r="F7" s="81"/>
      <c r="G7" s="77" t="s">
        <v>5</v>
      </c>
      <c r="H7" s="79" t="s">
        <v>6</v>
      </c>
      <c r="I7" s="79" t="s">
        <v>7</v>
      </c>
      <c r="J7" s="82" t="s">
        <v>8</v>
      </c>
      <c r="K7" s="84" t="s">
        <v>9</v>
      </c>
      <c r="L7" s="9"/>
      <c r="M7" s="1"/>
    </row>
    <row r="8" spans="1:13" ht="21.75" customHeight="1" thickBot="1" x14ac:dyDescent="0.35">
      <c r="A8" s="1"/>
      <c r="B8" s="8"/>
      <c r="C8" s="78"/>
      <c r="D8" s="80"/>
      <c r="E8" s="14" t="s">
        <v>10</v>
      </c>
      <c r="F8" s="14" t="s">
        <v>11</v>
      </c>
      <c r="G8" s="78"/>
      <c r="H8" s="80"/>
      <c r="I8" s="80"/>
      <c r="J8" s="83"/>
      <c r="K8" s="85"/>
      <c r="L8" s="9"/>
      <c r="M8" s="1"/>
    </row>
    <row r="9" spans="1:13" ht="17.45" customHeight="1" thickBot="1" x14ac:dyDescent="0.35">
      <c r="A9" s="1"/>
      <c r="B9" s="8"/>
      <c r="C9" s="15" t="s">
        <v>12</v>
      </c>
      <c r="D9" s="16"/>
      <c r="E9" s="16"/>
      <c r="F9" s="16"/>
      <c r="G9" s="16"/>
      <c r="H9" s="16"/>
      <c r="I9" s="16"/>
      <c r="J9" s="16"/>
      <c r="K9" s="17"/>
      <c r="L9" s="9"/>
      <c r="M9" s="1"/>
    </row>
    <row r="10" spans="1:13" ht="31.5" customHeight="1" x14ac:dyDescent="0.3">
      <c r="A10" s="1"/>
      <c r="B10" s="8"/>
      <c r="C10" s="18"/>
      <c r="D10" s="19" t="s">
        <v>47</v>
      </c>
      <c r="E10" s="19"/>
      <c r="F10" s="20" t="s">
        <v>13</v>
      </c>
      <c r="G10" s="21" t="s">
        <v>48</v>
      </c>
      <c r="H10" s="19" t="s">
        <v>47</v>
      </c>
      <c r="I10" s="22">
        <v>30</v>
      </c>
      <c r="J10" s="23"/>
      <c r="K10" s="24">
        <f>+I10*J10</f>
        <v>0</v>
      </c>
      <c r="L10" s="9"/>
      <c r="M10" s="1"/>
    </row>
    <row r="11" spans="1:13" ht="31.5" customHeight="1" x14ac:dyDescent="0.3">
      <c r="A11" s="1"/>
      <c r="B11" s="8"/>
      <c r="C11" s="18"/>
      <c r="D11" s="19" t="s">
        <v>47</v>
      </c>
      <c r="E11" s="19"/>
      <c r="F11" s="20" t="s">
        <v>14</v>
      </c>
      <c r="G11" s="21" t="s">
        <v>49</v>
      </c>
      <c r="H11" s="19" t="s">
        <v>47</v>
      </c>
      <c r="I11" s="22">
        <v>76</v>
      </c>
      <c r="J11" s="23"/>
      <c r="K11" s="24">
        <f t="shared" ref="K11:K14" si="0">+I11*J11</f>
        <v>0</v>
      </c>
      <c r="L11" s="9"/>
      <c r="M11" s="1"/>
    </row>
    <row r="12" spans="1:13" ht="18.95" customHeight="1" x14ac:dyDescent="0.3">
      <c r="A12" s="1"/>
      <c r="B12" s="8"/>
      <c r="C12" s="18"/>
      <c r="D12" s="19" t="s">
        <v>50</v>
      </c>
      <c r="E12" s="19"/>
      <c r="F12" s="20" t="s">
        <v>15</v>
      </c>
      <c r="G12" s="21" t="s">
        <v>51</v>
      </c>
      <c r="H12" s="19" t="s">
        <v>50</v>
      </c>
      <c r="I12" s="22">
        <v>6</v>
      </c>
      <c r="J12" s="23"/>
      <c r="K12" s="24">
        <f t="shared" si="0"/>
        <v>0</v>
      </c>
      <c r="L12" s="9"/>
      <c r="M12" s="1"/>
    </row>
    <row r="13" spans="1:13" ht="35.1" customHeight="1" x14ac:dyDescent="0.3">
      <c r="A13" s="1"/>
      <c r="B13" s="8"/>
      <c r="C13" s="18"/>
      <c r="D13" s="19" t="s">
        <v>50</v>
      </c>
      <c r="E13" s="19"/>
      <c r="F13" s="20" t="s">
        <v>16</v>
      </c>
      <c r="G13" s="21" t="s">
        <v>52</v>
      </c>
      <c r="H13" s="19" t="s">
        <v>50</v>
      </c>
      <c r="I13" s="22">
        <v>132</v>
      </c>
      <c r="J13" s="23"/>
      <c r="K13" s="24">
        <f t="shared" si="0"/>
        <v>0</v>
      </c>
      <c r="L13" s="9"/>
      <c r="M13" s="1"/>
    </row>
    <row r="14" spans="1:13" ht="31.5" customHeight="1" x14ac:dyDescent="0.3">
      <c r="A14" s="1"/>
      <c r="B14" s="8"/>
      <c r="C14" s="18"/>
      <c r="D14" s="19" t="s">
        <v>50</v>
      </c>
      <c r="E14" s="19"/>
      <c r="F14" s="20" t="s">
        <v>17</v>
      </c>
      <c r="G14" s="21" t="s">
        <v>53</v>
      </c>
      <c r="H14" s="19" t="s">
        <v>50</v>
      </c>
      <c r="I14" s="22">
        <v>137</v>
      </c>
      <c r="J14" s="23"/>
      <c r="K14" s="24">
        <f t="shared" si="0"/>
        <v>0</v>
      </c>
      <c r="L14" s="9"/>
      <c r="M14" s="1"/>
    </row>
    <row r="15" spans="1:13" ht="31.5" customHeight="1" x14ac:dyDescent="0.3">
      <c r="A15" s="1"/>
      <c r="B15" s="8"/>
      <c r="C15" s="18"/>
      <c r="D15" s="19" t="s">
        <v>50</v>
      </c>
      <c r="E15" s="19"/>
      <c r="F15" s="20" t="s">
        <v>18</v>
      </c>
      <c r="G15" s="21" t="s">
        <v>54</v>
      </c>
      <c r="H15" s="19" t="s">
        <v>50</v>
      </c>
      <c r="I15" s="22">
        <v>8</v>
      </c>
      <c r="J15" s="23"/>
      <c r="K15" s="24">
        <f>+I15*J15</f>
        <v>0</v>
      </c>
      <c r="L15" s="9"/>
      <c r="M15" s="1"/>
    </row>
    <row r="16" spans="1:13" ht="17.25" thickBot="1" x14ac:dyDescent="0.35">
      <c r="A16" s="1"/>
      <c r="B16" s="8"/>
      <c r="C16" s="25" t="s">
        <v>19</v>
      </c>
      <c r="D16" s="26"/>
      <c r="E16" s="27"/>
      <c r="F16" s="28"/>
      <c r="G16" s="26"/>
      <c r="H16" s="26"/>
      <c r="I16" s="22"/>
      <c r="J16" s="26"/>
      <c r="K16" s="29">
        <f>SUM(K10:K15)</f>
        <v>0</v>
      </c>
      <c r="L16" s="9"/>
      <c r="M16" s="1"/>
    </row>
    <row r="17" spans="1:13" ht="17.25" thickBot="1" x14ac:dyDescent="0.35">
      <c r="A17" s="1"/>
      <c r="B17" s="8"/>
      <c r="C17" s="15" t="s">
        <v>20</v>
      </c>
      <c r="D17" s="16"/>
      <c r="E17" s="16"/>
      <c r="F17" s="30"/>
      <c r="G17" s="16"/>
      <c r="H17" s="16"/>
      <c r="I17" s="16"/>
      <c r="J17" s="16"/>
      <c r="K17" s="17"/>
      <c r="L17" s="9"/>
      <c r="M17" s="1"/>
    </row>
    <row r="18" spans="1:13" ht="20.100000000000001" customHeight="1" x14ac:dyDescent="0.3">
      <c r="A18" s="1"/>
      <c r="B18" s="8"/>
      <c r="C18" s="18"/>
      <c r="D18" s="19" t="s">
        <v>55</v>
      </c>
      <c r="E18" s="19"/>
      <c r="F18" s="20" t="s">
        <v>21</v>
      </c>
      <c r="G18" s="21" t="s">
        <v>56</v>
      </c>
      <c r="H18" s="19" t="s">
        <v>55</v>
      </c>
      <c r="I18" s="22">
        <v>137</v>
      </c>
      <c r="J18" s="23"/>
      <c r="K18" s="24">
        <f t="shared" ref="K18:K25" si="1">+I18*J18</f>
        <v>0</v>
      </c>
      <c r="L18" s="9"/>
      <c r="M18" s="1"/>
    </row>
    <row r="19" spans="1:13" ht="20.100000000000001" customHeight="1" x14ac:dyDescent="0.3">
      <c r="A19" s="1"/>
      <c r="B19" s="8"/>
      <c r="C19" s="18"/>
      <c r="D19" s="19" t="s">
        <v>50</v>
      </c>
      <c r="E19" s="19"/>
      <c r="F19" s="20" t="s">
        <v>22</v>
      </c>
      <c r="G19" s="21" t="s">
        <v>57</v>
      </c>
      <c r="H19" s="19" t="s">
        <v>50</v>
      </c>
      <c r="I19" s="22">
        <v>28</v>
      </c>
      <c r="J19" s="23"/>
      <c r="K19" s="24">
        <f t="shared" si="1"/>
        <v>0</v>
      </c>
      <c r="L19" s="9"/>
      <c r="M19" s="1"/>
    </row>
    <row r="20" spans="1:13" ht="20.100000000000001" customHeight="1" x14ac:dyDescent="0.3">
      <c r="A20" s="1"/>
      <c r="B20" s="8"/>
      <c r="C20" s="18"/>
      <c r="D20" s="19" t="s">
        <v>50</v>
      </c>
      <c r="E20" s="31"/>
      <c r="F20" s="32" t="s">
        <v>23</v>
      </c>
      <c r="G20" s="21" t="s">
        <v>58</v>
      </c>
      <c r="H20" s="19" t="s">
        <v>50</v>
      </c>
      <c r="I20" s="22">
        <v>28</v>
      </c>
      <c r="J20" s="23"/>
      <c r="K20" s="24">
        <f>+I20*J20</f>
        <v>0</v>
      </c>
      <c r="L20" s="9"/>
      <c r="M20" s="1"/>
    </row>
    <row r="21" spans="1:13" ht="20.100000000000001" customHeight="1" x14ac:dyDescent="0.3">
      <c r="A21" s="1"/>
      <c r="B21" s="8"/>
      <c r="C21" s="18"/>
      <c r="D21" s="19" t="s">
        <v>50</v>
      </c>
      <c r="E21" s="31"/>
      <c r="F21" s="32" t="s">
        <v>24</v>
      </c>
      <c r="G21" s="21" t="s">
        <v>59</v>
      </c>
      <c r="H21" s="19" t="s">
        <v>50</v>
      </c>
      <c r="I21" s="22">
        <v>11</v>
      </c>
      <c r="J21" s="23"/>
      <c r="K21" s="24">
        <f t="shared" ref="K21" si="2">+I21*J21</f>
        <v>0</v>
      </c>
      <c r="L21" s="9"/>
      <c r="M21" s="1"/>
    </row>
    <row r="22" spans="1:13" ht="35.1" customHeight="1" x14ac:dyDescent="0.3">
      <c r="A22" s="1"/>
      <c r="B22" s="8"/>
      <c r="C22" s="18"/>
      <c r="D22" s="19" t="s">
        <v>55</v>
      </c>
      <c r="E22" s="19"/>
      <c r="F22" s="20" t="s">
        <v>25</v>
      </c>
      <c r="G22" s="21" t="s">
        <v>60</v>
      </c>
      <c r="H22" s="19" t="s">
        <v>55</v>
      </c>
      <c r="I22" s="22">
        <v>130</v>
      </c>
      <c r="J22" s="23"/>
      <c r="K22" s="24">
        <f t="shared" si="1"/>
        <v>0</v>
      </c>
      <c r="L22" s="9"/>
      <c r="M22" s="1"/>
    </row>
    <row r="23" spans="1:13" ht="18.95" customHeight="1" x14ac:dyDescent="0.3">
      <c r="A23" s="1"/>
      <c r="B23" s="8"/>
      <c r="C23" s="18"/>
      <c r="D23" s="19" t="s">
        <v>61</v>
      </c>
      <c r="E23" s="31"/>
      <c r="F23" s="32" t="s">
        <v>26</v>
      </c>
      <c r="G23" s="21" t="s">
        <v>62</v>
      </c>
      <c r="H23" s="19" t="s">
        <v>61</v>
      </c>
      <c r="I23" s="22">
        <v>26</v>
      </c>
      <c r="J23" s="23"/>
      <c r="K23" s="24">
        <f t="shared" si="1"/>
        <v>0</v>
      </c>
      <c r="L23" s="9"/>
      <c r="M23" s="1"/>
    </row>
    <row r="24" spans="1:13" ht="50.1" customHeight="1" x14ac:dyDescent="0.3">
      <c r="A24" s="1"/>
      <c r="B24" s="8"/>
      <c r="C24" s="18"/>
      <c r="D24" s="19" t="s">
        <v>47</v>
      </c>
      <c r="E24" s="31"/>
      <c r="F24" s="32" t="s">
        <v>27</v>
      </c>
      <c r="G24" s="21" t="s">
        <v>63</v>
      </c>
      <c r="H24" s="19" t="s">
        <v>47</v>
      </c>
      <c r="I24" s="22">
        <v>57</v>
      </c>
      <c r="J24" s="23"/>
      <c r="K24" s="24">
        <f t="shared" si="1"/>
        <v>0</v>
      </c>
      <c r="L24" s="9"/>
      <c r="M24" s="1"/>
    </row>
    <row r="25" spans="1:13" ht="35.450000000000003" customHeight="1" x14ac:dyDescent="0.3">
      <c r="A25" s="1"/>
      <c r="B25" s="8"/>
      <c r="C25" s="18"/>
      <c r="D25" s="19" t="s">
        <v>50</v>
      </c>
      <c r="E25" s="31"/>
      <c r="F25" s="32" t="s">
        <v>28</v>
      </c>
      <c r="G25" s="21" t="s">
        <v>64</v>
      </c>
      <c r="H25" s="19" t="s">
        <v>50</v>
      </c>
      <c r="I25" s="22">
        <v>11</v>
      </c>
      <c r="J25" s="23"/>
      <c r="K25" s="24">
        <f t="shared" si="1"/>
        <v>0</v>
      </c>
      <c r="L25" s="9"/>
      <c r="M25" s="1"/>
    </row>
    <row r="26" spans="1:13" ht="17.25" thickBot="1" x14ac:dyDescent="0.35">
      <c r="A26" s="1"/>
      <c r="B26" s="8"/>
      <c r="C26" s="33" t="s">
        <v>19</v>
      </c>
      <c r="D26" s="34"/>
      <c r="E26" s="34"/>
      <c r="F26" s="34"/>
      <c r="G26" s="35"/>
      <c r="H26" s="34"/>
      <c r="I26" s="22"/>
      <c r="J26" s="36"/>
      <c r="K26" s="37">
        <f>SUM(K18:K25)</f>
        <v>0</v>
      </c>
      <c r="L26" s="9"/>
      <c r="M26" s="1"/>
    </row>
    <row r="27" spans="1:13" ht="17.25" thickBot="1" x14ac:dyDescent="0.35">
      <c r="A27" s="1"/>
      <c r="B27" s="8"/>
      <c r="C27" s="15" t="s">
        <v>29</v>
      </c>
      <c r="D27" s="16"/>
      <c r="E27" s="16"/>
      <c r="F27" s="16"/>
      <c r="G27" s="16"/>
      <c r="H27" s="16"/>
      <c r="I27" s="16"/>
      <c r="J27" s="16"/>
      <c r="K27" s="17"/>
      <c r="L27" s="9"/>
      <c r="M27" s="1"/>
    </row>
    <row r="28" spans="1:13" ht="36.6" customHeight="1" x14ac:dyDescent="0.3">
      <c r="A28" s="1"/>
      <c r="B28" s="8"/>
      <c r="C28" s="18"/>
      <c r="D28" s="19" t="s">
        <v>65</v>
      </c>
      <c r="E28" s="19"/>
      <c r="F28" s="20" t="s">
        <v>30</v>
      </c>
      <c r="G28" s="21" t="s">
        <v>66</v>
      </c>
      <c r="H28" s="19" t="s">
        <v>65</v>
      </c>
      <c r="I28" s="22">
        <v>1</v>
      </c>
      <c r="J28" s="23"/>
      <c r="K28" s="24">
        <f t="shared" ref="K28:K30" si="3">+I28*J28</f>
        <v>0</v>
      </c>
      <c r="L28" s="9"/>
      <c r="M28" s="1"/>
    </row>
    <row r="29" spans="1:13" ht="18.95" customHeight="1" x14ac:dyDescent="0.3">
      <c r="A29" s="1"/>
      <c r="B29" s="8"/>
      <c r="C29" s="18"/>
      <c r="D29" s="19" t="s">
        <v>65</v>
      </c>
      <c r="E29" s="19"/>
      <c r="F29" s="20" t="s">
        <v>31</v>
      </c>
      <c r="G29" s="21" t="s">
        <v>67</v>
      </c>
      <c r="H29" s="19" t="s">
        <v>65</v>
      </c>
      <c r="I29" s="22">
        <v>1</v>
      </c>
      <c r="J29" s="23"/>
      <c r="K29" s="24">
        <f t="shared" si="3"/>
        <v>0</v>
      </c>
      <c r="L29" s="9"/>
      <c r="M29" s="1"/>
    </row>
    <row r="30" spans="1:13" ht="48.6" customHeight="1" x14ac:dyDescent="0.3">
      <c r="A30" s="1"/>
      <c r="B30" s="8"/>
      <c r="C30" s="18"/>
      <c r="D30" s="19" t="s">
        <v>47</v>
      </c>
      <c r="E30" s="19"/>
      <c r="F30" s="20" t="s">
        <v>32</v>
      </c>
      <c r="G30" s="21" t="s">
        <v>68</v>
      </c>
      <c r="H30" s="19" t="s">
        <v>47</v>
      </c>
      <c r="I30" s="22">
        <v>4</v>
      </c>
      <c r="J30" s="23"/>
      <c r="K30" s="24">
        <f t="shared" si="3"/>
        <v>0</v>
      </c>
      <c r="L30" s="9"/>
      <c r="M30" s="1"/>
    </row>
    <row r="31" spans="1:13" s="38" customFormat="1" thickBot="1" x14ac:dyDescent="0.3">
      <c r="A31" s="1"/>
      <c r="B31" s="8"/>
      <c r="C31" s="25" t="s">
        <v>19</v>
      </c>
      <c r="D31" s="26"/>
      <c r="E31" s="27"/>
      <c r="F31" s="28"/>
      <c r="G31" s="26"/>
      <c r="H31" s="26"/>
      <c r="I31" s="22"/>
      <c r="J31" s="26"/>
      <c r="K31" s="29">
        <f>SUM(K28:K30)</f>
        <v>0</v>
      </c>
      <c r="L31" s="9"/>
      <c r="M31" s="1"/>
    </row>
    <row r="32" spans="1:13" ht="17.25" thickBot="1" x14ac:dyDescent="0.35">
      <c r="A32" s="39"/>
      <c r="B32" s="40"/>
      <c r="C32" s="86" t="s">
        <v>33</v>
      </c>
      <c r="D32" s="87"/>
      <c r="E32" s="87"/>
      <c r="F32" s="87"/>
      <c r="G32" s="87"/>
      <c r="H32" s="87"/>
      <c r="I32" s="87"/>
      <c r="J32" s="88"/>
      <c r="K32" s="41">
        <f>+K16+K26+K31</f>
        <v>0</v>
      </c>
      <c r="L32" s="42"/>
      <c r="M32" s="39"/>
    </row>
    <row r="33" spans="1:13" ht="18" thickBot="1" x14ac:dyDescent="0.35">
      <c r="A33" s="39"/>
      <c r="B33" s="40"/>
      <c r="C33" s="39"/>
      <c r="D33" s="43"/>
      <c r="E33" s="43"/>
      <c r="F33" s="43"/>
      <c r="G33" s="44" t="s">
        <v>34</v>
      </c>
      <c r="H33" s="45"/>
      <c r="I33" s="46"/>
      <c r="J33" s="47"/>
      <c r="K33" s="48">
        <f>K32</f>
        <v>0</v>
      </c>
      <c r="L33" s="42"/>
      <c r="M33" s="39"/>
    </row>
    <row r="34" spans="1:13" x14ac:dyDescent="0.3">
      <c r="A34" s="39"/>
      <c r="B34" s="40"/>
      <c r="C34" s="49"/>
      <c r="D34" s="50"/>
      <c r="E34" s="50"/>
      <c r="F34" s="50"/>
      <c r="G34" s="50"/>
      <c r="H34" s="50"/>
      <c r="I34" s="50"/>
      <c r="J34" s="50" t="s">
        <v>69</v>
      </c>
      <c r="K34" s="68">
        <f>K33/1750905</f>
        <v>0</v>
      </c>
      <c r="L34" s="51"/>
      <c r="M34" s="39"/>
    </row>
    <row r="35" spans="1:13" x14ac:dyDescent="0.3">
      <c r="A35" s="39"/>
      <c r="B35" s="40"/>
      <c r="C35" s="89" t="s">
        <v>35</v>
      </c>
      <c r="D35" s="90"/>
      <c r="E35" s="90"/>
      <c r="F35" s="90"/>
      <c r="G35" s="90"/>
      <c r="H35" s="91" t="s">
        <v>5</v>
      </c>
      <c r="I35" s="91"/>
      <c r="J35" s="91"/>
      <c r="K35" s="52" t="s">
        <v>36</v>
      </c>
      <c r="L35" s="53"/>
      <c r="M35" s="39"/>
    </row>
    <row r="36" spans="1:13" ht="16.5" customHeight="1" x14ac:dyDescent="0.3">
      <c r="A36" s="39"/>
      <c r="B36" s="40"/>
      <c r="C36" s="92" t="s">
        <v>37</v>
      </c>
      <c r="D36" s="93"/>
      <c r="E36" s="93"/>
      <c r="F36" s="93"/>
      <c r="G36" s="94"/>
      <c r="H36" s="95" t="s">
        <v>38</v>
      </c>
      <c r="I36" s="95"/>
      <c r="J36" s="54" t="s">
        <v>39</v>
      </c>
      <c r="K36" s="55"/>
      <c r="L36" s="53"/>
      <c r="M36" s="39"/>
    </row>
    <row r="37" spans="1:13" x14ac:dyDescent="0.3">
      <c r="A37" s="39"/>
      <c r="B37" s="40"/>
      <c r="C37" s="96" t="s">
        <v>40</v>
      </c>
      <c r="D37" s="97"/>
      <c r="E37" s="97"/>
      <c r="F37" s="97"/>
      <c r="G37" s="98"/>
      <c r="H37" s="99" t="s">
        <v>41</v>
      </c>
      <c r="I37" s="100"/>
      <c r="J37" s="54" t="s">
        <v>42</v>
      </c>
      <c r="K37" s="55"/>
      <c r="L37" s="53"/>
      <c r="M37" s="39"/>
    </row>
    <row r="38" spans="1:13" x14ac:dyDescent="0.3">
      <c r="A38" s="39"/>
      <c r="B38" s="40"/>
      <c r="C38" s="101"/>
      <c r="D38" s="102"/>
      <c r="E38" s="102"/>
      <c r="F38" s="102"/>
      <c r="G38" s="103"/>
      <c r="H38" s="104" t="s">
        <v>43</v>
      </c>
      <c r="I38" s="95"/>
      <c r="J38" s="54" t="s">
        <v>44</v>
      </c>
      <c r="K38" s="55"/>
      <c r="L38" s="42"/>
      <c r="M38" s="39"/>
    </row>
    <row r="39" spans="1:13" x14ac:dyDescent="0.3">
      <c r="A39" s="1"/>
      <c r="B39" s="8"/>
      <c r="C39" s="89"/>
      <c r="D39" s="90"/>
      <c r="E39" s="90"/>
      <c r="F39" s="90"/>
      <c r="G39" s="90"/>
      <c r="H39" s="95" t="s">
        <v>45</v>
      </c>
      <c r="I39" s="95"/>
      <c r="J39" s="54" t="s">
        <v>46</v>
      </c>
      <c r="K39" s="55">
        <f>SUM(K36:K38)</f>
        <v>0</v>
      </c>
      <c r="L39" s="9"/>
      <c r="M39" s="1"/>
    </row>
    <row r="40" spans="1:13" ht="17.25" thickBot="1" x14ac:dyDescent="0.35">
      <c r="A40" s="1"/>
      <c r="B40" s="56"/>
      <c r="C40" s="57"/>
      <c r="D40" s="57"/>
      <c r="E40" s="58"/>
      <c r="F40" s="57"/>
      <c r="G40" s="59"/>
      <c r="H40" s="57"/>
      <c r="I40" s="57"/>
      <c r="J40" s="57"/>
      <c r="K40" s="57"/>
      <c r="L40" s="60"/>
      <c r="M40" s="1"/>
    </row>
    <row r="41" spans="1:13" ht="6.6" customHeight="1" thickTop="1" x14ac:dyDescent="0.3">
      <c r="A41" s="1"/>
      <c r="B41" s="1"/>
      <c r="C41" s="1"/>
      <c r="D41" s="1"/>
      <c r="E41" s="61"/>
      <c r="F41" s="1"/>
      <c r="G41" s="1"/>
      <c r="H41" s="1"/>
      <c r="I41" s="1"/>
      <c r="J41" s="1"/>
      <c r="K41" s="1"/>
      <c r="L41" s="1"/>
      <c r="M41" s="1"/>
    </row>
    <row r="42" spans="1:13" s="1" customFormat="1" x14ac:dyDescent="0.3">
      <c r="A42" s="4"/>
      <c r="B42"/>
      <c r="C42"/>
      <c r="D42"/>
      <c r="E42"/>
      <c r="F42"/>
      <c r="G42"/>
      <c r="H42"/>
      <c r="I42"/>
      <c r="J42"/>
      <c r="K42" s="63"/>
      <c r="L42" s="4"/>
      <c r="M42" s="4"/>
    </row>
    <row r="43" spans="1:13" s="1" customFormat="1" x14ac:dyDescent="0.3">
      <c r="A43" s="4"/>
      <c r="B43"/>
      <c r="C43"/>
      <c r="D43"/>
      <c r="E43"/>
      <c r="F43"/>
      <c r="G43"/>
      <c r="H43"/>
      <c r="I43"/>
      <c r="J43"/>
      <c r="K43" s="63"/>
      <c r="L43" s="4"/>
      <c r="M43" s="4"/>
    </row>
    <row r="44" spans="1:13" s="1" customFormat="1" x14ac:dyDescent="0.3">
      <c r="A44" s="4"/>
      <c r="B44"/>
      <c r="C44"/>
      <c r="D44"/>
      <c r="E44"/>
      <c r="F44"/>
      <c r="G44"/>
      <c r="H44"/>
      <c r="I44"/>
      <c r="J44"/>
      <c r="K44" s="63"/>
      <c r="L44" s="4"/>
      <c r="M44" s="4"/>
    </row>
    <row r="45" spans="1:13" s="1" customFormat="1" x14ac:dyDescent="0.3">
      <c r="A45" s="4"/>
      <c r="B45"/>
      <c r="C45"/>
      <c r="D45"/>
      <c r="E45"/>
      <c r="F45"/>
      <c r="G45"/>
      <c r="H45"/>
      <c r="I45"/>
      <c r="J45" s="64"/>
      <c r="K45" s="65"/>
      <c r="L45" s="4"/>
      <c r="M45" s="4"/>
    </row>
    <row r="46" spans="1:13" s="1" customFormat="1" x14ac:dyDescent="0.3">
      <c r="A46" s="4"/>
      <c r="B46" s="4"/>
      <c r="C46" s="4"/>
      <c r="D46" s="4"/>
      <c r="E46" s="62"/>
      <c r="F46" s="4"/>
      <c r="G46" s="4"/>
      <c r="H46" s="4"/>
      <c r="I46" s="4"/>
      <c r="J46"/>
      <c r="K46"/>
      <c r="L46" s="4"/>
    </row>
    <row r="48" spans="1:13" x14ac:dyDescent="0.3">
      <c r="J48" s="66"/>
      <c r="K48" s="66"/>
    </row>
    <row r="49" spans="10:11" x14ac:dyDescent="0.3">
      <c r="J49"/>
      <c r="K49" s="63"/>
    </row>
    <row r="50" spans="10:11" x14ac:dyDescent="0.3">
      <c r="J50"/>
      <c r="K50" s="63"/>
    </row>
    <row r="51" spans="10:11" x14ac:dyDescent="0.3">
      <c r="J51" s="64"/>
      <c r="K51" s="65"/>
    </row>
    <row r="53" spans="10:11" x14ac:dyDescent="0.3">
      <c r="K53" s="67"/>
    </row>
  </sheetData>
  <mergeCells count="22">
    <mergeCell ref="C37:G37"/>
    <mergeCell ref="H37:I37"/>
    <mergeCell ref="C38:G38"/>
    <mergeCell ref="H38:I38"/>
    <mergeCell ref="C39:G39"/>
    <mergeCell ref="H39:I39"/>
    <mergeCell ref="C32:J32"/>
    <mergeCell ref="C35:G35"/>
    <mergeCell ref="H35:J35"/>
    <mergeCell ref="C36:G36"/>
    <mergeCell ref="H36:I36"/>
    <mergeCell ref="C3:K3"/>
    <mergeCell ref="C4:K4"/>
    <mergeCell ref="C5:K6"/>
    <mergeCell ref="C7:C8"/>
    <mergeCell ref="D7:D8"/>
    <mergeCell ref="E7:F7"/>
    <mergeCell ref="G7:G8"/>
    <mergeCell ref="H7:H8"/>
    <mergeCell ref="I7:I8"/>
    <mergeCell ref="J7:J8"/>
    <mergeCell ref="K7:K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BYRON GUEVARA SOLARTE</dc:creator>
  <cp:lastModifiedBy>Secretaria de Infraestructura</cp:lastModifiedBy>
  <dcterms:created xsi:type="dcterms:W3CDTF">2026-09-25T19:32:37Z</dcterms:created>
  <dcterms:modified xsi:type="dcterms:W3CDTF">2026-10-20T21:03:34Z</dcterms:modified>
</cp:coreProperties>
</file>