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E:\CEFIT\CONTRATOS 2026\SELECCION ABREVIADA\SUBASTA\CONTRATO SERVIDORES SA-07-2026\DEFINITIVOS\"/>
    </mc:Choice>
  </mc:AlternateContent>
  <xr:revisionPtr revIDLastSave="0" documentId="13_ncr:1_{C386B889-4F78-4F07-AB90-50345D12B39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_FilterDatabase" localSheetId="0" hidden="1">Hoja1!$A$12:$M$15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4" i="1" l="1"/>
  <c r="K13" i="1"/>
  <c r="H13" i="1"/>
  <c r="H14" i="1"/>
  <c r="J14" i="1" s="1"/>
  <c r="I13" i="1" l="1"/>
  <c r="J13" i="1"/>
  <c r="K15" i="1"/>
  <c r="H15" i="1"/>
  <c r="L14" i="1"/>
  <c r="I14" i="1"/>
  <c r="I15" i="1" l="1"/>
  <c r="L13" i="1"/>
  <c r="L15" i="1" s="1"/>
  <c r="J15" i="1"/>
</calcChain>
</file>

<file path=xl/sharedStrings.xml><?xml version="1.0" encoding="utf-8"?>
<sst xmlns="http://schemas.openxmlformats.org/spreadsheetml/2006/main" count="48" uniqueCount="45">
  <si>
    <t xml:space="preserve"> PROPUESTA ECONÓMICA 
COMPRA DE BIENES Y SERVICIOS        </t>
  </si>
  <si>
    <t>OBJETO:</t>
  </si>
  <si>
    <t xml:space="preserve">N° PROCESO </t>
  </si>
  <si>
    <t>PROVEEDOR:</t>
  </si>
  <si>
    <t>NIT:</t>
  </si>
  <si>
    <t>NOMBRE REPRESENTATE LEGAL:</t>
  </si>
  <si>
    <t>C.C.</t>
  </si>
  <si>
    <t>CONTACTO:</t>
  </si>
  <si>
    <t xml:space="preserve">CORREO ELECTRÓNICO: </t>
  </si>
  <si>
    <t>TELÉFONO FIJO Y/O CELULAR:</t>
  </si>
  <si>
    <t>REGIMEN AL CUAL PERTENECE</t>
  </si>
  <si>
    <t xml:space="preserve">  RESPONSABLE DE IVA _____    |    NO RESPONSABLE DE IVA ______     |     OTRO_______ CUAL:</t>
  </si>
  <si>
    <t>ÍTEM</t>
  </si>
  <si>
    <t>Item</t>
  </si>
  <si>
    <t>DESCRIPCIÓN
(Ver detalle en ficha técnica publicada por la entidad)</t>
  </si>
  <si>
    <t>UNIDAD DE MANEJO</t>
  </si>
  <si>
    <t>CANTIDAD</t>
  </si>
  <si>
    <t>PROPUESTA ECONÓMICA</t>
  </si>
  <si>
    <r>
      <t xml:space="preserve">VALOR UNITARIO ANTES DE IVA 
</t>
    </r>
    <r>
      <rPr>
        <b/>
        <i/>
        <sz val="11"/>
        <rFont val="Arial Narrow"/>
        <family val="2"/>
      </rPr>
      <t>(digite los valores sin puntos ni comas)</t>
    </r>
  </si>
  <si>
    <t>%IVA</t>
  </si>
  <si>
    <t>VALOR IVA</t>
  </si>
  <si>
    <t xml:space="preserve">VALOR UNITARIO 
IVA INCLUIDO </t>
  </si>
  <si>
    <t>VALOR 
TOTAL IVA</t>
  </si>
  <si>
    <t xml:space="preserve">VALOR TOTAL ANTES DE IVA </t>
  </si>
  <si>
    <t>VALOR TOTAL INCLUIDO IVA</t>
  </si>
  <si>
    <t>PRECIO TECHO VALOR UNITARIO IVA INCLUIDO</t>
  </si>
  <si>
    <t>Ver ficha técnica</t>
  </si>
  <si>
    <t>TOTALES</t>
  </si>
  <si>
    <t>Observaciones:</t>
  </si>
  <si>
    <t>Campos que deberan ser diligenciados por el oferente (Tener en cuenta porcentaje del IVA según el artículo a cotizar)</t>
  </si>
  <si>
    <t>Para determinar el valor de la propuesta con menor precio, se hará una comparación de las ofertas teniendo como base los precios ofrecidos IVA INCLUIDO (en caso de que aplique)</t>
  </si>
  <si>
    <t>El contratista se compromete a mantener los precios fijos de los bienes y/o servicios presentados en su oferta, en la cual están comprendidos todos los costos directos e indirectos incluidos gastos de envío, impuestos, embalajes y/o seguros que se presenten antes cumplimiento del contrato.</t>
  </si>
  <si>
    <t>El oferente deberá tener en cuenta los posibles valores asociados al contrato según el Acuerdo No 046 del 18 de diciembre de 2024 (Estatuto Tributario Municipal)</t>
  </si>
  <si>
    <t>Plazo de Entrega:</t>
  </si>
  <si>
    <t>SEGÚN LO EXPRESADO EN LOS DOCUMENTOS DEL CONTRATO</t>
  </si>
  <si>
    <t>Forma de Pago:</t>
  </si>
  <si>
    <t>_________________________________________________________</t>
  </si>
  <si>
    <t>Firma del Representante Legal y sello de la empresa</t>
  </si>
  <si>
    <t>Unidad</t>
  </si>
  <si>
    <t>SA-07-2026</t>
  </si>
  <si>
    <t>Compra de dos (2) servidores físicos, incluyendo el suministro, instalación, configuración, puesta en funcionamiento y pruebas de operación, destinados a la implementación de los servicios de Directorio Activo (Active Directory) y Telefonía IP institucional, garantizando su correcta integración con la infraestructura tecnológica existente, así como la configuración del software requerido para su funcionamiento, la transferencia de conocimiento al personal designado y la entrega de la documentación técnica correspondiente.</t>
  </si>
  <si>
    <t>PRESUPUESTO OFICIAL
$ 58.500.000
IVA INCLUIDO</t>
  </si>
  <si>
    <t xml:space="preserve">Los precios unitarios a ofertar en la propuesta económica para cada ítem no podrán superar el precio techo unitario establecido por la entidad so pena de causal de rechazo de la propuesta. 
</t>
  </si>
  <si>
    <t>*Servidor tipo rack 1U con chasis para discos de 2.5 pulgadas.
*Tarjeta principal (placa base) para servidor.
*Procesador de 8 núcleos, frecuencia base de 2.7 GHz, consumo máximo de 65 W.
*Memoria RAM 16 GB DDR5 ECC UDIMM, velocidad 5600 MT/s, configuración 1Rx8.
*Configuración de almacenamiento con RAID.
*Unidad de estado sólido (SSD) de 480 GB, interfaz SATA III 6 Gb/s, formato 2.5 pulgadas, uso intensivo de lectura, con cifrado automático (SED).
*Backplane para hasta 8 unidades de 2.5 pulgadas, compatible con discos SAS/SATA de intercambio en caliente (Hot-Swap).
*Adaptador de red PCI Express, 4 puertos RJ45, velocidad 1 Gbps por puerto.
*Tarjeta elevadora (Riser) PCI Express Gen4.
*Fuente de poder redundante de 800 W, rango de entrada 115–230 V, certificación de eficiencia Titanium, intercambio en caliente (Hot-Swap).
*Cable de alimentación C13 a C14, longitud aproximada 2.8 metros, 10 A, 100–250 V.
*Kit de rieles deslizables para montaje en rack, instalación sin herramientas.
*Módulo de seguridad TPM 2.0 con soporte para Secure Boot.
*Bisel frontal de seguridad para servidor de 1U.
*Configuración del arreglo RAID.
*Módulo de confianza de hardware (Root of Trust) con TPM.
*Panel de relleno para bahía de disco duro de 2.5 pulgadas.
*Etiqueta de identificación del sistema.
*Tarjeta intermedia de alimentación (Power Interposer Board).
*Configuración de controlador RAID por software para arreglo de discos.
*Software de administración y monitoreo de servidores con licenciamiento para un (1) servidor, incluyendo 3 años de soporte y actualización.</t>
  </si>
  <si>
    <t>Realizar la instalación, configuración y puesta en funcionamiento de los dos (2) servidores adquiridos, incluyendo el montaje físico, conexión a la infraestructura tecnológica institucional, configuración del sistema operativo y de los servicios requeridos para Directorio Activo (Active Directory) y Telefonía IP, así como la parametrización del software de licencia libre correspondiente, garantizando su correcto funcionamiento, integración con la red institucional y la ejecución de pruebas de operación y conectividad.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</si>
</sst>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_);[Red]\(&quot;$&quot;\ #,##0\)"/>
    <numFmt numFmtId="165" formatCode="&quot;$&quot;\ #,##0"/>
    <numFmt numFmtId="166" formatCode="&quot;$&quot;\ #,##0_);\(&quot;$&quot;\ #,##0\)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rial Narrow"/>
      <family val="2"/>
    </font>
    <font>
      <sz val="11"/>
      <name val="Arial Narrow"/>
      <family val="2"/>
    </font>
    <font>
      <b/>
      <sz val="11"/>
      <color theme="1"/>
      <name val="Arial Narrow"/>
      <family val="2"/>
    </font>
    <font>
      <b/>
      <i/>
      <sz val="11"/>
      <name val="Arial Narrow"/>
      <family val="2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theme="3"/>
      <name val="Arial Narrow"/>
      <family val="2"/>
    </font>
    <font>
      <b/>
      <u/>
      <sz val="11"/>
      <color rgb="FF0000FF"/>
      <name val="Arial Narrow"/>
      <family val="2"/>
    </font>
    <font>
      <sz val="13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3" tint="0.79998168889431442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3"/>
      </left>
      <right/>
      <top/>
      <bottom style="double">
        <color theme="4"/>
      </bottom>
      <diagonal/>
    </border>
    <border>
      <left/>
      <right/>
      <top/>
      <bottom style="double">
        <color theme="4"/>
      </bottom>
      <diagonal/>
    </border>
    <border>
      <left/>
      <right style="thin">
        <color indexed="64"/>
      </right>
      <top/>
      <bottom style="double">
        <color theme="4"/>
      </bottom>
      <diagonal/>
    </border>
    <border>
      <left style="thin">
        <color indexed="64"/>
      </left>
      <right/>
      <top/>
      <bottom style="double">
        <color theme="4"/>
      </bottom>
      <diagonal/>
    </border>
    <border>
      <left/>
      <right style="medium">
        <color theme="3"/>
      </right>
      <top/>
      <bottom style="double">
        <color theme="4"/>
      </bottom>
      <diagonal/>
    </border>
    <border>
      <left style="medium">
        <color theme="3"/>
      </left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double">
        <color theme="4"/>
      </top>
      <bottom style="double">
        <color theme="4"/>
      </bottom>
      <diagonal/>
    </border>
    <border>
      <left/>
      <right/>
      <top style="double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theme="4"/>
      </top>
      <bottom style="double">
        <color theme="4"/>
      </bottom>
      <diagonal/>
    </border>
    <border>
      <left/>
      <right style="medium">
        <color theme="3"/>
      </right>
      <top style="thin">
        <color theme="4"/>
      </top>
      <bottom style="double">
        <color theme="4"/>
      </bottom>
      <diagonal/>
    </border>
    <border>
      <left style="thin">
        <color indexed="64"/>
      </left>
      <right style="medium">
        <color theme="3"/>
      </right>
      <top style="double">
        <color theme="4"/>
      </top>
      <bottom style="double">
        <color theme="4"/>
      </bottom>
      <diagonal/>
    </border>
    <border>
      <left/>
      <right style="medium">
        <color theme="3"/>
      </right>
      <top style="double">
        <color theme="4"/>
      </top>
      <bottom style="double">
        <color theme="4"/>
      </bottom>
      <diagonal/>
    </border>
    <border>
      <left style="medium">
        <color theme="3"/>
      </left>
      <right/>
      <top/>
      <bottom style="medium">
        <color theme="4" tint="0.39997558519241921"/>
      </bottom>
      <diagonal/>
    </border>
    <border>
      <left/>
      <right style="medium">
        <color theme="3"/>
      </right>
      <top/>
      <bottom style="medium">
        <color theme="4" tint="0.39997558519241921"/>
      </bottom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3"/>
      </left>
      <right/>
      <top style="double">
        <color theme="4"/>
      </top>
      <bottom/>
      <diagonal/>
    </border>
    <border>
      <left/>
      <right/>
      <top style="double">
        <color theme="4"/>
      </top>
      <bottom/>
      <diagonal/>
    </border>
    <border>
      <left style="medium">
        <color theme="3"/>
      </left>
      <right/>
      <top style="double">
        <color theme="4"/>
      </top>
      <bottom style="double">
        <color theme="4"/>
      </bottom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</cellStyleXfs>
  <cellXfs count="93">
    <xf numFmtId="0" fontId="0" fillId="0" borderId="0" xfId="0"/>
    <xf numFmtId="0" fontId="5" fillId="0" borderId="0" xfId="0" applyFont="1" applyAlignment="1" applyProtection="1">
      <alignment vertical="center"/>
      <protection locked="0"/>
    </xf>
    <xf numFmtId="0" fontId="6" fillId="0" borderId="5" xfId="3" applyFont="1" applyFill="1" applyBorder="1" applyAlignment="1" applyProtection="1">
      <alignment horizontal="left" vertical="center"/>
    </xf>
    <xf numFmtId="0" fontId="6" fillId="3" borderId="2" xfId="3" applyFont="1" applyFill="1" applyAlignment="1" applyProtection="1">
      <alignment horizontal="left" vertical="center"/>
      <protection locked="0"/>
    </xf>
    <xf numFmtId="0" fontId="6" fillId="3" borderId="5" xfId="3" applyFont="1" applyFill="1" applyBorder="1" applyAlignment="1" applyProtection="1">
      <alignment horizontal="left" vertical="center"/>
      <protection locked="0"/>
    </xf>
    <xf numFmtId="0" fontId="6" fillId="3" borderId="14" xfId="3" applyFont="1" applyFill="1" applyBorder="1" applyAlignment="1" applyProtection="1">
      <alignment horizontal="left" vertical="center"/>
      <protection locked="0"/>
    </xf>
    <xf numFmtId="0" fontId="6" fillId="3" borderId="13" xfId="3" applyFont="1" applyFill="1" applyBorder="1" applyAlignment="1" applyProtection="1">
      <alignment vertical="center"/>
      <protection locked="0"/>
    </xf>
    <xf numFmtId="0" fontId="4" fillId="4" borderId="0" xfId="2" applyFont="1" applyFill="1" applyBorder="1" applyAlignment="1" applyProtection="1">
      <alignment horizontal="center" vertical="center" wrapText="1"/>
    </xf>
    <xf numFmtId="1" fontId="4" fillId="4" borderId="0" xfId="2" applyNumberFormat="1" applyFont="1" applyFill="1" applyBorder="1" applyAlignment="1" applyProtection="1">
      <alignment horizontal="center" vertical="center"/>
    </xf>
    <xf numFmtId="0" fontId="4" fillId="4" borderId="19" xfId="2" applyFont="1" applyFill="1" applyBorder="1" applyAlignment="1" applyProtection="1">
      <alignment horizontal="center" vertical="center" wrapText="1"/>
    </xf>
    <xf numFmtId="0" fontId="6" fillId="0" borderId="20" xfId="3" applyFont="1" applyBorder="1" applyAlignment="1" applyProtection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9" fillId="5" borderId="3" xfId="0" applyFont="1" applyFill="1" applyBorder="1" applyAlignment="1">
      <alignment horizontal="center" vertical="center" wrapText="1"/>
    </xf>
    <xf numFmtId="0" fontId="6" fillId="6" borderId="3" xfId="3" applyNumberFormat="1" applyFont="1" applyFill="1" applyBorder="1" applyAlignment="1" applyProtection="1">
      <alignment horizontal="center" vertical="center" wrapText="1"/>
    </xf>
    <xf numFmtId="165" fontId="6" fillId="3" borderId="3" xfId="3" applyNumberFormat="1" applyFont="1" applyFill="1" applyBorder="1" applyAlignment="1" applyProtection="1">
      <alignment horizontal="center" vertical="center" wrapText="1"/>
      <protection locked="0"/>
    </xf>
    <xf numFmtId="9" fontId="6" fillId="3" borderId="3" xfId="1" applyFont="1" applyFill="1" applyBorder="1" applyAlignment="1" applyProtection="1">
      <alignment horizontal="center" vertical="center"/>
      <protection locked="0"/>
    </xf>
    <xf numFmtId="166" fontId="6" fillId="0" borderId="3" xfId="3" applyNumberFormat="1" applyFont="1" applyBorder="1" applyAlignment="1" applyProtection="1">
      <alignment horizontal="center" vertical="center" wrapText="1"/>
    </xf>
    <xf numFmtId="166" fontId="6" fillId="7" borderId="3" xfId="3" applyNumberFormat="1" applyFont="1" applyFill="1" applyBorder="1" applyAlignment="1" applyProtection="1">
      <alignment horizontal="center" vertical="center" wrapText="1"/>
    </xf>
    <xf numFmtId="166" fontId="4" fillId="2" borderId="1" xfId="2" applyNumberFormat="1" applyFont="1" applyFill="1" applyAlignment="1" applyProtection="1">
      <alignment horizontal="center" vertical="center"/>
    </xf>
    <xf numFmtId="166" fontId="10" fillId="8" borderId="17" xfId="2" applyNumberFormat="1" applyFont="1" applyFill="1" applyBorder="1" applyAlignment="1" applyProtection="1">
      <alignment horizontal="center" vertical="center"/>
    </xf>
    <xf numFmtId="0" fontId="6" fillId="0" borderId="2" xfId="3" applyFont="1" applyAlignment="1" applyProtection="1">
      <alignment horizontal="left" vertical="center"/>
    </xf>
    <xf numFmtId="0" fontId="5" fillId="0" borderId="18" xfId="0" applyFont="1" applyBorder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1" fontId="5" fillId="0" borderId="0" xfId="0" applyNumberFormat="1" applyFont="1" applyAlignment="1" applyProtection="1">
      <alignment vertical="center"/>
      <protection locked="0"/>
    </xf>
    <xf numFmtId="0" fontId="12" fillId="0" borderId="3" xfId="0" applyFont="1" applyBorder="1" applyAlignment="1">
      <alignment horizontal="left" vertical="top" wrapText="1"/>
    </xf>
    <xf numFmtId="166" fontId="5" fillId="0" borderId="0" xfId="0" applyNumberFormat="1" applyFont="1" applyAlignment="1" applyProtection="1">
      <alignment vertical="center"/>
      <protection locked="0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6" fillId="9" borderId="23" xfId="3" applyFont="1" applyFill="1" applyBorder="1" applyAlignment="1" applyProtection="1">
      <alignment horizontal="left" vertical="center" wrapText="1"/>
    </xf>
    <xf numFmtId="0" fontId="6" fillId="9" borderId="11" xfId="3" applyFont="1" applyFill="1" applyBorder="1" applyAlignment="1" applyProtection="1">
      <alignment horizontal="left" vertical="center" wrapText="1"/>
    </xf>
    <xf numFmtId="0" fontId="6" fillId="9" borderId="15" xfId="3" applyFont="1" applyFill="1" applyBorder="1" applyAlignment="1" applyProtection="1">
      <alignment horizontal="left" vertical="center" wrapText="1"/>
    </xf>
    <xf numFmtId="0" fontId="11" fillId="6" borderId="23" xfId="3" applyFont="1" applyFill="1" applyBorder="1" applyAlignment="1" applyProtection="1">
      <alignment horizontal="left" vertical="center"/>
    </xf>
    <xf numFmtId="0" fontId="11" fillId="6" borderId="11" xfId="3" applyFont="1" applyFill="1" applyBorder="1" applyAlignment="1" applyProtection="1">
      <alignment horizontal="left" vertical="center"/>
    </xf>
    <xf numFmtId="0" fontId="11" fillId="6" borderId="15" xfId="3" applyFont="1" applyFill="1" applyBorder="1" applyAlignment="1" applyProtection="1">
      <alignment horizontal="left" vertical="center"/>
    </xf>
    <xf numFmtId="0" fontId="6" fillId="0" borderId="9" xfId="3" applyFont="1" applyBorder="1" applyAlignment="1" applyProtection="1">
      <alignment horizontal="left" vertical="center"/>
    </xf>
    <xf numFmtId="0" fontId="6" fillId="0" borderId="2" xfId="3" applyFont="1" applyAlignment="1" applyProtection="1">
      <alignment horizontal="left" vertical="center"/>
    </xf>
    <xf numFmtId="0" fontId="6" fillId="0" borderId="13" xfId="3" applyFont="1" applyBorder="1" applyAlignment="1" applyProtection="1">
      <alignment horizontal="left" vertical="center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19" xfId="0" applyFont="1" applyBorder="1" applyAlignment="1" applyProtection="1">
      <alignment horizontal="center" vertical="center"/>
      <protection locked="0"/>
    </xf>
    <xf numFmtId="0" fontId="5" fillId="0" borderId="18" xfId="0" applyFont="1" applyBorder="1" applyAlignment="1" applyProtection="1">
      <alignment horizontal="left"/>
      <protection locked="0"/>
    </xf>
    <xf numFmtId="0" fontId="5" fillId="0" borderId="0" xfId="0" applyFont="1" applyAlignment="1" applyProtection="1">
      <alignment horizontal="left"/>
      <protection locked="0"/>
    </xf>
    <xf numFmtId="0" fontId="5" fillId="0" borderId="19" xfId="0" applyFont="1" applyBorder="1" applyAlignment="1" applyProtection="1">
      <alignment horizontal="left"/>
      <protection locked="0"/>
    </xf>
    <xf numFmtId="0" fontId="4" fillId="0" borderId="18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6" fillId="9" borderId="21" xfId="3" applyFont="1" applyFill="1" applyBorder="1" applyAlignment="1" applyProtection="1">
      <alignment horizontal="left" vertical="center" wrapText="1"/>
    </xf>
    <xf numFmtId="0" fontId="6" fillId="9" borderId="22" xfId="3" applyFont="1" applyFill="1" applyBorder="1" applyAlignment="1" applyProtection="1">
      <alignment horizontal="left" vertical="center" wrapText="1"/>
    </xf>
    <xf numFmtId="0" fontId="4" fillId="4" borderId="16" xfId="2" applyFont="1" applyFill="1" applyBorder="1" applyAlignment="1" applyProtection="1">
      <alignment horizontal="center" vertical="center" wrapText="1"/>
    </xf>
    <xf numFmtId="0" fontId="4" fillId="4" borderId="18" xfId="2" applyFont="1" applyFill="1" applyBorder="1" applyAlignment="1" applyProtection="1">
      <alignment horizontal="center" vertical="center" wrapText="1"/>
    </xf>
    <xf numFmtId="0" fontId="4" fillId="4" borderId="1" xfId="2" applyFont="1" applyFill="1" applyAlignment="1" applyProtection="1">
      <alignment horizontal="center" vertical="center" wrapText="1"/>
    </xf>
    <xf numFmtId="0" fontId="4" fillId="4" borderId="0" xfId="2" applyFont="1" applyFill="1" applyBorder="1" applyAlignment="1" applyProtection="1">
      <alignment horizontal="center" vertical="center" wrapText="1"/>
    </xf>
    <xf numFmtId="0" fontId="4" fillId="4" borderId="1" xfId="2" applyFont="1" applyFill="1" applyAlignment="1" applyProtection="1">
      <alignment horizontal="center" vertical="center"/>
    </xf>
    <xf numFmtId="0" fontId="4" fillId="4" borderId="17" xfId="2" applyFont="1" applyFill="1" applyBorder="1" applyAlignment="1" applyProtection="1">
      <alignment horizontal="center" vertical="center"/>
    </xf>
    <xf numFmtId="0" fontId="4" fillId="2" borderId="16" xfId="2" applyFont="1" applyFill="1" applyBorder="1" applyAlignment="1" applyProtection="1">
      <alignment horizontal="right" vertical="center" wrapText="1"/>
    </xf>
    <xf numFmtId="0" fontId="4" fillId="2" borderId="1" xfId="2" applyFont="1" applyFill="1" applyAlignment="1" applyProtection="1">
      <alignment horizontal="right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6" fillId="0" borderId="9" xfId="3" applyFont="1" applyFill="1" applyBorder="1" applyAlignment="1" applyProtection="1">
      <alignment horizontal="left" vertical="center"/>
    </xf>
    <xf numFmtId="0" fontId="6" fillId="0" borderId="2" xfId="3" applyFont="1" applyFill="1" applyAlignment="1" applyProtection="1">
      <alignment horizontal="left" vertical="center"/>
    </xf>
    <xf numFmtId="0" fontId="6" fillId="0" borderId="13" xfId="3" applyFont="1" applyFill="1" applyBorder="1" applyAlignment="1" applyProtection="1">
      <alignment horizontal="left" vertical="center"/>
    </xf>
    <xf numFmtId="0" fontId="6" fillId="7" borderId="9" xfId="3" applyFont="1" applyFill="1" applyBorder="1" applyAlignment="1" applyProtection="1">
      <alignment horizontal="left" vertical="center" wrapText="1"/>
    </xf>
    <xf numFmtId="0" fontId="6" fillId="7" borderId="2" xfId="3" applyFont="1" applyFill="1" applyAlignment="1" applyProtection="1">
      <alignment horizontal="left" vertical="center" wrapText="1"/>
    </xf>
    <xf numFmtId="0" fontId="6" fillId="7" borderId="13" xfId="3" applyFont="1" applyFill="1" applyBorder="1" applyAlignment="1" applyProtection="1">
      <alignment horizontal="left" vertical="center" wrapText="1"/>
    </xf>
    <xf numFmtId="0" fontId="6" fillId="3" borderId="9" xfId="3" applyFont="1" applyFill="1" applyBorder="1" applyAlignment="1" applyProtection="1">
      <alignment horizontal="left" vertical="center"/>
    </xf>
    <xf numFmtId="0" fontId="6" fillId="3" borderId="2" xfId="3" applyFont="1" applyFill="1" applyAlignment="1" applyProtection="1">
      <alignment horizontal="left" vertical="center"/>
    </xf>
    <xf numFmtId="0" fontId="6" fillId="3" borderId="13" xfId="3" applyFont="1" applyFill="1" applyBorder="1" applyAlignment="1" applyProtection="1">
      <alignment horizontal="left" vertical="center"/>
    </xf>
    <xf numFmtId="0" fontId="6" fillId="3" borderId="9" xfId="3" applyFont="1" applyFill="1" applyBorder="1" applyAlignment="1" applyProtection="1">
      <alignment horizontal="left" vertical="center"/>
      <protection locked="0"/>
    </xf>
    <xf numFmtId="0" fontId="6" fillId="3" borderId="2" xfId="3" applyFont="1" applyFill="1" applyAlignment="1" applyProtection="1">
      <alignment horizontal="left" vertical="center"/>
      <protection locked="0"/>
    </xf>
    <xf numFmtId="0" fontId="6" fillId="3" borderId="12" xfId="3" applyFont="1" applyFill="1" applyBorder="1" applyAlignment="1" applyProtection="1">
      <alignment horizontal="left" vertical="center"/>
      <protection locked="0"/>
    </xf>
    <xf numFmtId="0" fontId="6" fillId="3" borderId="10" xfId="3" applyFont="1" applyFill="1" applyBorder="1" applyAlignment="1" applyProtection="1">
      <alignment horizontal="left" vertical="center"/>
      <protection locked="0"/>
    </xf>
    <xf numFmtId="0" fontId="6" fillId="3" borderId="15" xfId="3" applyFont="1" applyFill="1" applyBorder="1" applyAlignment="1" applyProtection="1">
      <alignment horizontal="left" vertical="center"/>
      <protection locked="0"/>
    </xf>
    <xf numFmtId="0" fontId="6" fillId="3" borderId="13" xfId="3" applyFont="1" applyFill="1" applyBorder="1" applyAlignment="1" applyProtection="1">
      <alignment horizontal="left" vertical="center"/>
      <protection locked="0"/>
    </xf>
    <xf numFmtId="0" fontId="6" fillId="3" borderId="11" xfId="3" applyFont="1" applyFill="1" applyBorder="1" applyAlignment="1" applyProtection="1">
      <alignment horizontal="left" vertical="center"/>
      <protection locked="0"/>
    </xf>
    <xf numFmtId="0" fontId="4" fillId="0" borderId="3" xfId="3" applyFont="1" applyBorder="1" applyAlignment="1" applyProtection="1">
      <alignment horizontal="center" vertical="center"/>
    </xf>
    <xf numFmtId="0" fontId="4" fillId="0" borderId="3" xfId="3" applyFont="1" applyBorder="1" applyAlignment="1" applyProtection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6" fillId="0" borderId="4" xfId="3" applyFont="1" applyFill="1" applyBorder="1" applyAlignment="1" applyProtection="1">
      <alignment horizontal="left" vertical="center"/>
    </xf>
    <xf numFmtId="0" fontId="6" fillId="0" borderId="5" xfId="3" applyFont="1" applyFill="1" applyBorder="1" applyAlignment="1" applyProtection="1">
      <alignment horizontal="left" vertical="center"/>
    </xf>
    <xf numFmtId="0" fontId="6" fillId="6" borderId="5" xfId="3" applyFont="1" applyFill="1" applyBorder="1" applyAlignment="1" applyProtection="1">
      <alignment horizontal="center" vertical="center" wrapText="1"/>
    </xf>
    <xf numFmtId="0" fontId="6" fillId="6" borderId="6" xfId="3" applyFont="1" applyFill="1" applyBorder="1" applyAlignment="1" applyProtection="1">
      <alignment horizontal="center" vertical="center" wrapText="1"/>
    </xf>
    <xf numFmtId="164" fontId="6" fillId="0" borderId="7" xfId="3" applyNumberFormat="1" applyFont="1" applyFill="1" applyBorder="1" applyAlignment="1" applyProtection="1">
      <alignment horizontal="center" vertical="center" wrapText="1"/>
    </xf>
    <xf numFmtId="164" fontId="6" fillId="0" borderId="8" xfId="3" applyNumberFormat="1" applyFont="1" applyFill="1" applyBorder="1" applyAlignment="1" applyProtection="1">
      <alignment horizontal="center" vertical="center" wrapText="1"/>
    </xf>
    <xf numFmtId="164" fontId="6" fillId="0" borderId="12" xfId="3" applyNumberFormat="1" applyFont="1" applyFill="1" applyBorder="1" applyAlignment="1" applyProtection="1">
      <alignment horizontal="center" vertical="center" wrapText="1"/>
    </xf>
    <xf numFmtId="164" fontId="6" fillId="0" borderId="13" xfId="3" applyNumberFormat="1" applyFont="1" applyFill="1" applyBorder="1" applyAlignment="1" applyProtection="1">
      <alignment horizontal="center" vertical="center" wrapText="1"/>
    </xf>
    <xf numFmtId="0" fontId="6" fillId="0" borderId="10" xfId="3" applyFont="1" applyFill="1" applyBorder="1" applyAlignment="1" applyProtection="1">
      <alignment horizontal="center" vertical="center"/>
    </xf>
    <xf numFmtId="0" fontId="6" fillId="0" borderId="11" xfId="3" applyFont="1" applyFill="1" applyBorder="1" applyAlignment="1" applyProtection="1">
      <alignment horizontal="center" vertical="center"/>
    </xf>
  </cellXfs>
  <cellStyles count="4">
    <cellStyle name="Normal" xfId="0" builtinId="0"/>
    <cellStyle name="Porcentaje" xfId="1" builtinId="5"/>
    <cellStyle name="Título 3" xfId="2" builtinId="18"/>
    <cellStyle name="Total" xfId="3" builtinId="25"/>
  </cellStyles>
  <dxfs count="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76200</xdr:rowOff>
    </xdr:from>
    <xdr:to>
      <xdr:col>1</xdr:col>
      <xdr:colOff>762000</xdr:colOff>
      <xdr:row>0</xdr:row>
      <xdr:rowOff>76200</xdr:rowOff>
    </xdr:to>
    <xdr:pic>
      <xdr:nvPicPr>
        <xdr:cNvPr id="10" name="Picture 4">
          <a:extLst>
            <a:ext uri="{FF2B5EF4-FFF2-40B4-BE49-F238E27FC236}">
              <a16:creationId xmlns:a16="http://schemas.microsoft.com/office/drawing/2014/main" id="{4C64B9A8-4399-4B51-9257-CA57FF9046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2950" y="7620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1495425</xdr:colOff>
      <xdr:row>0</xdr:row>
      <xdr:rowOff>66675</xdr:rowOff>
    </xdr:from>
    <xdr:to>
      <xdr:col>1</xdr:col>
      <xdr:colOff>1495425</xdr:colOff>
      <xdr:row>0</xdr:row>
      <xdr:rowOff>66675</xdr:rowOff>
    </xdr:to>
    <xdr:pic>
      <xdr:nvPicPr>
        <xdr:cNvPr id="11" name="Picture 4">
          <a:extLst>
            <a:ext uri="{FF2B5EF4-FFF2-40B4-BE49-F238E27FC236}">
              <a16:creationId xmlns:a16="http://schemas.microsoft.com/office/drawing/2014/main" id="{65DAD4E5-208F-4F90-AB9F-E3B75C5FC5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57375" y="66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914400</xdr:colOff>
      <xdr:row>3</xdr:row>
      <xdr:rowOff>0</xdr:rowOff>
    </xdr:from>
    <xdr:to>
      <xdr:col>1</xdr:col>
      <xdr:colOff>914400</xdr:colOff>
      <xdr:row>3</xdr:row>
      <xdr:rowOff>583331</xdr:rowOff>
    </xdr:to>
    <xdr:pic>
      <xdr:nvPicPr>
        <xdr:cNvPr id="12" name="Picture 4">
          <a:extLst>
            <a:ext uri="{FF2B5EF4-FFF2-40B4-BE49-F238E27FC236}">
              <a16:creationId xmlns:a16="http://schemas.microsoft.com/office/drawing/2014/main" id="{F17745D1-17F9-456B-B623-0A65935B02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76350" y="628650"/>
          <a:ext cx="0" cy="3220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1782535</xdr:colOff>
      <xdr:row>1</xdr:row>
      <xdr:rowOff>149678</xdr:rowOff>
    </xdr:from>
    <xdr:to>
      <xdr:col>1</xdr:col>
      <xdr:colOff>3829209</xdr:colOff>
      <xdr:row>2</xdr:row>
      <xdr:rowOff>489857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CBDB917-8343-4413-B01C-262622A715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9928" y="353785"/>
          <a:ext cx="2046674" cy="938893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11</xdr:col>
      <xdr:colOff>394607</xdr:colOff>
      <xdr:row>1</xdr:row>
      <xdr:rowOff>340178</xdr:rowOff>
    </xdr:from>
    <xdr:ext cx="1617889" cy="830035"/>
    <xdr:pic>
      <xdr:nvPicPr>
        <xdr:cNvPr id="3" name="image2.png">
          <a:extLst>
            <a:ext uri="{FF2B5EF4-FFF2-40B4-BE49-F238E27FC236}">
              <a16:creationId xmlns:a16="http://schemas.microsoft.com/office/drawing/2014/main" id="{9738B8C7-9209-436E-9111-44AB79EEF34C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6070036" y="544285"/>
          <a:ext cx="1617889" cy="83003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8"/>
  <sheetViews>
    <sheetView tabSelected="1" topLeftCell="A5" zoomScale="60" zoomScaleNormal="60" workbookViewId="0">
      <selection activeCell="C4" sqref="C4:K4"/>
    </sheetView>
  </sheetViews>
  <sheetFormatPr baseColWidth="10" defaultColWidth="11.42578125" defaultRowHeight="16.5" x14ac:dyDescent="0.25"/>
  <cols>
    <col min="1" max="1" width="5.42578125" style="1" bestFit="1" customWidth="1" collapsed="1"/>
    <col min="2" max="2" width="58.85546875" style="1" customWidth="1" collapsed="1"/>
    <col min="3" max="3" width="47.7109375" style="1" bestFit="1" customWidth="1" collapsed="1"/>
    <col min="4" max="4" width="14.5703125" style="1" customWidth="1" collapsed="1"/>
    <col min="5" max="5" width="11.85546875" style="1" customWidth="1" collapsed="1"/>
    <col min="6" max="6" width="19.140625" style="1" customWidth="1" collapsed="1"/>
    <col min="7" max="7" width="7" style="23" customWidth="1" collapsed="1"/>
    <col min="8" max="8" width="18.28515625" style="23" customWidth="1" collapsed="1"/>
    <col min="9" max="9" width="19.140625" style="23" customWidth="1" collapsed="1"/>
    <col min="10" max="10" width="18.28515625" style="23" customWidth="1" collapsed="1"/>
    <col min="11" max="11" width="19.5703125" style="23" customWidth="1" collapsed="1"/>
    <col min="12" max="12" width="19.140625" style="1" customWidth="1" collapsed="1"/>
    <col min="13" max="13" width="20.28515625" style="1" customWidth="1" collapsed="1"/>
    <col min="14" max="14" width="11.42578125" style="1" collapsed="1"/>
    <col min="15" max="15" width="14.7109375" style="1" bestFit="1" customWidth="1"/>
    <col min="16" max="16" width="11.42578125" style="1" collapsed="1"/>
    <col min="17" max="17" width="15.42578125" style="1" bestFit="1" customWidth="1" collapsed="1"/>
    <col min="18" max="16384" width="11.42578125" style="1" collapsed="1"/>
  </cols>
  <sheetData>
    <row r="1" spans="1:17" x14ac:dyDescent="0.25">
      <c r="A1" s="75"/>
      <c r="B1" s="75"/>
      <c r="C1" s="75"/>
      <c r="D1" s="76" t="s">
        <v>0</v>
      </c>
      <c r="E1" s="76"/>
      <c r="F1" s="76"/>
      <c r="G1" s="76"/>
      <c r="H1" s="76"/>
      <c r="I1" s="76"/>
      <c r="J1" s="76"/>
      <c r="K1" s="76"/>
      <c r="L1" s="77"/>
      <c r="M1" s="78"/>
    </row>
    <row r="2" spans="1:17" ht="47.25" customHeight="1" x14ac:dyDescent="0.25">
      <c r="A2" s="75"/>
      <c r="B2" s="75"/>
      <c r="C2" s="75"/>
      <c r="D2" s="76"/>
      <c r="E2" s="76"/>
      <c r="F2" s="76"/>
      <c r="G2" s="76"/>
      <c r="H2" s="76"/>
      <c r="I2" s="76"/>
      <c r="J2" s="76"/>
      <c r="K2" s="76"/>
      <c r="L2" s="79"/>
      <c r="M2" s="80"/>
    </row>
    <row r="3" spans="1:17" ht="58.5" customHeight="1" x14ac:dyDescent="0.25">
      <c r="A3" s="75"/>
      <c r="B3" s="75"/>
      <c r="C3" s="75"/>
      <c r="D3" s="76"/>
      <c r="E3" s="76"/>
      <c r="F3" s="76"/>
      <c r="G3" s="76"/>
      <c r="H3" s="76"/>
      <c r="I3" s="76"/>
      <c r="J3" s="76"/>
      <c r="K3" s="76"/>
      <c r="L3" s="81"/>
      <c r="M3" s="82"/>
    </row>
    <row r="4" spans="1:17" ht="103.5" customHeight="1" thickBot="1" x14ac:dyDescent="0.3">
      <c r="A4" s="83" t="s">
        <v>1</v>
      </c>
      <c r="B4" s="84"/>
      <c r="C4" s="85" t="s">
        <v>40</v>
      </c>
      <c r="D4" s="85"/>
      <c r="E4" s="85"/>
      <c r="F4" s="85"/>
      <c r="G4" s="85"/>
      <c r="H4" s="85"/>
      <c r="I4" s="85"/>
      <c r="J4" s="85"/>
      <c r="K4" s="86"/>
      <c r="L4" s="87" t="s">
        <v>41</v>
      </c>
      <c r="M4" s="88"/>
    </row>
    <row r="5" spans="1:17" ht="24" customHeight="1" thickTop="1" thickBot="1" x14ac:dyDescent="0.3">
      <c r="A5" s="59" t="s">
        <v>2</v>
      </c>
      <c r="B5" s="60"/>
      <c r="C5" s="2"/>
      <c r="D5" s="91" t="s">
        <v>39</v>
      </c>
      <c r="E5" s="92"/>
      <c r="F5" s="92"/>
      <c r="G5" s="92"/>
      <c r="H5" s="92"/>
      <c r="I5" s="92"/>
      <c r="J5" s="92"/>
      <c r="K5" s="92"/>
      <c r="L5" s="89"/>
      <c r="M5" s="90"/>
    </row>
    <row r="6" spans="1:17" ht="18" thickTop="1" thickBot="1" x14ac:dyDescent="0.3">
      <c r="A6" s="68" t="s">
        <v>3</v>
      </c>
      <c r="B6" s="69"/>
      <c r="C6" s="4"/>
      <c r="D6" s="71"/>
      <c r="E6" s="74"/>
      <c r="F6" s="74"/>
      <c r="G6" s="74"/>
      <c r="H6" s="74"/>
      <c r="I6" s="74"/>
      <c r="J6" s="74"/>
      <c r="K6" s="74"/>
      <c r="L6" s="3" t="s">
        <v>4</v>
      </c>
      <c r="M6" s="5"/>
    </row>
    <row r="7" spans="1:17" ht="18" thickTop="1" thickBot="1" x14ac:dyDescent="0.3">
      <c r="A7" s="68" t="s">
        <v>5</v>
      </c>
      <c r="B7" s="69"/>
      <c r="C7" s="3"/>
      <c r="D7" s="70"/>
      <c r="E7" s="69"/>
      <c r="F7" s="69"/>
      <c r="G7" s="69"/>
      <c r="H7" s="69"/>
      <c r="I7" s="69"/>
      <c r="J7" s="69"/>
      <c r="K7" s="69"/>
      <c r="L7" s="3" t="s">
        <v>6</v>
      </c>
      <c r="M7" s="5"/>
    </row>
    <row r="8" spans="1:17" ht="18" thickTop="1" thickBot="1" x14ac:dyDescent="0.3">
      <c r="A8" s="68" t="s">
        <v>7</v>
      </c>
      <c r="B8" s="69"/>
      <c r="C8" s="3"/>
      <c r="D8" s="70"/>
      <c r="E8" s="69"/>
      <c r="F8" s="69"/>
      <c r="G8" s="69"/>
      <c r="H8" s="69"/>
      <c r="I8" s="69"/>
      <c r="J8" s="69"/>
      <c r="K8" s="69"/>
      <c r="L8" s="3" t="s">
        <v>8</v>
      </c>
      <c r="M8" s="6"/>
    </row>
    <row r="9" spans="1:17" ht="18" thickTop="1" thickBot="1" x14ac:dyDescent="0.3">
      <c r="A9" s="68" t="s">
        <v>9</v>
      </c>
      <c r="B9" s="69"/>
      <c r="C9" s="3"/>
      <c r="D9" s="70"/>
      <c r="E9" s="69"/>
      <c r="F9" s="69"/>
      <c r="G9" s="69"/>
      <c r="H9" s="69"/>
      <c r="I9" s="69"/>
      <c r="J9" s="69"/>
      <c r="K9" s="69"/>
      <c r="L9" s="71"/>
      <c r="M9" s="72"/>
    </row>
    <row r="10" spans="1:17" ht="18" thickTop="1" thickBot="1" x14ac:dyDescent="0.3">
      <c r="A10" s="68" t="s">
        <v>10</v>
      </c>
      <c r="B10" s="69"/>
      <c r="C10" s="3"/>
      <c r="D10" s="69" t="s">
        <v>11</v>
      </c>
      <c r="E10" s="69"/>
      <c r="F10" s="69"/>
      <c r="G10" s="69"/>
      <c r="H10" s="69"/>
      <c r="I10" s="69"/>
      <c r="J10" s="69"/>
      <c r="K10" s="69"/>
      <c r="L10" s="69"/>
      <c r="M10" s="73"/>
    </row>
    <row r="11" spans="1:17" ht="18" thickTop="1" thickBot="1" x14ac:dyDescent="0.3">
      <c r="A11" s="48" t="s">
        <v>12</v>
      </c>
      <c r="B11" s="50" t="s">
        <v>13</v>
      </c>
      <c r="C11" s="50" t="s">
        <v>14</v>
      </c>
      <c r="D11" s="50" t="s">
        <v>15</v>
      </c>
      <c r="E11" s="50" t="s">
        <v>16</v>
      </c>
      <c r="F11" s="52" t="s">
        <v>17</v>
      </c>
      <c r="G11" s="52"/>
      <c r="H11" s="52"/>
      <c r="I11" s="52"/>
      <c r="J11" s="52"/>
      <c r="K11" s="52"/>
      <c r="L11" s="52"/>
      <c r="M11" s="53"/>
    </row>
    <row r="12" spans="1:17" ht="94.5" customHeight="1" x14ac:dyDescent="0.25">
      <c r="A12" s="49"/>
      <c r="B12" s="51"/>
      <c r="C12" s="51"/>
      <c r="D12" s="51"/>
      <c r="E12" s="51"/>
      <c r="F12" s="7" t="s">
        <v>18</v>
      </c>
      <c r="G12" s="8" t="s">
        <v>19</v>
      </c>
      <c r="H12" s="7" t="s">
        <v>20</v>
      </c>
      <c r="I12" s="7" t="s">
        <v>21</v>
      </c>
      <c r="J12" s="7" t="s">
        <v>22</v>
      </c>
      <c r="K12" s="7" t="s">
        <v>23</v>
      </c>
      <c r="L12" s="7" t="s">
        <v>24</v>
      </c>
      <c r="M12" s="9" t="s">
        <v>25</v>
      </c>
    </row>
    <row r="13" spans="1:17" ht="409.5" x14ac:dyDescent="0.25">
      <c r="A13" s="10">
        <v>1</v>
      </c>
      <c r="B13" s="24" t="s">
        <v>43</v>
      </c>
      <c r="C13" s="11" t="s">
        <v>26</v>
      </c>
      <c r="D13" s="12" t="s">
        <v>38</v>
      </c>
      <c r="E13" s="13">
        <v>2</v>
      </c>
      <c r="F13" s="14"/>
      <c r="G13" s="15"/>
      <c r="H13" s="16">
        <f>SUM(F13*G13)</f>
        <v>0</v>
      </c>
      <c r="I13" s="16">
        <f>SUM(F13+H13)</f>
        <v>0</v>
      </c>
      <c r="J13" s="16">
        <f>H13*E13</f>
        <v>0</v>
      </c>
      <c r="K13" s="16">
        <f>F13*E13</f>
        <v>0</v>
      </c>
      <c r="L13" s="16">
        <f>K13+J13</f>
        <v>0</v>
      </c>
      <c r="M13" s="17">
        <v>26458639</v>
      </c>
      <c r="O13" s="25"/>
      <c r="Q13" s="25"/>
    </row>
    <row r="14" spans="1:17" ht="170.25" customHeight="1" x14ac:dyDescent="0.25">
      <c r="A14" s="10">
        <v>2</v>
      </c>
      <c r="B14" s="24" t="s">
        <v>44</v>
      </c>
      <c r="C14" s="11" t="s">
        <v>26</v>
      </c>
      <c r="D14" s="12" t="s">
        <v>38</v>
      </c>
      <c r="E14" s="13">
        <v>2</v>
      </c>
      <c r="F14" s="14"/>
      <c r="G14" s="15"/>
      <c r="H14" s="16">
        <f>SUM(F14*G14)</f>
        <v>0</v>
      </c>
      <c r="I14" s="16">
        <f>SUM(F14+H14)</f>
        <v>0</v>
      </c>
      <c r="J14" s="16">
        <f>H14*E14</f>
        <v>0</v>
      </c>
      <c r="K14" s="16">
        <f>F14*E14</f>
        <v>0</v>
      </c>
      <c r="L14" s="16">
        <f>K14+J14</f>
        <v>0</v>
      </c>
      <c r="M14" s="17">
        <v>2791362</v>
      </c>
      <c r="O14" s="25"/>
      <c r="Q14" s="25"/>
    </row>
    <row r="15" spans="1:17" ht="17.25" thickBot="1" x14ac:dyDescent="0.3">
      <c r="A15" s="54" t="s">
        <v>27</v>
      </c>
      <c r="B15" s="55"/>
      <c r="C15" s="55"/>
      <c r="D15" s="55"/>
      <c r="E15" s="55"/>
      <c r="F15" s="55"/>
      <c r="G15" s="55"/>
      <c r="H15" s="18">
        <f t="shared" ref="H15:L15" si="0">SUM(H13:H14)</f>
        <v>0</v>
      </c>
      <c r="I15" s="18">
        <f t="shared" si="0"/>
        <v>0</v>
      </c>
      <c r="J15" s="18">
        <f t="shared" si="0"/>
        <v>0</v>
      </c>
      <c r="K15" s="18">
        <f t="shared" si="0"/>
        <v>0</v>
      </c>
      <c r="L15" s="18">
        <f t="shared" si="0"/>
        <v>0</v>
      </c>
      <c r="M15" s="19"/>
      <c r="Q15" s="25"/>
    </row>
    <row r="16" spans="1:17" x14ac:dyDescent="0.25">
      <c r="A16" s="56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8"/>
    </row>
    <row r="17" spans="1:13" ht="17.25" thickBot="1" x14ac:dyDescent="0.3">
      <c r="A17" s="59" t="s">
        <v>28</v>
      </c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1"/>
    </row>
    <row r="18" spans="1:13" ht="33" customHeight="1" thickTop="1" thickBot="1" x14ac:dyDescent="0.3">
      <c r="A18" s="62" t="s">
        <v>42</v>
      </c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4"/>
    </row>
    <row r="19" spans="1:13" ht="18" thickTop="1" thickBot="1" x14ac:dyDescent="0.3">
      <c r="A19" s="65" t="s">
        <v>29</v>
      </c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7"/>
    </row>
    <row r="20" spans="1:13" ht="42.75" customHeight="1" thickTop="1" thickBot="1" x14ac:dyDescent="0.3">
      <c r="A20" s="46" t="s">
        <v>30</v>
      </c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</row>
    <row r="21" spans="1:13" ht="45" customHeight="1" thickTop="1" thickBot="1" x14ac:dyDescent="0.3">
      <c r="A21" s="29" t="s">
        <v>31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1"/>
    </row>
    <row r="22" spans="1:13" ht="18" thickTop="1" thickBot="1" x14ac:dyDescent="0.3">
      <c r="A22" s="32" t="s">
        <v>32</v>
      </c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4"/>
    </row>
    <row r="23" spans="1:13" ht="18" thickTop="1" thickBot="1" x14ac:dyDescent="0.3">
      <c r="A23" s="35" t="s">
        <v>33</v>
      </c>
      <c r="B23" s="36"/>
      <c r="C23" s="20"/>
      <c r="D23" s="36" t="s">
        <v>34</v>
      </c>
      <c r="E23" s="36"/>
      <c r="F23" s="36"/>
      <c r="G23" s="36"/>
      <c r="H23" s="36"/>
      <c r="I23" s="36"/>
      <c r="J23" s="36"/>
      <c r="K23" s="36"/>
      <c r="L23" s="36"/>
      <c r="M23" s="37"/>
    </row>
    <row r="24" spans="1:13" ht="18" thickTop="1" thickBot="1" x14ac:dyDescent="0.3">
      <c r="A24" s="35" t="s">
        <v>35</v>
      </c>
      <c r="B24" s="36"/>
      <c r="C24" s="20"/>
      <c r="D24" s="36" t="s">
        <v>34</v>
      </c>
      <c r="E24" s="36"/>
      <c r="F24" s="36"/>
      <c r="G24" s="36"/>
      <c r="H24" s="36"/>
      <c r="I24" s="36"/>
      <c r="J24" s="36"/>
      <c r="K24" s="36"/>
      <c r="L24" s="36"/>
      <c r="M24" s="37"/>
    </row>
    <row r="25" spans="1:13" ht="17.25" thickTop="1" x14ac:dyDescent="0.25">
      <c r="A25" s="21"/>
      <c r="B25" s="22"/>
      <c r="C25" s="22"/>
      <c r="D25" s="38"/>
      <c r="E25" s="38"/>
      <c r="F25" s="38"/>
      <c r="G25" s="38"/>
      <c r="H25" s="38"/>
      <c r="I25" s="38"/>
      <c r="J25" s="38"/>
      <c r="K25" s="38"/>
      <c r="L25" s="38"/>
      <c r="M25" s="39"/>
    </row>
    <row r="26" spans="1:13" x14ac:dyDescent="0.3">
      <c r="A26" s="40" t="s">
        <v>36</v>
      </c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</row>
    <row r="27" spans="1:13" x14ac:dyDescent="0.25">
      <c r="A27" s="43" t="s">
        <v>37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5"/>
    </row>
    <row r="28" spans="1:13" ht="17.25" thickBot="1" x14ac:dyDescent="0.3">
      <c r="A28" s="26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8"/>
    </row>
  </sheetData>
  <sheetProtection algorithmName="SHA-512" hashValue="kgn/e2Y6beqNCctfqATxQnYyynqwXb2CBz91f9V6zkYAEPsL6PO7kH99q2hsq41c1iEEeAZKmAojoysRd7ilJw==" saltValue="YL8c4SLKi1o0E1HoPzbIgA==" spinCount="100000" sheet="1" objects="1" scenarios="1"/>
  <protectedRanges>
    <protectedRange sqref="D6:K9 L9 D10 M6:M8 F13:G14" name="DATOS"/>
  </protectedRanges>
  <autoFilter ref="A12:M15" xr:uid="{00000000-0009-0000-0000-000000000000}"/>
  <mergeCells count="42">
    <mergeCell ref="A1:C3"/>
    <mergeCell ref="D1:K3"/>
    <mergeCell ref="L1:M3"/>
    <mergeCell ref="A4:B4"/>
    <mergeCell ref="C4:K4"/>
    <mergeCell ref="L4:M5"/>
    <mergeCell ref="A5:B5"/>
    <mergeCell ref="D5:K5"/>
    <mergeCell ref="A6:B6"/>
    <mergeCell ref="D6:K6"/>
    <mergeCell ref="A7:B7"/>
    <mergeCell ref="D7:K7"/>
    <mergeCell ref="A8:B8"/>
    <mergeCell ref="D8:K8"/>
    <mergeCell ref="A9:B9"/>
    <mergeCell ref="D9:G9"/>
    <mergeCell ref="H9:K9"/>
    <mergeCell ref="L9:M9"/>
    <mergeCell ref="A10:B10"/>
    <mergeCell ref="D10:M10"/>
    <mergeCell ref="A20:M20"/>
    <mergeCell ref="A11:A12"/>
    <mergeCell ref="B11:B12"/>
    <mergeCell ref="C11:C12"/>
    <mergeCell ref="D11:D12"/>
    <mergeCell ref="E11:E12"/>
    <mergeCell ref="F11:M11"/>
    <mergeCell ref="A15:G15"/>
    <mergeCell ref="A16:M16"/>
    <mergeCell ref="A17:M17"/>
    <mergeCell ref="A18:M18"/>
    <mergeCell ref="A19:M19"/>
    <mergeCell ref="A28:M28"/>
    <mergeCell ref="A21:M21"/>
    <mergeCell ref="A22:M22"/>
    <mergeCell ref="A23:B23"/>
    <mergeCell ref="D23:M23"/>
    <mergeCell ref="A24:B24"/>
    <mergeCell ref="D24:M24"/>
    <mergeCell ref="D25:M25"/>
    <mergeCell ref="A26:M26"/>
    <mergeCell ref="A27:M27"/>
  </mergeCells>
  <conditionalFormatting sqref="I13:I14">
    <cfRule type="cellIs" dxfId="2" priority="1" operator="equal">
      <formula>M13</formula>
    </cfRule>
    <cfRule type="cellIs" dxfId="1" priority="2" operator="lessThan">
      <formula>M13</formula>
    </cfRule>
    <cfRule type="cellIs" dxfId="0" priority="3" operator="greaterThan">
      <formula>M13</formula>
    </cfRule>
  </conditionalFormatting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3d0739d-741f-4e2b-96ab-5be33199c24c">
      <Terms xmlns="http://schemas.microsoft.com/office/infopath/2007/PartnerControls"/>
    </lcf76f155ced4ddcb4097134ff3c332f>
    <TaxCatchAll xmlns="c0f3185f-7c49-4c62-9bf5-c870b009492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DAA156C4DBC043A4CA09C31B2207FD" ma:contentTypeVersion="12" ma:contentTypeDescription="Crear nuevo documento." ma:contentTypeScope="" ma:versionID="67a4ff167f7098ccfc5e93cfd88d9c89">
  <xsd:schema xmlns:xsd="http://www.w3.org/2001/XMLSchema" xmlns:xs="http://www.w3.org/2001/XMLSchema" xmlns:p="http://schemas.microsoft.com/office/2006/metadata/properties" xmlns:ns2="f3d0739d-741f-4e2b-96ab-5be33199c24c" xmlns:ns3="c0f3185f-7c49-4c62-9bf5-c870b0094929" targetNamespace="http://schemas.microsoft.com/office/2006/metadata/properties" ma:root="true" ma:fieldsID="2c075f19883405f6d23a9665fa7f1026" ns2:_="" ns3:_="">
    <xsd:import namespace="f3d0739d-741f-4e2b-96ab-5be33199c24c"/>
    <xsd:import namespace="c0f3185f-7c49-4c62-9bf5-c870b009492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d0739d-741f-4e2b-96ab-5be33199c24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28c9363e-c953-4cf1-a151-2e89e712f56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f3185f-7c49-4c62-9bf5-c870b009492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d239ab1-1c7d-4a8c-a248-4427d6e59122}" ma:internalName="TaxCatchAll" ma:showField="CatchAllData" ma:web="c0f3185f-7c49-4c62-9bf5-c870b009492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E643C7-AE52-44D7-9F02-90BD037888CD}">
  <ds:schemaRefs>
    <ds:schemaRef ds:uri="http://schemas.microsoft.com/office/2006/metadata/properties"/>
    <ds:schemaRef ds:uri="http://schemas.microsoft.com/office/infopath/2007/PartnerControls"/>
    <ds:schemaRef ds:uri="f3d0739d-741f-4e2b-96ab-5be33199c24c"/>
    <ds:schemaRef ds:uri="c0f3185f-7c49-4c62-9bf5-c870b0094929"/>
  </ds:schemaRefs>
</ds:datastoreItem>
</file>

<file path=customXml/itemProps2.xml><?xml version="1.0" encoding="utf-8"?>
<ds:datastoreItem xmlns:ds="http://schemas.openxmlformats.org/officeDocument/2006/customXml" ds:itemID="{519E650C-BDB7-46BA-8D2C-5C7BADABF92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C82C113-DDD1-4F40-9FFD-BA99B4D521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3d0739d-741f-4e2b-96ab-5be33199c24c"/>
    <ds:schemaRef ds:uri="c0f3185f-7c49-4c62-9bf5-c870b00949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Sebastián de Jesús Agudelo Tapias</dc:creator>
  <cp:keywords/>
  <dc:description/>
  <cp:lastModifiedBy>Juan Fernando Ochoa Amaya</cp:lastModifiedBy>
  <cp:revision/>
  <dcterms:created xsi:type="dcterms:W3CDTF">2025-05-30T19:49:01Z</dcterms:created>
  <dcterms:modified xsi:type="dcterms:W3CDTF">2026-10-20T19:45:33Z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0x010100FDDAA156C4DBC043A4CA09C31B2207FD</vt:lpwstr>
  </property>
</Properties>
</file>