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904778b247e574a/AEROCIVIL/PROYECTOS DE INFRAESTRUCTURA/Mejoramiento Cabañas Mariquita/Documentos Mesa de Trabajo/"/>
    </mc:Choice>
  </mc:AlternateContent>
  <xr:revisionPtr revIDLastSave="0" documentId="8_{583B25FB-DBFA-45B8-80F4-F16D90529229}" xr6:coauthVersionLast="47" xr6:coauthVersionMax="47" xr10:uidLastSave="{00000000-0000-0000-0000-000000000000}"/>
  <bookViews>
    <workbookView xWindow="-108" yWindow="-108" windowWidth="23256" windowHeight="13896" xr2:uid="{B9A430C8-CE83-4F3C-B588-A6DE50AEF1B1}"/>
  </bookViews>
  <sheets>
    <sheet name="Formato 7A" sheetId="2" r:id="rId1"/>
  </sheets>
  <definedNames>
    <definedName name="_xlnm.Print_Area" localSheetId="0">'Formato 7A'!$A$1:$I$84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9" i="2" l="1"/>
  <c r="H71" i="2" l="1"/>
  <c r="H70" i="2"/>
  <c r="H72" i="2"/>
  <c r="H73" i="2" s="1"/>
  <c r="H74" i="2" l="1"/>
</calcChain>
</file>

<file path=xl/sharedStrings.xml><?xml version="1.0" encoding="utf-8"?>
<sst xmlns="http://schemas.openxmlformats.org/spreadsheetml/2006/main" count="199" uniqueCount="151">
  <si>
    <t>FORMATO</t>
  </si>
  <si>
    <t>FORMATO 7A - LISTA DE PRECIOS DE REFERENCIA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</si>
  <si>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APOY-9.0-12-015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</si>
  <si>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</si>
  <si>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</si>
  <si>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ÍTEM</t>
  </si>
  <si>
    <t>DESCRIPCIÓN</t>
  </si>
  <si>
    <t>UNIDAD DE MEDIDA</t>
  </si>
  <si>
    <t>CANTIDAD</t>
  </si>
  <si>
    <t>PRECIO TECHO INCLUIDO IVA             (valor establecido por la entidad)</t>
  </si>
  <si>
    <t>V. UNITARIO INCLUIDO IVA                                (ofrecido por el proponente)</t>
  </si>
  <si>
    <t>(AGREGAR LAS NOTAS QUE CONFORME AL OBJETO, PLAZO Y DEMÁS CONDICIONES DE EJECUCIÓN SE CONSIDEREN NECESARIAS)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</si>
  <si>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</si>
  <si>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</si>
  <si>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</si>
  <si>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</si>
  <si>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</si>
  <si>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</si>
  <si>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</si>
  <si>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</si>
  <si>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1.1</t>
  </si>
  <si>
    <t>1.2</t>
  </si>
  <si>
    <t>1.3</t>
  </si>
  <si>
    <t>M2</t>
  </si>
  <si>
    <t>2.1</t>
  </si>
  <si>
    <t>2.2</t>
  </si>
  <si>
    <t>2.3</t>
  </si>
  <si>
    <t>2.4</t>
  </si>
  <si>
    <t>2.5</t>
  </si>
  <si>
    <t>UND</t>
  </si>
  <si>
    <t>3.1</t>
  </si>
  <si>
    <t>4.1</t>
  </si>
  <si>
    <t>4.2</t>
  </si>
  <si>
    <t>5.1</t>
  </si>
  <si>
    <t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Nota: Este monto será determinado por la Entidad, el valor aqui estipulado, no se puede cambiar.</t>
  </si>
  <si>
    <t>GLB</t>
  </si>
  <si>
    <t>SUB-TOTAL</t>
  </si>
  <si>
    <t xml:space="preserve">ADMINISTRACIÓN </t>
  </si>
  <si>
    <t>IMPREVISTO</t>
  </si>
  <si>
    <t>UTILIDAD</t>
  </si>
  <si>
    <t>IVA SOBRE UTILIDAD</t>
  </si>
  <si>
    <t>TOTAL DEL PROYECTO</t>
  </si>
  <si>
    <t xml:space="preserve">Mantenimiento de cubierta en teja fibrocemento, incluye alineamientos, nivelación, lavado, sellado de fisuras o goteras, reposición de tornillos y ganchos, ajustados sobre estructura existente. </t>
  </si>
  <si>
    <t xml:space="preserve">Mantenimiento correctivo y preventivo de canaleta aguas lluvias y bajantes existentes, incluye accesorios. </t>
  </si>
  <si>
    <t xml:space="preserve">Suministro e instalación de cielo raso en PVC 9 mm ref DYLN110 color miel en zonas comunes, incluye accesorios. </t>
  </si>
  <si>
    <t>Ml</t>
  </si>
  <si>
    <t xml:space="preserve">CUBIERTAS </t>
  </si>
  <si>
    <t xml:space="preserve">OBJETO: REALIZAR EL MANTENIMIENTO INTEGRAL, PREVENTIVO Y CORRECTIVO DE LA SEDE VACACIONAL DE MARIQUITA. </t>
  </si>
  <si>
    <t xml:space="preserve">MANTENIMIENTO Y PINTURA 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</si>
  <si>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</si>
  <si>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</si>
  <si>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</si>
  <si>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</si>
  <si>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</si>
  <si>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</si>
  <si>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</si>
  <si>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</si>
  <si>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</si>
  <si>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</si>
  <si>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</si>
  <si>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</si>
  <si>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</si>
  <si>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</si>
  <si>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</si>
  <si>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</si>
  <si>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</si>
  <si>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</si>
  <si>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</si>
  <si>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</si>
  <si>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</si>
  <si>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</si>
  <si>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</si>
  <si>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</si>
  <si>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</si>
  <si>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de silicona en ventanas perimetral. 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</si>
  <si>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</si>
  <si>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</si>
  <si>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</si>
  <si>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en vinilo tipo 1 coraza para interior a 3 manos, color blanco. </t>
  </si>
  <si>
    <t xml:space="preserve">Suministro e instalación de pintura impermeabilizada para exteriores en teja fibrocemento existente color azul o similar.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</si>
  <si>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</si>
  <si>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</si>
  <si>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</si>
  <si>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</si>
  <si>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 xml:space="preserve">Demolición y retiro de vano calado. 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</si>
  <si>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</si>
  <si>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</si>
  <si>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</si>
  <si>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</si>
  <si>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</si>
  <si>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</si>
  <si>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</si>
  <si>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</si>
  <si>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</si>
  <si>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</si>
  <si>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</si>
  <si>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</si>
  <si>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</si>
  <si>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</si>
  <si>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</si>
  <si>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</si>
  <si>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Suministro e instalación de espejo, medidas 0.60 * 1.07</t>
  </si>
  <si>
    <t>m2</t>
  </si>
  <si>
    <t>ML</t>
  </si>
  <si>
    <t>BIOPARQUE SALUDABLE</t>
  </si>
  <si>
    <t>Suministro e instalación Circuito Infantil Red Escalada,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</si>
  <si>
    <t>INSTALACIONES HIDROSANITARIAS</t>
  </si>
  <si>
    <t>4.3</t>
  </si>
  <si>
    <t>4.4</t>
  </si>
  <si>
    <t>4.5</t>
  </si>
  <si>
    <t>4.6</t>
  </si>
  <si>
    <t>4.7</t>
  </si>
  <si>
    <t>4.8</t>
  </si>
  <si>
    <t>Suministro e instalación de lavamanos de sobreponer ceramico circular textura natural, incluye griferia tipo push color cobre, y kit de sifon.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</si>
  <si>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</si>
  <si>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</si>
  <si>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</si>
  <si>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</si>
  <si>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</si>
  <si>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</si>
  <si>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</si>
  <si>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CARPINTERIA EN MADERA</t>
  </si>
  <si>
    <t>5.2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</si>
  <si>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</si>
  <si>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</si>
  <si>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t>M3</t>
  </si>
  <si>
    <t xml:space="preserve">ZONAS COMUNES Y DEPORTIVAS 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</si>
  <si>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</si>
  <si>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</si>
  <si>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</si>
  <si>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</si>
  <si>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</si>
  <si>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</si>
  <si>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</si>
  <si>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</si>
  <si>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</si>
  <si>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</si>
  <si>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</si>
  <si>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Demolición y retiro de cerramiento perimetral del complejo vacacional en mamaposteria, incluye 4 unidades de baterias sanitarias.</t>
  </si>
  <si>
    <t>Construcción de muro en mamaposteria confinada (vigas y columnetas) con ladrillo prensado liviano 6cm color terracota. Incluye instalacion de Portones existentes.</t>
  </si>
  <si>
    <t>Suministro e instalación de Porton Metalico con doble apertura de 5 mt (ancho) x 3 mt (alto).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</si>
  <si>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</si>
  <si>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</si>
  <si>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Retiro de tapas de concreto de 1mt x 0,80mt ubicadas en el canal de aguas lluvias paralelo al anden interno. </t>
  </si>
  <si>
    <t>Suministro e instalación de tapas de concreto de 1 mt x 0,80 mt ubicadas en el canal de aguas lluvias paralelo al anden interno.</t>
  </si>
  <si>
    <t>Retiro de porterias ubicadas en la cancha multiple (futbol y baloncesto)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</si>
  <si>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</si>
  <si>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</si>
  <si>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>Retiro de sobrantes y/o material de obra a una distancia de 10 km (incluye cargue)</t>
  </si>
  <si>
    <t>BOLSA DE MONTO AGOTABLE</t>
  </si>
  <si>
    <t>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</si>
</sst>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&quot;$&quot;\ #,##0.00"/>
    <numFmt numFmtId="168" formatCode="&quot;$&quot;\ #,##0"/>
  </numFmts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2"/>
      <color indexed="63"/>
      <name val="Arial"/>
      <family val="2"/>
    </font>
    <font>
      <sz val="12"/>
      <color rgb="FF464646"/>
      <name val="Arial"/>
      <family val="2"/>
    </font>
    <font>
      <b/>
      <sz val="12"/>
      <color rgb="FF46464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/>
    <xf numFmtId="166" fontId="5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9" fontId="10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49" fontId="3" fillId="2" borderId="0" xfId="0" applyNumberFormat="1" applyFont="1" applyFill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3" xfId="4" applyFont="1" applyBorder="1" applyAlignment="1">
      <alignment horizontal="center" vertical="center" wrapText="1"/>
    </xf>
    <xf numFmtId="0" fontId="7" fillId="5" borderId="3" xfId="4" applyFont="1" applyFill="1" applyBorder="1" applyAlignment="1">
      <alignment horizontal="center" vertical="center" wrapText="1"/>
    </xf>
    <xf numFmtId="0" fontId="8" fillId="0" borderId="3" xfId="4" applyFont="1" applyBorder="1" applyAlignment="1">
      <alignment horizontal="center" vertical="center" wrapText="1"/>
    </xf>
    <xf numFmtId="167" fontId="8" fillId="0" borderId="3" xfId="4" applyNumberFormat="1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10" fontId="7" fillId="0" borderId="3" xfId="4" applyNumberFormat="1" applyFont="1" applyBorder="1" applyAlignment="1">
      <alignment horizontal="center" vertical="center" wrapText="1"/>
    </xf>
    <xf numFmtId="167" fontId="8" fillId="0" borderId="4" xfId="4" applyNumberFormat="1" applyFont="1" applyBorder="1" applyAlignment="1">
      <alignment horizontal="left" vertical="center" wrapText="1"/>
    </xf>
    <xf numFmtId="167" fontId="8" fillId="0" borderId="3" xfId="4" applyNumberFormat="1" applyFont="1" applyBorder="1" applyAlignment="1">
      <alignment horizontal="left" vertical="center" wrapText="1"/>
    </xf>
    <xf numFmtId="168" fontId="7" fillId="0" borderId="3" xfId="4" applyNumberFormat="1" applyFont="1" applyBorder="1" applyAlignment="1">
      <alignment horizontal="left" vertical="center" wrapText="1"/>
    </xf>
    <xf numFmtId="0" fontId="7" fillId="5" borderId="5" xfId="4" applyFont="1" applyFill="1" applyBorder="1" applyAlignment="1">
      <alignment horizontal="center" vertical="center" wrapText="1"/>
    </xf>
    <xf numFmtId="0" fontId="7" fillId="5" borderId="6" xfId="4" applyFont="1" applyFill="1" applyBorder="1" applyAlignment="1">
      <alignment horizontal="center" vertical="center" wrapText="1"/>
    </xf>
    <xf numFmtId="167" fontId="8" fillId="5" borderId="3" xfId="4" applyNumberFormat="1" applyFont="1" applyFill="1" applyBorder="1" applyAlignment="1">
      <alignment horizontal="center" vertical="center" wrapText="1"/>
    </xf>
    <xf numFmtId="2" fontId="8" fillId="0" borderId="3" xfId="4" applyNumberFormat="1" applyFont="1" applyBorder="1" applyAlignment="1">
      <alignment horizontal="center" vertical="center" wrapText="1"/>
    </xf>
    <xf numFmtId="167" fontId="1" fillId="0" borderId="3" xfId="4" applyNumberFormat="1" applyFont="1" applyBorder="1" applyAlignment="1">
      <alignment horizontal="center" vertical="center" wrapText="1"/>
    </xf>
    <xf numFmtId="0" fontId="13" fillId="0" borderId="5" xfId="8" applyFont="1" applyBorder="1" applyAlignment="1">
      <alignment horizontal="center" vertical="top" wrapText="1"/>
    </xf>
    <xf numFmtId="0" fontId="13" fillId="0" borderId="2" xfId="8" applyFont="1" applyBorder="1" applyAlignment="1">
      <alignment horizontal="center" vertical="top" wrapText="1"/>
    </xf>
    <xf numFmtId="0" fontId="13" fillId="0" borderId="6" xfId="8" applyFont="1" applyBorder="1" applyAlignment="1">
      <alignment horizontal="center" vertical="top" wrapText="1"/>
    </xf>
    <xf numFmtId="0" fontId="7" fillId="0" borderId="5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center" vertical="center" wrapText="1"/>
    </xf>
    <xf numFmtId="0" fontId="12" fillId="0" borderId="5" xfId="8" applyFont="1" applyBorder="1" applyAlignment="1">
      <alignment horizontal="left" vertical="top" wrapText="1"/>
    </xf>
    <xf numFmtId="0" fontId="12" fillId="0" borderId="2" xfId="8" applyFont="1" applyBorder="1" applyAlignment="1">
      <alignment horizontal="left" vertical="top" wrapText="1"/>
    </xf>
    <xf numFmtId="0" fontId="12" fillId="0" borderId="6" xfId="8" applyFont="1" applyBorder="1" applyAlignment="1">
      <alignment horizontal="left" vertical="top" wrapText="1"/>
    </xf>
    <xf numFmtId="0" fontId="11" fillId="0" borderId="5" xfId="8" applyFont="1" applyBorder="1" applyAlignment="1">
      <alignment horizontal="left" vertical="top" wrapText="1"/>
    </xf>
    <xf numFmtId="0" fontId="11" fillId="0" borderId="2" xfId="8" applyFont="1" applyBorder="1" applyAlignment="1">
      <alignment horizontal="left" vertical="top" wrapText="1"/>
    </xf>
    <xf numFmtId="0" fontId="11" fillId="0" borderId="6" xfId="8" applyFont="1" applyBorder="1" applyAlignment="1">
      <alignment horizontal="left" vertical="top" wrapText="1"/>
    </xf>
    <xf numFmtId="0" fontId="8" fillId="0" borderId="5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1" fillId="0" borderId="5" xfId="4" applyFont="1" applyBorder="1" applyAlignment="1">
      <alignment horizontal="center" vertical="center" wrapText="1"/>
    </xf>
    <xf numFmtId="0" fontId="1" fillId="0" borderId="6" xfId="4" applyFont="1" applyBorder="1" applyAlignment="1">
      <alignment horizontal="center" vertical="center" wrapText="1"/>
    </xf>
    <xf numFmtId="0" fontId="11" fillId="0" borderId="5" xfId="8" applyFont="1" applyBorder="1" applyAlignment="1">
      <alignment horizontal="left" vertical="center" wrapText="1"/>
    </xf>
    <xf numFmtId="0" fontId="11" fillId="0" borderId="2" xfId="8" applyFont="1" applyBorder="1" applyAlignment="1">
      <alignment horizontal="left" vertical="center" wrapText="1"/>
    </xf>
    <xf numFmtId="0" fontId="11" fillId="0" borderId="6" xfId="8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left" vertical="center" wrapText="1"/>
    </xf>
    <xf numFmtId="0" fontId="7" fillId="0" borderId="8" xfId="4" applyFont="1" applyBorder="1" applyAlignment="1">
      <alignment horizontal="left" vertical="center" wrapText="1"/>
    </xf>
    <xf numFmtId="0" fontId="7" fillId="0" borderId="9" xfId="4" applyFont="1" applyBorder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right" wrapText="1"/>
    </xf>
    <xf numFmtId="0" fontId="7" fillId="5" borderId="5" xfId="4" applyFont="1" applyFill="1" applyBorder="1" applyAlignment="1">
      <alignment horizontal="center" vertical="center" wrapText="1"/>
    </xf>
    <xf numFmtId="0" fontId="7" fillId="5" borderId="2" xfId="4" applyFont="1" applyFill="1" applyBorder="1" applyAlignment="1">
      <alignment horizontal="center" vertical="center" wrapText="1"/>
    </xf>
    <xf numFmtId="0" fontId="7" fillId="5" borderId="6" xfId="4" applyFont="1" applyFill="1" applyBorder="1" applyAlignment="1">
      <alignment horizontal="center" vertical="center" wrapText="1"/>
    </xf>
    <xf numFmtId="0" fontId="7" fillId="5" borderId="3" xfId="4" applyFont="1" applyFill="1" applyBorder="1" applyAlignment="1">
      <alignment horizontal="center" vertical="center" wrapText="1"/>
    </xf>
    <xf numFmtId="0" fontId="8" fillId="0" borderId="5" xfId="4" applyFont="1" applyBorder="1" applyAlignment="1">
      <alignment horizontal="left" vertical="center" wrapText="1"/>
    </xf>
    <xf numFmtId="0" fontId="8" fillId="0" borderId="2" xfId="4" applyFont="1" applyBorder="1" applyAlignment="1">
      <alignment horizontal="left" vertical="center" wrapText="1"/>
    </xf>
    <xf numFmtId="0" fontId="8" fillId="0" borderId="6" xfId="4" applyFont="1" applyBorder="1" applyAlignment="1">
      <alignment horizontal="left" vertical="center" wrapText="1"/>
    </xf>
    <xf numFmtId="0" fontId="7" fillId="0" borderId="2" xfId="4" applyFont="1" applyBorder="1" applyAlignment="1">
      <alignment horizontal="right" vertical="center" wrapText="1"/>
    </xf>
    <xf numFmtId="0" fontId="7" fillId="0" borderId="6" xfId="4" applyFont="1" applyBorder="1" applyAlignment="1">
      <alignment horizontal="right" vertical="center" wrapText="1"/>
    </xf>
    <xf numFmtId="0" fontId="13" fillId="0" borderId="2" xfId="8" applyFont="1" applyBorder="1" applyAlignment="1">
      <alignment horizontal="left" vertical="top" wrapText="1"/>
    </xf>
    <xf numFmtId="0" fontId="13" fillId="0" borderId="6" xfId="8" applyFont="1" applyBorder="1" applyAlignment="1">
      <alignment horizontal="left" vertical="top" wrapText="1"/>
    </xf>
    <xf numFmtId="0" fontId="7" fillId="0" borderId="3" xfId="4" applyFont="1" applyBorder="1" applyAlignment="1">
      <alignment horizontal="right" vertical="center" wrapText="1"/>
    </xf>
    <xf numFmtId="0" fontId="7" fillId="0" borderId="5" xfId="4" applyFont="1" applyBorder="1" applyAlignment="1">
      <alignment horizontal="right" vertical="center" wrapText="1"/>
    </xf>
  </cellXfs>
  <cellStyles count="9">
    <cellStyle name="Millares 2" xfId="1" xr:uid="{10D2B9F3-41D8-4273-BDEF-C3D8C5E612BF}"/>
    <cellStyle name="Millares 3" xfId="2" xr:uid="{D64711BD-1A8B-4478-8459-48F4772FB95B}"/>
    <cellStyle name="Moneda 3 2" xfId="3" xr:uid="{48209F03-5635-4EBC-9452-9676BEF83F06}"/>
    <cellStyle name="Normal" xfId="0" builtinId="0"/>
    <cellStyle name="Normal 13" xfId="4" xr:uid="{AE0F0642-524F-4531-857A-CAE553CF16DD}"/>
    <cellStyle name="Normal 2" xfId="5" xr:uid="{7E69E666-9F54-4F35-8ABE-08BEA93B39F5}"/>
    <cellStyle name="Normal 2 10 2 2" xfId="8" xr:uid="{DB8B0F99-FEB6-4341-B0F4-8988063A6891}"/>
    <cellStyle name="Normal 3" xfId="6" xr:uid="{4E06836C-149A-4F69-AEB7-ED2C42C43353}"/>
    <cellStyle name="Porcentaje 2" xfId="7" xr:uid="{367C8DFB-A1DF-4ADB-9DEB-AE97927B80B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171450</xdr:rowOff>
    </xdr:from>
    <xdr:to>
      <xdr:col>2</xdr:col>
      <xdr:colOff>152400</xdr:colOff>
      <xdr:row>2</xdr:row>
      <xdr:rowOff>190500</xdr:rowOff>
    </xdr:to>
    <xdr:pic>
      <xdr:nvPicPr>
        <xdr:cNvPr id="13325" name="Imagen 1">
          <a:extLst>
            <a:ext uri="{FF2B5EF4-FFF2-40B4-BE49-F238E27FC236}">
              <a16:creationId xmlns:a16="http://schemas.microsoft.com/office/drawing/2014/main" id="{934B8BE8-D116-3837-4149-144B69D90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71450"/>
          <a:ext cx="12287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CDDE8-0C4E-4509-B420-879C1A120515}">
  <dimension ref="A1:L100"/>
  <sheetViews>
    <sheetView tabSelected="1" topLeftCell="A64" zoomScale="70" zoomScaleNormal="70" workbookViewId="0">
      <selection activeCell="H66" sqref="H66"/>
    </sheetView>
  </sheetViews>
  <sheetFormatPr baseColWidth="10" defaultColWidth="8.88671875" defaultRowHeight="13.2" x14ac:dyDescent="0.25"/>
  <cols>
    <col min="1" max="3" width="11.44140625" customWidth="1"/>
    <col min="4" max="4" width="30.77734375" customWidth="1"/>
    <col min="5" max="6" width="11.44140625" customWidth="1"/>
    <col min="7" max="7" width="11.88671875" bestFit="1" customWidth="1"/>
    <col min="8" max="8" width="24.88671875" customWidth="1"/>
    <col min="9" max="9" width="26.33203125" customWidth="1"/>
    <col min="10" max="10" width="26.6640625" customWidth="1"/>
    <col min="11" max="256" width="11.44140625" customWidth="1"/>
  </cols>
  <sheetData>
    <row r="1" spans="1:12" ht="28.5" customHeight="1" thickTop="1" x14ac:dyDescent="0.25">
      <c r="A1" s="45"/>
      <c r="B1" s="46"/>
      <c r="C1" s="47"/>
      <c r="D1" s="54" t="s">
        <v>0</v>
      </c>
      <c r="E1" s="54"/>
      <c r="F1" s="54"/>
      <c r="G1" s="54"/>
      <c r="H1" s="54"/>
      <c r="I1" s="54"/>
      <c r="J1" s="1"/>
      <c r="K1" s="1"/>
      <c r="L1" s="1"/>
    </row>
    <row r="2" spans="1:12" ht="47.25" customHeight="1" x14ac:dyDescent="0.25">
      <c r="A2" s="48"/>
      <c r="B2" s="49"/>
      <c r="C2" s="50"/>
      <c r="D2" s="55" t="s">
        <v>1</v>
      </c>
      <c r="E2" s="55"/>
      <c r="F2" s="55"/>
      <c r="G2" s="55"/>
      <c r="H2" s="55"/>
      <c r="I2" s="55"/>
      <c r="J2" s="1"/>
      <c r="K2" s="1"/>
      <c r="L2" s="1"/>
    </row>
    <row r="3" spans="1:12" ht="29.25" customHeight="1" thickBot="1" x14ac:dyDescent="0.3">
      <c r="A3" s="51"/>
      <c r="B3" s="52"/>
      <c r="C3" s="53"/>
      <c r="D3" s="39" t="s">
        <v>2</v>
      </c>
      <c r="E3" s="40"/>
      <c r="F3" s="39" t="s">
        <v>3</v>
      </c>
      <c r="G3" s="40"/>
      <c r="H3" s="39" t="s">
        <v>4</v>
      </c>
      <c r="I3" s="40"/>
      <c r="J3" s="1"/>
      <c r="K3" s="1"/>
      <c r="L3" s="1"/>
    </row>
    <row r="4" spans="1:12" ht="5.25" customHeight="1" thickTop="1" thickBot="1" x14ac:dyDescent="0.3">
      <c r="A4" s="5"/>
      <c r="B4" s="5"/>
      <c r="C4" s="5"/>
      <c r="D4" s="6"/>
      <c r="E4" s="5"/>
      <c r="F4" s="5"/>
      <c r="G4" s="5"/>
      <c r="H4" s="5"/>
      <c r="I4" s="5"/>
      <c r="J4" s="1"/>
      <c r="K4" s="1"/>
      <c r="L4" s="1"/>
    </row>
    <row r="5" spans="1:12" ht="72.75" customHeight="1" x14ac:dyDescent="0.25">
      <c r="A5" s="42" t="s">
        <v>47</v>
      </c>
      <c r="B5" s="43"/>
      <c r="C5" s="43"/>
      <c r="D5" s="43"/>
      <c r="E5" s="43"/>
      <c r="F5" s="43"/>
      <c r="G5" s="43"/>
      <c r="H5" s="43"/>
      <c r="I5" s="44"/>
      <c r="J5" s="1"/>
      <c r="K5" s="1"/>
      <c r="L5" s="1"/>
    </row>
    <row r="6" spans="1:12" ht="90" customHeight="1" x14ac:dyDescent="0.25">
      <c r="A6" s="7" t="s">
        <v>5</v>
      </c>
      <c r="B6" s="24" t="s">
        <v>6</v>
      </c>
      <c r="C6" s="41"/>
      <c r="D6" s="25"/>
      <c r="E6" s="24" t="s">
        <v>7</v>
      </c>
      <c r="F6" s="25"/>
      <c r="G6" s="7" t="s">
        <v>8</v>
      </c>
      <c r="H6" s="7" t="s">
        <v>9</v>
      </c>
      <c r="I6" s="7" t="s">
        <v>10</v>
      </c>
      <c r="K6" s="1"/>
      <c r="L6" s="1"/>
    </row>
    <row r="7" spans="1:12" ht="40.799999999999997" customHeight="1" x14ac:dyDescent="0.25">
      <c r="A7" s="8">
        <v>1</v>
      </c>
      <c r="B7" s="57" t="s">
        <v>46</v>
      </c>
      <c r="C7" s="58"/>
      <c r="D7" s="59"/>
      <c r="E7" s="57"/>
      <c r="F7" s="59"/>
      <c r="G7" s="8"/>
      <c r="H7" s="8"/>
      <c r="I7" s="8"/>
      <c r="K7" s="1"/>
      <c r="L7" s="1"/>
    </row>
    <row r="8" spans="1:12" ht="61.2" customHeight="1" x14ac:dyDescent="0.25">
      <c r="A8" s="7" t="s">
        <v>20</v>
      </c>
      <c r="B8" s="29" t="s">
        <v>42</v>
      </c>
      <c r="C8" s="30"/>
      <c r="D8" s="31"/>
      <c r="E8" s="34" t="s">
        <v>23</v>
      </c>
      <c r="F8" s="35"/>
      <c r="G8" s="9">
        <v>600</v>
      </c>
      <c r="H8" s="10">
        <v>63190447.420000002</v>
      </c>
      <c r="I8" s="7"/>
      <c r="K8" s="1"/>
      <c r="L8" s="1"/>
    </row>
    <row r="9" spans="1:12" ht="61.2" customHeight="1" x14ac:dyDescent="0.25">
      <c r="A9" s="7" t="s">
        <v>21</v>
      </c>
      <c r="B9" s="29" t="s">
        <v>43</v>
      </c>
      <c r="C9" s="30"/>
      <c r="D9" s="31"/>
      <c r="E9" s="34" t="s">
        <v>45</v>
      </c>
      <c r="F9" s="35"/>
      <c r="G9" s="9">
        <v>344</v>
      </c>
      <c r="H9" s="10">
        <v>11033747.57</v>
      </c>
      <c r="I9" s="7"/>
      <c r="K9" s="1"/>
      <c r="L9" s="1"/>
    </row>
    <row r="10" spans="1:12" ht="49.8" customHeight="1" x14ac:dyDescent="0.25">
      <c r="A10" s="7" t="s">
        <v>22</v>
      </c>
      <c r="B10" s="29" t="s">
        <v>44</v>
      </c>
      <c r="C10" s="30"/>
      <c r="D10" s="31"/>
      <c r="E10" s="34" t="s">
        <v>23</v>
      </c>
      <c r="F10" s="35"/>
      <c r="G10" s="19">
        <v>75.599999999999994</v>
      </c>
      <c r="H10" s="10">
        <v>10953410.57</v>
      </c>
      <c r="I10" s="7"/>
      <c r="K10" s="1"/>
      <c r="L10" s="1"/>
    </row>
    <row r="11" spans="1:12" ht="90" customHeight="1" x14ac:dyDescent="0.25">
      <c r="A11" s="8">
        <v>2</v>
      </c>
      <c r="B11" s="57" t="s">
        <v>48</v>
      </c>
      <c r="C11" s="58"/>
      <c r="D11" s="59"/>
      <c r="E11" s="57"/>
      <c r="F11" s="59"/>
      <c r="G11" s="8"/>
      <c r="H11" s="8"/>
      <c r="I11" s="8"/>
      <c r="K11" s="1"/>
      <c r="L11" s="1"/>
    </row>
    <row r="12" spans="1:12" ht="90" customHeight="1" x14ac:dyDescent="0.25">
      <c r="A12" s="7" t="s">
        <v>24</v>
      </c>
      <c r="B12" s="29" t="s">
        <v>73</v>
      </c>
      <c r="C12" s="30"/>
      <c r="D12" s="31"/>
      <c r="E12" s="34" t="s">
        <v>102</v>
      </c>
      <c r="F12" s="35"/>
      <c r="G12" s="19">
        <v>659.2</v>
      </c>
      <c r="H12" s="20">
        <v>42814425.859999999</v>
      </c>
      <c r="I12" s="7"/>
      <c r="K12" s="1"/>
      <c r="L12" s="1"/>
    </row>
    <row r="13" spans="1:12" ht="90" customHeight="1" x14ac:dyDescent="0.25">
      <c r="A13" s="7" t="s">
        <v>25</v>
      </c>
      <c r="B13" s="29" t="s">
        <v>74</v>
      </c>
      <c r="C13" s="30"/>
      <c r="D13" s="31"/>
      <c r="E13" s="34" t="s">
        <v>103</v>
      </c>
      <c r="F13" s="35"/>
      <c r="G13" s="9">
        <v>640</v>
      </c>
      <c r="H13" s="20">
        <v>21103451.129999999</v>
      </c>
      <c r="I13" s="7"/>
      <c r="K13" s="1"/>
      <c r="L13" s="1"/>
    </row>
    <row r="14" spans="1:12" ht="90" customHeight="1" x14ac:dyDescent="0.25">
      <c r="A14" s="7" t="s">
        <v>26</v>
      </c>
      <c r="B14" s="29" t="s">
        <v>75</v>
      </c>
      <c r="C14" s="30"/>
      <c r="D14" s="31"/>
      <c r="E14" s="34" t="s">
        <v>23</v>
      </c>
      <c r="F14" s="35"/>
      <c r="G14" s="9">
        <v>1348</v>
      </c>
      <c r="H14" s="20">
        <v>29632762.629999999</v>
      </c>
      <c r="I14" s="7"/>
      <c r="K14" s="1"/>
      <c r="L14" s="1"/>
    </row>
    <row r="15" spans="1:12" ht="90" customHeight="1" x14ac:dyDescent="0.25">
      <c r="A15" s="7" t="s">
        <v>27</v>
      </c>
      <c r="B15" s="36" t="s">
        <v>76</v>
      </c>
      <c r="C15" s="37"/>
      <c r="D15" s="38"/>
      <c r="E15" s="34" t="s">
        <v>23</v>
      </c>
      <c r="F15" s="35"/>
      <c r="G15" s="9">
        <v>80</v>
      </c>
      <c r="H15" s="20">
        <v>2318182.13</v>
      </c>
      <c r="I15" s="7"/>
      <c r="K15" s="1"/>
      <c r="L15" s="1"/>
    </row>
    <row r="16" spans="1:12" ht="90" customHeight="1" x14ac:dyDescent="0.25">
      <c r="A16" s="7" t="s">
        <v>28</v>
      </c>
      <c r="B16" s="36" t="s">
        <v>77</v>
      </c>
      <c r="C16" s="37"/>
      <c r="D16" s="38"/>
      <c r="E16" s="34" t="s">
        <v>23</v>
      </c>
      <c r="F16" s="35"/>
      <c r="G16" s="9">
        <v>80</v>
      </c>
      <c r="H16" s="20">
        <v>3517241.86</v>
      </c>
      <c r="I16" s="7"/>
      <c r="K16" s="1"/>
      <c r="L16" s="1"/>
    </row>
    <row r="17" spans="1:12" ht="90" customHeight="1" x14ac:dyDescent="0.25">
      <c r="A17" s="7" t="s">
        <v>49</v>
      </c>
      <c r="B17" s="36" t="s">
        <v>78</v>
      </c>
      <c r="C17" s="37"/>
      <c r="D17" s="38"/>
      <c r="E17" s="34" t="s">
        <v>23</v>
      </c>
      <c r="F17" s="35"/>
      <c r="G17" s="9">
        <v>1800</v>
      </c>
      <c r="H17" s="20">
        <v>44964739.630000003</v>
      </c>
      <c r="I17" s="7"/>
      <c r="K17" s="1"/>
      <c r="L17" s="1"/>
    </row>
    <row r="18" spans="1:12" ht="90" customHeight="1" x14ac:dyDescent="0.25">
      <c r="A18" s="7" t="s">
        <v>50</v>
      </c>
      <c r="B18" s="36" t="s">
        <v>79</v>
      </c>
      <c r="C18" s="37"/>
      <c r="D18" s="38"/>
      <c r="E18" s="34" t="s">
        <v>23</v>
      </c>
      <c r="F18" s="35"/>
      <c r="G18" s="9">
        <v>1348</v>
      </c>
      <c r="H18" s="20">
        <v>51183862.729999997</v>
      </c>
      <c r="I18" s="7"/>
      <c r="K18" s="1"/>
      <c r="L18" s="1"/>
    </row>
    <row r="19" spans="1:12" ht="90" customHeight="1" x14ac:dyDescent="0.25">
      <c r="A19" s="7" t="s">
        <v>51</v>
      </c>
      <c r="B19" s="36" t="s">
        <v>80</v>
      </c>
      <c r="C19" s="37"/>
      <c r="D19" s="38"/>
      <c r="E19" s="34" t="s">
        <v>23</v>
      </c>
      <c r="F19" s="35"/>
      <c r="G19" s="9">
        <v>70</v>
      </c>
      <c r="H19" s="20">
        <v>1328957.8600000001</v>
      </c>
      <c r="I19" s="7"/>
      <c r="K19" s="1"/>
      <c r="L19" s="1"/>
    </row>
    <row r="20" spans="1:12" ht="90" customHeight="1" x14ac:dyDescent="0.25">
      <c r="A20" s="7" t="s">
        <v>52</v>
      </c>
      <c r="B20" s="36" t="s">
        <v>81</v>
      </c>
      <c r="C20" s="37"/>
      <c r="D20" s="38"/>
      <c r="E20" s="34" t="s">
        <v>23</v>
      </c>
      <c r="F20" s="35"/>
      <c r="G20" s="9">
        <v>70</v>
      </c>
      <c r="H20" s="20">
        <v>17136561.879999999</v>
      </c>
      <c r="I20" s="7"/>
      <c r="K20" s="1"/>
      <c r="L20" s="1"/>
    </row>
    <row r="21" spans="1:12" ht="90" customHeight="1" x14ac:dyDescent="0.25">
      <c r="A21" s="7" t="s">
        <v>53</v>
      </c>
      <c r="B21" s="36" t="s">
        <v>82</v>
      </c>
      <c r="C21" s="37"/>
      <c r="D21" s="38"/>
      <c r="E21" s="34" t="s">
        <v>29</v>
      </c>
      <c r="F21" s="35"/>
      <c r="G21" s="9">
        <v>1</v>
      </c>
      <c r="H21" s="20">
        <v>1074357.51</v>
      </c>
      <c r="I21" s="7"/>
      <c r="K21" s="1"/>
      <c r="L21" s="1"/>
    </row>
    <row r="22" spans="1:12" ht="90" customHeight="1" x14ac:dyDescent="0.25">
      <c r="A22" s="7" t="s">
        <v>54</v>
      </c>
      <c r="B22" s="36" t="s">
        <v>83</v>
      </c>
      <c r="C22" s="37"/>
      <c r="D22" s="38"/>
      <c r="E22" s="34" t="s">
        <v>29</v>
      </c>
      <c r="F22" s="35"/>
      <c r="G22" s="9">
        <v>2</v>
      </c>
      <c r="H22" s="20">
        <v>1534796.45</v>
      </c>
      <c r="I22" s="7"/>
      <c r="K22" s="1"/>
      <c r="L22" s="1"/>
    </row>
    <row r="23" spans="1:12" ht="90" customHeight="1" x14ac:dyDescent="0.25">
      <c r="A23" s="7" t="s">
        <v>55</v>
      </c>
      <c r="B23" s="36" t="s">
        <v>84</v>
      </c>
      <c r="C23" s="37"/>
      <c r="D23" s="38"/>
      <c r="E23" s="34" t="s">
        <v>23</v>
      </c>
      <c r="F23" s="35"/>
      <c r="G23" s="9">
        <v>0.36</v>
      </c>
      <c r="H23" s="20">
        <v>199823.3</v>
      </c>
      <c r="I23" s="7"/>
      <c r="K23" s="1"/>
      <c r="L23" s="1"/>
    </row>
    <row r="24" spans="1:12" ht="90" customHeight="1" x14ac:dyDescent="0.25">
      <c r="A24" s="7" t="s">
        <v>56</v>
      </c>
      <c r="B24" s="36" t="s">
        <v>85</v>
      </c>
      <c r="C24" s="37"/>
      <c r="D24" s="38"/>
      <c r="E24" s="34" t="s">
        <v>29</v>
      </c>
      <c r="F24" s="35"/>
      <c r="G24" s="9">
        <v>1</v>
      </c>
      <c r="H24" s="20">
        <v>908287.74</v>
      </c>
      <c r="I24" s="7"/>
      <c r="K24" s="1"/>
      <c r="L24" s="1"/>
    </row>
    <row r="25" spans="1:12" ht="90" customHeight="1" x14ac:dyDescent="0.25">
      <c r="A25" s="7" t="s">
        <v>57</v>
      </c>
      <c r="B25" s="36" t="s">
        <v>86</v>
      </c>
      <c r="C25" s="37"/>
      <c r="D25" s="38"/>
      <c r="E25" s="34" t="s">
        <v>29</v>
      </c>
      <c r="F25" s="35"/>
      <c r="G25" s="9">
        <v>1</v>
      </c>
      <c r="H25" s="20">
        <v>1336681.8</v>
      </c>
      <c r="I25" s="7"/>
      <c r="K25" s="1"/>
      <c r="L25" s="1"/>
    </row>
    <row r="26" spans="1:12" ht="90" customHeight="1" x14ac:dyDescent="0.25">
      <c r="A26" s="7" t="s">
        <v>58</v>
      </c>
      <c r="B26" s="36" t="s">
        <v>87</v>
      </c>
      <c r="C26" s="37"/>
      <c r="D26" s="38"/>
      <c r="E26" s="34" t="s">
        <v>29</v>
      </c>
      <c r="F26" s="35"/>
      <c r="G26" s="9">
        <v>4</v>
      </c>
      <c r="H26" s="20">
        <v>3755455.05</v>
      </c>
      <c r="I26" s="7"/>
      <c r="K26" s="1"/>
      <c r="L26" s="1"/>
    </row>
    <row r="27" spans="1:12" ht="90" customHeight="1" x14ac:dyDescent="0.25">
      <c r="A27" s="7" t="s">
        <v>59</v>
      </c>
      <c r="B27" s="36" t="s">
        <v>88</v>
      </c>
      <c r="C27" s="37"/>
      <c r="D27" s="38"/>
      <c r="E27" s="34" t="s">
        <v>29</v>
      </c>
      <c r="F27" s="35"/>
      <c r="G27" s="9">
        <v>4</v>
      </c>
      <c r="H27" s="20">
        <v>3703295.96</v>
      </c>
      <c r="I27" s="7"/>
      <c r="K27" s="1"/>
      <c r="L27" s="1"/>
    </row>
    <row r="28" spans="1:12" ht="90" customHeight="1" x14ac:dyDescent="0.25">
      <c r="A28" s="7" t="s">
        <v>60</v>
      </c>
      <c r="B28" s="36" t="s">
        <v>89</v>
      </c>
      <c r="C28" s="37"/>
      <c r="D28" s="38"/>
      <c r="E28" s="34" t="s">
        <v>29</v>
      </c>
      <c r="F28" s="35"/>
      <c r="G28" s="9">
        <v>2</v>
      </c>
      <c r="H28" s="20">
        <v>3390341.37</v>
      </c>
      <c r="I28" s="7"/>
      <c r="K28" s="1"/>
      <c r="L28" s="1"/>
    </row>
    <row r="29" spans="1:12" ht="90" customHeight="1" x14ac:dyDescent="0.25">
      <c r="A29" s="7" t="s">
        <v>61</v>
      </c>
      <c r="B29" s="36" t="s">
        <v>90</v>
      </c>
      <c r="C29" s="37"/>
      <c r="D29" s="38"/>
      <c r="E29" s="34" t="s">
        <v>29</v>
      </c>
      <c r="F29" s="35"/>
      <c r="G29" s="9">
        <v>3</v>
      </c>
      <c r="H29" s="20">
        <v>3408776.91</v>
      </c>
      <c r="I29" s="7"/>
      <c r="K29" s="1"/>
      <c r="L29" s="1"/>
    </row>
    <row r="30" spans="1:12" ht="90" customHeight="1" x14ac:dyDescent="0.25">
      <c r="A30" s="7" t="s">
        <v>62</v>
      </c>
      <c r="B30" s="36" t="s">
        <v>91</v>
      </c>
      <c r="C30" s="37"/>
      <c r="D30" s="38"/>
      <c r="E30" s="34" t="s">
        <v>29</v>
      </c>
      <c r="F30" s="35"/>
      <c r="G30" s="9">
        <v>3</v>
      </c>
      <c r="H30" s="20">
        <v>1349616.66</v>
      </c>
      <c r="I30" s="7"/>
      <c r="K30" s="1"/>
      <c r="L30" s="1"/>
    </row>
    <row r="31" spans="1:12" ht="90" customHeight="1" x14ac:dyDescent="0.25">
      <c r="A31" s="7" t="s">
        <v>63</v>
      </c>
      <c r="B31" s="36" t="s">
        <v>92</v>
      </c>
      <c r="C31" s="37"/>
      <c r="D31" s="38"/>
      <c r="E31" s="34" t="s">
        <v>29</v>
      </c>
      <c r="F31" s="35"/>
      <c r="G31" s="9">
        <v>6</v>
      </c>
      <c r="H31" s="20">
        <v>3884953.5</v>
      </c>
      <c r="I31" s="7"/>
      <c r="K31" s="1"/>
      <c r="L31" s="1"/>
    </row>
    <row r="32" spans="1:12" ht="90" customHeight="1" x14ac:dyDescent="0.25">
      <c r="A32" s="7" t="s">
        <v>64</v>
      </c>
      <c r="B32" s="36" t="s">
        <v>93</v>
      </c>
      <c r="C32" s="37"/>
      <c r="D32" s="38"/>
      <c r="E32" s="34" t="s">
        <v>29</v>
      </c>
      <c r="F32" s="35"/>
      <c r="G32" s="9">
        <v>6</v>
      </c>
      <c r="H32" s="20">
        <v>4138554.64</v>
      </c>
      <c r="I32" s="7"/>
      <c r="K32" s="1"/>
      <c r="L32" s="1"/>
    </row>
    <row r="33" spans="1:12" ht="90" customHeight="1" x14ac:dyDescent="0.25">
      <c r="A33" s="7" t="s">
        <v>65</v>
      </c>
      <c r="B33" s="36" t="s">
        <v>94</v>
      </c>
      <c r="C33" s="37"/>
      <c r="D33" s="38"/>
      <c r="E33" s="34" t="s">
        <v>29</v>
      </c>
      <c r="F33" s="35"/>
      <c r="G33" s="9">
        <v>4</v>
      </c>
      <c r="H33" s="20">
        <v>2589249.5699999998</v>
      </c>
      <c r="I33" s="7"/>
      <c r="K33" s="1"/>
      <c r="L33" s="1"/>
    </row>
    <row r="34" spans="1:12" ht="90" customHeight="1" x14ac:dyDescent="0.25">
      <c r="A34" s="7" t="s">
        <v>66</v>
      </c>
      <c r="B34" s="36" t="s">
        <v>95</v>
      </c>
      <c r="C34" s="37"/>
      <c r="D34" s="38"/>
      <c r="E34" s="34" t="s">
        <v>29</v>
      </c>
      <c r="F34" s="35"/>
      <c r="G34" s="9">
        <v>1</v>
      </c>
      <c r="H34" s="20">
        <v>925374.34</v>
      </c>
      <c r="I34" s="7"/>
      <c r="K34" s="1"/>
      <c r="L34" s="1"/>
    </row>
    <row r="35" spans="1:12" ht="90" customHeight="1" x14ac:dyDescent="0.25">
      <c r="A35" s="7" t="s">
        <v>67</v>
      </c>
      <c r="B35" s="36" t="s">
        <v>96</v>
      </c>
      <c r="C35" s="37"/>
      <c r="D35" s="38"/>
      <c r="E35" s="34" t="s">
        <v>29</v>
      </c>
      <c r="F35" s="35"/>
      <c r="G35" s="9">
        <v>2</v>
      </c>
      <c r="H35" s="20">
        <v>2234747.56</v>
      </c>
      <c r="I35" s="7"/>
      <c r="K35" s="1"/>
      <c r="L35" s="1"/>
    </row>
    <row r="36" spans="1:12" ht="90" customHeight="1" x14ac:dyDescent="0.25">
      <c r="A36" s="7" t="s">
        <v>68</v>
      </c>
      <c r="B36" s="36" t="s">
        <v>97</v>
      </c>
      <c r="C36" s="37"/>
      <c r="D36" s="38"/>
      <c r="E36" s="34" t="s">
        <v>29</v>
      </c>
      <c r="F36" s="35"/>
      <c r="G36" s="9">
        <v>2</v>
      </c>
      <c r="H36" s="20">
        <v>727709.35</v>
      </c>
      <c r="I36" s="7"/>
      <c r="K36" s="1"/>
      <c r="L36" s="1"/>
    </row>
    <row r="37" spans="1:12" ht="90" customHeight="1" x14ac:dyDescent="0.25">
      <c r="A37" s="7" t="s">
        <v>69</v>
      </c>
      <c r="B37" s="36" t="s">
        <v>98</v>
      </c>
      <c r="C37" s="37"/>
      <c r="D37" s="38"/>
      <c r="E37" s="34" t="s">
        <v>29</v>
      </c>
      <c r="F37" s="35"/>
      <c r="G37" s="9">
        <v>2</v>
      </c>
      <c r="H37" s="20">
        <v>1168363.79</v>
      </c>
      <c r="I37" s="7"/>
      <c r="K37" s="1"/>
      <c r="L37" s="1"/>
    </row>
    <row r="38" spans="1:12" ht="90" customHeight="1" x14ac:dyDescent="0.25">
      <c r="A38" s="7" t="s">
        <v>70</v>
      </c>
      <c r="B38" s="36" t="s">
        <v>99</v>
      </c>
      <c r="C38" s="37"/>
      <c r="D38" s="38"/>
      <c r="E38" s="34" t="s">
        <v>29</v>
      </c>
      <c r="F38" s="35"/>
      <c r="G38" s="9">
        <v>2</v>
      </c>
      <c r="H38" s="20">
        <v>1177176.8799999999</v>
      </c>
      <c r="I38" s="7"/>
      <c r="K38" s="1"/>
      <c r="L38" s="1"/>
    </row>
    <row r="39" spans="1:12" ht="90" customHeight="1" x14ac:dyDescent="0.25">
      <c r="A39" s="7" t="s">
        <v>71</v>
      </c>
      <c r="B39" s="36" t="s">
        <v>100</v>
      </c>
      <c r="C39" s="37"/>
      <c r="D39" s="38"/>
      <c r="E39" s="34" t="s">
        <v>29</v>
      </c>
      <c r="F39" s="35"/>
      <c r="G39" s="9">
        <v>2</v>
      </c>
      <c r="H39" s="20">
        <v>843898.23</v>
      </c>
      <c r="I39" s="7"/>
      <c r="K39" s="1"/>
      <c r="L39" s="1"/>
    </row>
    <row r="40" spans="1:12" ht="90" customHeight="1" x14ac:dyDescent="0.25">
      <c r="A40" s="7" t="s">
        <v>72</v>
      </c>
      <c r="B40" s="36" t="s">
        <v>101</v>
      </c>
      <c r="C40" s="37"/>
      <c r="D40" s="38"/>
      <c r="E40" s="34" t="s">
        <v>29</v>
      </c>
      <c r="F40" s="35"/>
      <c r="G40" s="9">
        <v>1</v>
      </c>
      <c r="H40" s="20">
        <v>416973.02</v>
      </c>
      <c r="I40" s="7"/>
      <c r="K40" s="1"/>
      <c r="L40" s="1"/>
    </row>
    <row r="41" spans="1:12" ht="90" customHeight="1" x14ac:dyDescent="0.25">
      <c r="A41" s="8">
        <v>3</v>
      </c>
      <c r="B41" s="57" t="s">
        <v>104</v>
      </c>
      <c r="C41" s="58"/>
      <c r="D41" s="59"/>
      <c r="E41" s="57"/>
      <c r="F41" s="59"/>
      <c r="G41" s="8"/>
      <c r="H41" s="8"/>
      <c r="I41" s="8"/>
      <c r="K41" s="1"/>
      <c r="L41" s="1"/>
    </row>
    <row r="42" spans="1:12" ht="119.4" customHeight="1" x14ac:dyDescent="0.25">
      <c r="A42" s="7" t="s">
        <v>30</v>
      </c>
      <c r="B42" s="61" t="s">
        <v>105</v>
      </c>
      <c r="C42" s="62"/>
      <c r="D42" s="63"/>
      <c r="E42" s="32" t="s">
        <v>29</v>
      </c>
      <c r="F42" s="33"/>
      <c r="G42" s="9">
        <v>1</v>
      </c>
      <c r="H42" s="10">
        <v>15737658.869999999</v>
      </c>
      <c r="I42" s="7"/>
      <c r="K42" s="1"/>
      <c r="L42" s="1"/>
    </row>
    <row r="43" spans="1:12" ht="49.2" customHeight="1" x14ac:dyDescent="0.25">
      <c r="A43" s="8">
        <v>4</v>
      </c>
      <c r="B43" s="57" t="s">
        <v>106</v>
      </c>
      <c r="C43" s="58"/>
      <c r="D43" s="59"/>
      <c r="E43" s="57"/>
      <c r="F43" s="59"/>
      <c r="G43" s="8"/>
      <c r="H43" s="18"/>
      <c r="I43" s="8"/>
      <c r="K43" s="1"/>
      <c r="L43" s="1"/>
    </row>
    <row r="44" spans="1:12" ht="49.2" customHeight="1" x14ac:dyDescent="0.25">
      <c r="A44" s="7" t="s">
        <v>31</v>
      </c>
      <c r="B44" s="29" t="s">
        <v>113</v>
      </c>
      <c r="C44" s="30"/>
      <c r="D44" s="31"/>
      <c r="E44" s="32" t="s">
        <v>29</v>
      </c>
      <c r="F44" s="33"/>
      <c r="G44" s="9">
        <v>6</v>
      </c>
      <c r="H44" s="20">
        <v>8093653.1299999999</v>
      </c>
      <c r="I44" s="7"/>
      <c r="K44" s="1"/>
      <c r="L44" s="1"/>
    </row>
    <row r="45" spans="1:12" ht="49.2" customHeight="1" x14ac:dyDescent="0.25">
      <c r="A45" s="7" t="s">
        <v>32</v>
      </c>
      <c r="B45" s="29" t="s">
        <v>114</v>
      </c>
      <c r="C45" s="30"/>
      <c r="D45" s="31"/>
      <c r="E45" s="32" t="s">
        <v>29</v>
      </c>
      <c r="F45" s="33"/>
      <c r="G45" s="9">
        <v>7</v>
      </c>
      <c r="H45" s="20">
        <v>16087384.619999999</v>
      </c>
      <c r="I45" s="7"/>
      <c r="K45" s="1"/>
      <c r="L45" s="1"/>
    </row>
    <row r="46" spans="1:12" ht="49.2" customHeight="1" x14ac:dyDescent="0.25">
      <c r="A46" s="7" t="s">
        <v>107</v>
      </c>
      <c r="B46" s="29" t="s">
        <v>115</v>
      </c>
      <c r="C46" s="30"/>
      <c r="D46" s="31"/>
      <c r="E46" s="32" t="s">
        <v>29</v>
      </c>
      <c r="F46" s="33"/>
      <c r="G46" s="9">
        <v>7</v>
      </c>
      <c r="H46" s="20">
        <v>2238244.8199999998</v>
      </c>
      <c r="I46" s="7"/>
      <c r="K46" s="1"/>
      <c r="L46" s="1"/>
    </row>
    <row r="47" spans="1:12" ht="49.2" customHeight="1" x14ac:dyDescent="0.25">
      <c r="A47" s="7" t="s">
        <v>108</v>
      </c>
      <c r="B47" s="29" t="s">
        <v>116</v>
      </c>
      <c r="C47" s="30"/>
      <c r="D47" s="31"/>
      <c r="E47" s="32" t="s">
        <v>29</v>
      </c>
      <c r="F47" s="33"/>
      <c r="G47" s="9">
        <v>8</v>
      </c>
      <c r="H47" s="20">
        <v>711442.1</v>
      </c>
      <c r="I47" s="7"/>
      <c r="K47" s="1"/>
      <c r="L47" s="1"/>
    </row>
    <row r="48" spans="1:12" ht="49.2" customHeight="1" x14ac:dyDescent="0.25">
      <c r="A48" s="7" t="s">
        <v>109</v>
      </c>
      <c r="B48" s="29" t="s">
        <v>117</v>
      </c>
      <c r="C48" s="30"/>
      <c r="D48" s="31"/>
      <c r="E48" s="32" t="s">
        <v>29</v>
      </c>
      <c r="F48" s="33"/>
      <c r="G48" s="9">
        <v>6</v>
      </c>
      <c r="H48" s="20">
        <v>24021962.5</v>
      </c>
      <c r="I48" s="7"/>
      <c r="K48" s="1"/>
      <c r="L48" s="1"/>
    </row>
    <row r="49" spans="1:12" ht="49.2" customHeight="1" x14ac:dyDescent="0.25">
      <c r="A49" s="7" t="s">
        <v>110</v>
      </c>
      <c r="B49" s="29" t="s">
        <v>118</v>
      </c>
      <c r="C49" s="30"/>
      <c r="D49" s="31"/>
      <c r="E49" s="32" t="s">
        <v>29</v>
      </c>
      <c r="F49" s="33"/>
      <c r="G49" s="9">
        <v>1</v>
      </c>
      <c r="H49" s="20">
        <v>649490.68000000005</v>
      </c>
      <c r="I49" s="7"/>
      <c r="K49" s="1"/>
      <c r="L49" s="1"/>
    </row>
    <row r="50" spans="1:12" ht="49.2" customHeight="1" x14ac:dyDescent="0.25">
      <c r="A50" s="7" t="s">
        <v>111</v>
      </c>
      <c r="B50" s="29" t="s">
        <v>119</v>
      </c>
      <c r="C50" s="30"/>
      <c r="D50" s="31"/>
      <c r="E50" s="32" t="s">
        <v>29</v>
      </c>
      <c r="F50" s="33"/>
      <c r="G50" s="9">
        <v>11</v>
      </c>
      <c r="H50" s="20">
        <v>2747845.2</v>
      </c>
      <c r="I50" s="7"/>
      <c r="K50" s="1"/>
      <c r="L50" s="1"/>
    </row>
    <row r="51" spans="1:12" ht="49.2" customHeight="1" x14ac:dyDescent="0.25">
      <c r="A51" s="7" t="s">
        <v>112</v>
      </c>
      <c r="B51" s="29" t="s">
        <v>120</v>
      </c>
      <c r="C51" s="30"/>
      <c r="D51" s="31"/>
      <c r="E51" s="32" t="s">
        <v>29</v>
      </c>
      <c r="F51" s="33"/>
      <c r="G51" s="9">
        <v>11</v>
      </c>
      <c r="H51" s="20">
        <v>1978448.54</v>
      </c>
      <c r="I51" s="7"/>
      <c r="K51" s="1"/>
      <c r="L51" s="1"/>
    </row>
    <row r="52" spans="1:12" ht="43.8" customHeight="1" x14ac:dyDescent="0.25">
      <c r="A52" s="8">
        <v>5</v>
      </c>
      <c r="B52" s="57" t="s">
        <v>121</v>
      </c>
      <c r="C52" s="58"/>
      <c r="D52" s="59"/>
      <c r="E52" s="57"/>
      <c r="F52" s="59"/>
      <c r="G52" s="8"/>
      <c r="H52" s="18"/>
      <c r="I52" s="8"/>
      <c r="K52" s="1"/>
      <c r="L52" s="1"/>
    </row>
    <row r="53" spans="1:12" ht="81" customHeight="1" x14ac:dyDescent="0.25">
      <c r="A53" s="7" t="s">
        <v>33</v>
      </c>
      <c r="B53" s="29" t="s">
        <v>123</v>
      </c>
      <c r="C53" s="30"/>
      <c r="D53" s="31"/>
      <c r="E53" s="32" t="s">
        <v>125</v>
      </c>
      <c r="F53" s="33"/>
      <c r="G53" s="9">
        <v>8</v>
      </c>
      <c r="H53" s="20">
        <v>31175552.809999999</v>
      </c>
      <c r="I53" s="7"/>
      <c r="K53" s="1"/>
      <c r="L53" s="1"/>
    </row>
    <row r="54" spans="1:12" ht="93.6" customHeight="1" x14ac:dyDescent="0.25">
      <c r="A54" s="7" t="s">
        <v>122</v>
      </c>
      <c r="B54" s="29" t="s">
        <v>124</v>
      </c>
      <c r="C54" s="30"/>
      <c r="D54" s="31"/>
      <c r="E54" s="32" t="s">
        <v>125</v>
      </c>
      <c r="F54" s="33"/>
      <c r="G54" s="9">
        <v>12</v>
      </c>
      <c r="H54" s="20">
        <v>53957687.549999997</v>
      </c>
      <c r="I54" s="7"/>
      <c r="K54" s="1"/>
      <c r="L54" s="1"/>
    </row>
    <row r="55" spans="1:12" ht="43.8" customHeight="1" x14ac:dyDescent="0.25">
      <c r="A55" s="8">
        <v>6</v>
      </c>
      <c r="B55" s="57" t="s">
        <v>126</v>
      </c>
      <c r="C55" s="58"/>
      <c r="D55" s="59"/>
      <c r="E55" s="16"/>
      <c r="F55" s="17"/>
      <c r="G55" s="8"/>
      <c r="H55" s="18"/>
      <c r="I55" s="8"/>
      <c r="K55" s="1"/>
      <c r="L55" s="1"/>
    </row>
    <row r="56" spans="1:12" ht="53.4" customHeight="1" x14ac:dyDescent="0.25">
      <c r="A56" s="7" t="s">
        <v>127</v>
      </c>
      <c r="B56" s="26" t="s">
        <v>138</v>
      </c>
      <c r="C56" s="27"/>
      <c r="D56" s="28"/>
      <c r="E56" s="24" t="s">
        <v>23</v>
      </c>
      <c r="F56" s="25"/>
      <c r="G56" s="7">
        <v>308.35000000000002</v>
      </c>
      <c r="H56" s="20">
        <v>13864877.460000001</v>
      </c>
      <c r="I56" s="7"/>
      <c r="K56" s="1"/>
      <c r="L56" s="1"/>
    </row>
    <row r="57" spans="1:12" ht="67.8" customHeight="1" x14ac:dyDescent="0.25">
      <c r="A57" s="7" t="s">
        <v>128</v>
      </c>
      <c r="B57" s="26" t="s">
        <v>139</v>
      </c>
      <c r="C57" s="27"/>
      <c r="D57" s="28"/>
      <c r="E57" s="24" t="s">
        <v>23</v>
      </c>
      <c r="F57" s="25"/>
      <c r="G57" s="7">
        <v>308.35000000000002</v>
      </c>
      <c r="H57" s="20">
        <v>86270348.670000002</v>
      </c>
      <c r="I57" s="7"/>
      <c r="K57" s="1"/>
      <c r="L57" s="1"/>
    </row>
    <row r="58" spans="1:12" ht="38.4" customHeight="1" x14ac:dyDescent="0.25">
      <c r="A58" s="7" t="s">
        <v>129</v>
      </c>
      <c r="B58" s="26" t="s">
        <v>140</v>
      </c>
      <c r="C58" s="27"/>
      <c r="D58" s="28"/>
      <c r="E58" s="24" t="s">
        <v>29</v>
      </c>
      <c r="F58" s="25"/>
      <c r="G58" s="7">
        <v>1</v>
      </c>
      <c r="H58" s="20">
        <v>28327785.969999999</v>
      </c>
      <c r="I58" s="7"/>
      <c r="K58" s="1"/>
      <c r="L58" s="1"/>
    </row>
    <row r="59" spans="1:12" ht="83.4" customHeight="1" x14ac:dyDescent="0.25">
      <c r="A59" s="7" t="s">
        <v>130</v>
      </c>
      <c r="B59" s="26" t="s">
        <v>141</v>
      </c>
      <c r="C59" s="66"/>
      <c r="D59" s="67"/>
      <c r="E59" s="24" t="s">
        <v>29</v>
      </c>
      <c r="F59" s="25"/>
      <c r="G59" s="7">
        <v>1</v>
      </c>
      <c r="H59" s="20">
        <v>3797022.46</v>
      </c>
      <c r="I59" s="7"/>
      <c r="K59" s="1"/>
      <c r="L59" s="1"/>
    </row>
    <row r="60" spans="1:12" ht="79.8" customHeight="1" x14ac:dyDescent="0.25">
      <c r="A60" s="7" t="s">
        <v>131</v>
      </c>
      <c r="B60" s="26" t="s">
        <v>142</v>
      </c>
      <c r="C60" s="27"/>
      <c r="D60" s="28"/>
      <c r="E60" s="24" t="s">
        <v>125</v>
      </c>
      <c r="F60" s="25"/>
      <c r="G60" s="7">
        <v>10</v>
      </c>
      <c r="H60" s="20">
        <v>1798589.59</v>
      </c>
      <c r="I60" s="7"/>
      <c r="K60" s="1"/>
      <c r="L60" s="1"/>
    </row>
    <row r="61" spans="1:12" ht="51.6" customHeight="1" x14ac:dyDescent="0.25">
      <c r="A61" s="7" t="s">
        <v>132</v>
      </c>
      <c r="B61" s="26" t="s">
        <v>143</v>
      </c>
      <c r="C61" s="27"/>
      <c r="D61" s="28"/>
      <c r="E61" s="24" t="s">
        <v>29</v>
      </c>
      <c r="F61" s="25"/>
      <c r="G61" s="7">
        <v>50</v>
      </c>
      <c r="H61" s="20">
        <v>3497257.53</v>
      </c>
      <c r="I61" s="7"/>
      <c r="K61" s="1"/>
      <c r="L61" s="1"/>
    </row>
    <row r="62" spans="1:12" ht="52.2" customHeight="1" x14ac:dyDescent="0.25">
      <c r="A62" s="7" t="s">
        <v>133</v>
      </c>
      <c r="B62" s="26" t="s">
        <v>144</v>
      </c>
      <c r="C62" s="27"/>
      <c r="D62" s="28"/>
      <c r="E62" s="24" t="s">
        <v>29</v>
      </c>
      <c r="F62" s="25"/>
      <c r="G62" s="7">
        <v>50</v>
      </c>
      <c r="H62" s="20">
        <v>19984328.719999999</v>
      </c>
      <c r="I62" s="7"/>
      <c r="K62" s="1"/>
      <c r="L62" s="1"/>
    </row>
    <row r="63" spans="1:12" ht="43.8" customHeight="1" x14ac:dyDescent="0.25">
      <c r="A63" s="7" t="s">
        <v>134</v>
      </c>
      <c r="B63" s="26" t="s">
        <v>145</v>
      </c>
      <c r="C63" s="27"/>
      <c r="D63" s="28"/>
      <c r="E63" s="24" t="s">
        <v>29</v>
      </c>
      <c r="F63" s="25"/>
      <c r="G63" s="7">
        <v>2</v>
      </c>
      <c r="H63" s="20">
        <v>699451.51</v>
      </c>
      <c r="I63" s="7"/>
      <c r="K63" s="1"/>
      <c r="L63" s="1"/>
    </row>
    <row r="64" spans="1:12" ht="43.8" customHeight="1" x14ac:dyDescent="0.25">
      <c r="A64" s="7" t="s">
        <v>135</v>
      </c>
      <c r="B64" s="26" t="s">
        <v>146</v>
      </c>
      <c r="C64" s="27"/>
      <c r="D64" s="28"/>
      <c r="E64" s="24" t="s">
        <v>29</v>
      </c>
      <c r="F64" s="25"/>
      <c r="G64" s="7">
        <v>2</v>
      </c>
      <c r="H64" s="20">
        <v>24980410.899999999</v>
      </c>
      <c r="I64" s="7"/>
      <c r="K64" s="1"/>
      <c r="L64" s="1"/>
    </row>
    <row r="65" spans="1:12" ht="85.2" customHeight="1" x14ac:dyDescent="0.25">
      <c r="A65" s="7" t="s">
        <v>136</v>
      </c>
      <c r="B65" s="26" t="s">
        <v>147</v>
      </c>
      <c r="C65" s="27"/>
      <c r="D65" s="28"/>
      <c r="E65" s="24" t="s">
        <v>29</v>
      </c>
      <c r="F65" s="25"/>
      <c r="G65" s="7">
        <v>1</v>
      </c>
      <c r="H65" s="20">
        <v>549569.04</v>
      </c>
      <c r="I65" s="7"/>
      <c r="K65" s="1"/>
      <c r="L65" s="1"/>
    </row>
    <row r="66" spans="1:12" ht="37.200000000000003" customHeight="1" x14ac:dyDescent="0.25">
      <c r="A66" s="7" t="s">
        <v>137</v>
      </c>
      <c r="B66" s="26" t="s">
        <v>148</v>
      </c>
      <c r="C66" s="27"/>
      <c r="D66" s="28"/>
      <c r="E66" s="24" t="s">
        <v>125</v>
      </c>
      <c r="F66" s="25"/>
      <c r="G66" s="7">
        <v>20</v>
      </c>
      <c r="H66" s="20">
        <v>8992947.9299999997</v>
      </c>
      <c r="I66" s="7"/>
      <c r="K66" s="1"/>
      <c r="L66" s="1"/>
    </row>
    <row r="67" spans="1:12" ht="37.200000000000003" customHeight="1" x14ac:dyDescent="0.25">
      <c r="A67" s="7">
        <v>7</v>
      </c>
      <c r="B67" s="21" t="s">
        <v>149</v>
      </c>
      <c r="C67" s="22"/>
      <c r="D67" s="23"/>
      <c r="E67" s="24"/>
      <c r="F67" s="25"/>
      <c r="G67" s="7"/>
      <c r="H67" s="10"/>
      <c r="I67" s="7"/>
      <c r="K67" s="1"/>
      <c r="L67" s="1"/>
    </row>
    <row r="68" spans="1:12" ht="151.80000000000001" customHeight="1" x14ac:dyDescent="0.25">
      <c r="A68" s="7" t="s">
        <v>150</v>
      </c>
      <c r="B68" s="61" t="s">
        <v>34</v>
      </c>
      <c r="C68" s="62"/>
      <c r="D68" s="63"/>
      <c r="E68" s="24" t="s">
        <v>35</v>
      </c>
      <c r="F68" s="25"/>
      <c r="G68" s="7">
        <v>1</v>
      </c>
      <c r="H68" s="10">
        <v>65001636.119999997</v>
      </c>
      <c r="I68" s="7"/>
      <c r="K68" s="1"/>
      <c r="L68" s="1"/>
    </row>
    <row r="69" spans="1:12" ht="21.6" customHeight="1" x14ac:dyDescent="0.25">
      <c r="A69" s="64" t="s">
        <v>36</v>
      </c>
      <c r="B69" s="64"/>
      <c r="C69" s="64"/>
      <c r="D69" s="64"/>
      <c r="E69" s="64"/>
      <c r="F69" s="64"/>
      <c r="G69" s="65"/>
      <c r="H69" s="13">
        <f>SUM(H8:H68)</f>
        <v>753109821.62000012</v>
      </c>
      <c r="I69" s="11"/>
      <c r="K69" s="1"/>
      <c r="L69" s="1"/>
    </row>
    <row r="70" spans="1:12" ht="21.6" customHeight="1" x14ac:dyDescent="0.25">
      <c r="A70" s="68" t="s">
        <v>37</v>
      </c>
      <c r="B70" s="68"/>
      <c r="C70" s="68"/>
      <c r="D70" s="68"/>
      <c r="E70" s="68"/>
      <c r="F70" s="68"/>
      <c r="G70" s="12">
        <v>0.21</v>
      </c>
      <c r="H70" s="14">
        <f>H69*G70</f>
        <v>158153062.54020002</v>
      </c>
      <c r="I70" s="7"/>
      <c r="K70" s="1"/>
      <c r="L70" s="1"/>
    </row>
    <row r="71" spans="1:12" ht="21.6" customHeight="1" x14ac:dyDescent="0.25">
      <c r="A71" s="68" t="s">
        <v>38</v>
      </c>
      <c r="B71" s="68"/>
      <c r="C71" s="68"/>
      <c r="D71" s="68"/>
      <c r="E71" s="68"/>
      <c r="F71" s="68"/>
      <c r="G71" s="12">
        <v>0.02</v>
      </c>
      <c r="H71" s="14">
        <f>H69*G71</f>
        <v>15062196.432400003</v>
      </c>
      <c r="I71" s="7"/>
      <c r="K71" s="1"/>
      <c r="L71" s="1"/>
    </row>
    <row r="72" spans="1:12" ht="21.6" customHeight="1" x14ac:dyDescent="0.25">
      <c r="A72" s="68" t="s">
        <v>39</v>
      </c>
      <c r="B72" s="68"/>
      <c r="C72" s="68"/>
      <c r="D72" s="68"/>
      <c r="E72" s="68"/>
      <c r="F72" s="68"/>
      <c r="G72" s="12">
        <v>0.05</v>
      </c>
      <c r="H72" s="14">
        <f>H69*G72</f>
        <v>37655491.081000008</v>
      </c>
      <c r="I72" s="7"/>
      <c r="K72" s="1"/>
      <c r="L72" s="1"/>
    </row>
    <row r="73" spans="1:12" ht="21.6" customHeight="1" x14ac:dyDescent="0.25">
      <c r="A73" s="68" t="s">
        <v>40</v>
      </c>
      <c r="B73" s="68"/>
      <c r="C73" s="68"/>
      <c r="D73" s="68"/>
      <c r="E73" s="68"/>
      <c r="F73" s="68"/>
      <c r="G73" s="12">
        <v>0.19</v>
      </c>
      <c r="H73" s="14">
        <f t="shared" ref="H73" si="0">H72*G73</f>
        <v>7154543.3053900013</v>
      </c>
      <c r="I73" s="7"/>
      <c r="K73" s="1"/>
      <c r="L73" s="1"/>
    </row>
    <row r="74" spans="1:12" ht="21.6" customHeight="1" x14ac:dyDescent="0.25">
      <c r="A74" s="69" t="s">
        <v>41</v>
      </c>
      <c r="B74" s="64"/>
      <c r="C74" s="64"/>
      <c r="D74" s="64"/>
      <c r="E74" s="64"/>
      <c r="F74" s="64"/>
      <c r="G74" s="65"/>
      <c r="H74" s="15">
        <f>SUM(H69:H73)</f>
        <v>971135114.97899008</v>
      </c>
      <c r="I74" s="7"/>
      <c r="K74" s="1"/>
      <c r="L74" s="1"/>
    </row>
    <row r="75" spans="1:12" ht="30" customHeight="1" x14ac:dyDescent="0.25">
      <c r="A75" s="60" t="s">
        <v>11</v>
      </c>
      <c r="B75" s="60"/>
      <c r="C75" s="60"/>
      <c r="D75" s="60"/>
      <c r="E75" s="60"/>
      <c r="F75" s="60"/>
      <c r="G75" s="60"/>
      <c r="H75" s="60"/>
      <c r="I75" s="60"/>
      <c r="J75" s="1"/>
      <c r="K75" s="1"/>
      <c r="L75" s="1"/>
    </row>
    <row r="76" spans="1:12" ht="15" customHeight="1" x14ac:dyDescent="0.25">
      <c r="A76" s="2"/>
      <c r="B76" s="2"/>
      <c r="C76" s="56" t="s">
        <v>12</v>
      </c>
      <c r="D76" s="56"/>
      <c r="E76" s="56"/>
      <c r="F76" s="56"/>
      <c r="G76" s="56"/>
      <c r="H76" s="56"/>
      <c r="I76" s="3"/>
      <c r="J76" s="1"/>
      <c r="K76" s="1"/>
      <c r="L76" s="1"/>
    </row>
    <row r="77" spans="1:12" ht="15" x14ac:dyDescent="0.25">
      <c r="A77" s="2"/>
      <c r="B77" s="2"/>
      <c r="C77" s="56" t="s">
        <v>13</v>
      </c>
      <c r="D77" s="56"/>
      <c r="E77" s="56"/>
      <c r="F77" s="56"/>
      <c r="G77" s="56"/>
      <c r="H77" s="56"/>
      <c r="I77" s="4"/>
      <c r="J77" s="1"/>
      <c r="K77" s="1"/>
      <c r="L77" s="1"/>
    </row>
    <row r="78" spans="1:12" ht="15" x14ac:dyDescent="0.25">
      <c r="A78" s="2"/>
      <c r="B78" s="2"/>
      <c r="C78" s="56" t="s">
        <v>14</v>
      </c>
      <c r="D78" s="56"/>
      <c r="E78" s="56"/>
      <c r="F78" s="56"/>
      <c r="G78" s="56"/>
      <c r="H78" s="56"/>
      <c r="I78" s="4"/>
      <c r="J78" s="1"/>
      <c r="K78" s="1"/>
      <c r="L78" s="1"/>
    </row>
    <row r="79" spans="1:12" ht="15" x14ac:dyDescent="0.25">
      <c r="A79" s="2"/>
      <c r="B79" s="2"/>
      <c r="C79" s="56" t="s">
        <v>15</v>
      </c>
      <c r="D79" s="56"/>
      <c r="E79" s="56"/>
      <c r="F79" s="56"/>
      <c r="G79" s="56"/>
      <c r="H79" s="56"/>
      <c r="I79" s="4"/>
      <c r="J79" s="1"/>
      <c r="K79" s="1"/>
      <c r="L79" s="1"/>
    </row>
    <row r="80" spans="1:12" ht="15" x14ac:dyDescent="0.25">
      <c r="A80" s="2"/>
      <c r="B80" s="2"/>
      <c r="C80" s="56" t="s">
        <v>16</v>
      </c>
      <c r="D80" s="56"/>
      <c r="E80" s="56"/>
      <c r="F80" s="56"/>
      <c r="G80" s="56"/>
      <c r="H80" s="56"/>
      <c r="I80" s="4"/>
      <c r="J80" s="1"/>
      <c r="K80" s="1"/>
      <c r="L80" s="1"/>
    </row>
    <row r="81" spans="1:12" ht="15" x14ac:dyDescent="0.25">
      <c r="A81" s="2"/>
      <c r="B81" s="2"/>
      <c r="C81" s="56" t="s">
        <v>17</v>
      </c>
      <c r="D81" s="56"/>
      <c r="E81" s="56"/>
      <c r="F81" s="56"/>
      <c r="G81" s="56"/>
      <c r="H81" s="56"/>
      <c r="I81" s="4"/>
      <c r="J81" s="1"/>
      <c r="K81" s="1"/>
      <c r="L81" s="1"/>
    </row>
    <row r="82" spans="1:12" ht="15" x14ac:dyDescent="0.25">
      <c r="A82" s="2"/>
      <c r="B82" s="2"/>
      <c r="C82" s="56" t="s">
        <v>18</v>
      </c>
      <c r="D82" s="56"/>
      <c r="E82" s="56"/>
      <c r="F82" s="56"/>
      <c r="G82" s="56"/>
      <c r="H82" s="56"/>
      <c r="I82" s="4"/>
      <c r="J82" s="1"/>
      <c r="K82" s="1"/>
      <c r="L82" s="1"/>
    </row>
    <row r="83" spans="1:12" ht="15" x14ac:dyDescent="0.25">
      <c r="A83" s="2"/>
      <c r="B83" s="2"/>
      <c r="C83" s="56" t="s">
        <v>19</v>
      </c>
      <c r="D83" s="56"/>
      <c r="E83" s="56"/>
      <c r="F83" s="56"/>
      <c r="G83" s="56"/>
      <c r="H83" s="56"/>
      <c r="I83" s="4"/>
      <c r="J83" s="1"/>
      <c r="K83" s="1"/>
      <c r="L83" s="1"/>
    </row>
    <row r="84" spans="1:12" ht="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ht="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ht="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ht="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ht="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ht="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ht="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ht="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ht="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</sheetData>
  <mergeCells count="147">
    <mergeCell ref="A70:F70"/>
    <mergeCell ref="A71:F71"/>
    <mergeCell ref="A72:F72"/>
    <mergeCell ref="A73:F73"/>
    <mergeCell ref="A74:G74"/>
    <mergeCell ref="E53:F53"/>
    <mergeCell ref="E52:F52"/>
    <mergeCell ref="E68:F68"/>
    <mergeCell ref="A69:G69"/>
    <mergeCell ref="B53:D53"/>
    <mergeCell ref="B52:D52"/>
    <mergeCell ref="B68:D68"/>
    <mergeCell ref="B54:D54"/>
    <mergeCell ref="E54:F54"/>
    <mergeCell ref="B55:D55"/>
    <mergeCell ref="B56:D56"/>
    <mergeCell ref="B57:D57"/>
    <mergeCell ref="B58:D58"/>
    <mergeCell ref="B59:D59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C83:H83"/>
    <mergeCell ref="C78:H78"/>
    <mergeCell ref="C79:H79"/>
    <mergeCell ref="C76:H76"/>
    <mergeCell ref="C77:H77"/>
    <mergeCell ref="C80:H80"/>
    <mergeCell ref="C81:H81"/>
    <mergeCell ref="C82:H82"/>
    <mergeCell ref="B7:D7"/>
    <mergeCell ref="E7:F7"/>
    <mergeCell ref="B8:D8"/>
    <mergeCell ref="E8:F8"/>
    <mergeCell ref="B9:D9"/>
    <mergeCell ref="E9:F9"/>
    <mergeCell ref="A75:I75"/>
    <mergeCell ref="B33:D33"/>
    <mergeCell ref="B34:D34"/>
    <mergeCell ref="B35:D35"/>
    <mergeCell ref="B36:D36"/>
    <mergeCell ref="B37:D37"/>
    <mergeCell ref="B10:D10"/>
    <mergeCell ref="E10:F10"/>
    <mergeCell ref="B11:D11"/>
    <mergeCell ref="E11:F11"/>
    <mergeCell ref="H3:I3"/>
    <mergeCell ref="B6:D6"/>
    <mergeCell ref="E6:F6"/>
    <mergeCell ref="A5:I5"/>
    <mergeCell ref="A1:C3"/>
    <mergeCell ref="D3:E3"/>
    <mergeCell ref="F3:G3"/>
    <mergeCell ref="D1:I1"/>
    <mergeCell ref="D2:I2"/>
    <mergeCell ref="B32:D32"/>
    <mergeCell ref="B40:D40"/>
    <mergeCell ref="B39:D39"/>
    <mergeCell ref="B48:D4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44:D44"/>
    <mergeCell ref="B45:D45"/>
    <mergeCell ref="B46:D46"/>
    <mergeCell ref="B47:D47"/>
    <mergeCell ref="B38:D38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E32:F32"/>
    <mergeCell ref="E33:F33"/>
    <mergeCell ref="E34:F34"/>
    <mergeCell ref="E35:F35"/>
    <mergeCell ref="E36:F36"/>
    <mergeCell ref="E27:F27"/>
    <mergeCell ref="E28:F28"/>
    <mergeCell ref="E29:F29"/>
    <mergeCell ref="E30:F30"/>
    <mergeCell ref="E31:F31"/>
    <mergeCell ref="B49:D49"/>
    <mergeCell ref="B50:D50"/>
    <mergeCell ref="B51:D51"/>
    <mergeCell ref="E47:F47"/>
    <mergeCell ref="E48:F48"/>
    <mergeCell ref="E49:F49"/>
    <mergeCell ref="E50:F50"/>
    <mergeCell ref="E51:F51"/>
    <mergeCell ref="E37:F37"/>
    <mergeCell ref="E38:F38"/>
    <mergeCell ref="E39:F39"/>
    <mergeCell ref="E40:F40"/>
    <mergeCell ref="B41:D41"/>
    <mergeCell ref="E41:F41"/>
    <mergeCell ref="B42:D42"/>
    <mergeCell ref="E42:F42"/>
    <mergeCell ref="E44:F44"/>
    <mergeCell ref="E45:F45"/>
    <mergeCell ref="E46:F46"/>
    <mergeCell ref="B43:D43"/>
    <mergeCell ref="E43:F43"/>
    <mergeCell ref="B67:D67"/>
    <mergeCell ref="E67:F67"/>
    <mergeCell ref="B65:D65"/>
    <mergeCell ref="B66:D66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B60:D60"/>
    <mergeCell ref="B61:D61"/>
    <mergeCell ref="B62:D62"/>
    <mergeCell ref="B63:D63"/>
    <mergeCell ref="B64:D64"/>
  </mergeCells>
  <phoneticPr fontId="9" type="noConversion"/>
  <pageMargins left="0.23622047244094491" right="0.59055118110236227" top="0.39370078740157483" bottom="0.31496062992125984" header="0.31496062992125984" footer="0.31496062992125984"/>
  <pageSetup orientation="landscape" r:id="rId1"/>
  <headerFooter>
    <oddFooter>&amp;RPágina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7A</vt:lpstr>
      <vt:lpstr>'Formato 7A'!Área_de_impresión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JULIAN ANDRES GOMEZ RUEDA</cp:lastModifiedBy>
  <cp:revision/>
  <dcterms:created xsi:type="dcterms:W3CDTF">2001-11-21T18:41:57Z</dcterms:created>
  <dcterms:modified xsi:type="dcterms:W3CDTF">2026-10-19T22:12:11Z</dcterms:modified>
  <cp:category/>
  <cp:contentStatus/>
</cp:coreProperties>
</file>