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cumentos\escritorio\EDS - CDA - CRC\2019\CDA LA 27\POLICIA (GOBERNACION 202003058)\RADICACION CUENTAS\"/>
    </mc:Choice>
  </mc:AlternateContent>
  <bookViews>
    <workbookView xWindow="0" yWindow="0" windowWidth="20490" windowHeight="7455" activeTab="1"/>
  </bookViews>
  <sheets>
    <sheet name="CORTE 1" sheetId="1" r:id="rId1"/>
    <sheet name="CORTE 2" sheetId="2" r:id="rId2"/>
  </sheets>
  <definedNames>
    <definedName name="_xlnm._FilterDatabase" localSheetId="0" hidden="1">'CORTE 1'!$A$3:$I$118</definedName>
    <definedName name="_xlnm._FilterDatabase" localSheetId="1" hidden="1">'CORTE 2'!$A$117:$J$187</definedName>
    <definedName name="_xlnm.Print_Area" localSheetId="0">'CORTE 1'!$A$1:$I$118</definedName>
    <definedName name="_xlnm.Print_Area" localSheetId="1">'CORTE 2'!$A$1:$I$187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5" i="2" l="1"/>
  <c r="H185" i="2" s="1"/>
  <c r="H195" i="2" l="1"/>
  <c r="H184" i="2"/>
  <c r="H183" i="2"/>
  <c r="H182" i="2"/>
  <c r="H181" i="2"/>
  <c r="H180" i="2"/>
  <c r="H179" i="2"/>
  <c r="H178" i="2"/>
  <c r="H177" i="2"/>
  <c r="H176" i="2"/>
  <c r="H175" i="2"/>
  <c r="H174" i="2"/>
  <c r="H172" i="2"/>
  <c r="F173" i="2"/>
  <c r="H173" i="2" s="1"/>
  <c r="H171" i="2"/>
  <c r="H170" i="2"/>
  <c r="H167" i="2"/>
  <c r="H168" i="2"/>
  <c r="H169" i="2"/>
  <c r="H117" i="2" l="1"/>
  <c r="H166" i="2"/>
  <c r="H165" i="2"/>
  <c r="H164" i="2"/>
  <c r="H163" i="2"/>
  <c r="H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I118" i="2" s="1"/>
  <c r="H118" i="1"/>
  <c r="H187" i="2" l="1"/>
  <c r="H193" i="2" s="1"/>
  <c r="I4" i="2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9" i="2" l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H86" i="1"/>
  <c r="H85" i="1"/>
  <c r="H116" i="1" l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4" i="1" l="1"/>
  <c r="H83" i="1"/>
  <c r="H82" i="1"/>
  <c r="H81" i="1"/>
  <c r="H80" i="1"/>
  <c r="H79" i="1"/>
  <c r="H78" i="1"/>
  <c r="H77" i="1"/>
  <c r="H76" i="1"/>
  <c r="H7" i="1" l="1"/>
  <c r="H6" i="1"/>
  <c r="H5" i="1"/>
  <c r="H4" i="1"/>
  <c r="I4" i="1" l="1"/>
  <c r="I5" i="1" s="1"/>
  <c r="I6" i="1" s="1"/>
  <c r="I7" i="1" s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11" i="1"/>
  <c r="H24" i="1"/>
  <c r="H23" i="1"/>
  <c r="H22" i="1"/>
  <c r="H21" i="1"/>
  <c r="H20" i="1"/>
  <c r="H19" i="1"/>
  <c r="H18" i="1"/>
  <c r="H17" i="1"/>
  <c r="H15" i="1"/>
  <c r="H14" i="1"/>
  <c r="H13" i="1"/>
  <c r="H12" i="1"/>
  <c r="H10" i="1"/>
  <c r="H9" i="1"/>
  <c r="H8" i="1"/>
  <c r="I8" i="1" s="1"/>
  <c r="I9" i="1" l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</calcChain>
</file>

<file path=xl/sharedStrings.xml><?xml version="1.0" encoding="utf-8"?>
<sst xmlns="http://schemas.openxmlformats.org/spreadsheetml/2006/main" count="562" uniqueCount="543">
  <si>
    <t xml:space="preserve">DEPARTAMENTO DEL ATLÁNTICO - GOBERNACION POLICIA DEATA </t>
  </si>
  <si>
    <t>ITEM No.</t>
  </si>
  <si>
    <t>FECHA FACTURA</t>
  </si>
  <si>
    <t>No. FACTURA</t>
  </si>
  <si>
    <t>ORDEN TRABAJO</t>
  </si>
  <si>
    <t>PLACA</t>
  </si>
  <si>
    <t>SUB - TOTAL</t>
  </si>
  <si>
    <t>IVA</t>
  </si>
  <si>
    <t>TOTAL</t>
  </si>
  <si>
    <t>CDA - 189</t>
  </si>
  <si>
    <t>PE - DEATA- 2020 - 931</t>
  </si>
  <si>
    <t>RVJ - 72D</t>
  </si>
  <si>
    <t>CDA - 190</t>
  </si>
  <si>
    <t>PE - DEATA- 2020 - 933</t>
  </si>
  <si>
    <t>RVJ - 71D</t>
  </si>
  <si>
    <t>CDA - 191</t>
  </si>
  <si>
    <t>PE - DEATA - 2020 - 935</t>
  </si>
  <si>
    <t>RVJ - 73D</t>
  </si>
  <si>
    <t>CDA - 192</t>
  </si>
  <si>
    <t>PE - DEATA - 2020 - 926</t>
  </si>
  <si>
    <t>RVJ - 57D</t>
  </si>
  <si>
    <t>CDA - 193</t>
  </si>
  <si>
    <t>PE - DEATA - 2020 - 948</t>
  </si>
  <si>
    <t>RVJ - 59D</t>
  </si>
  <si>
    <t>CDA- 194</t>
  </si>
  <si>
    <t>PE - DEATA - 2020 - 949</t>
  </si>
  <si>
    <t>RVJ - 54D</t>
  </si>
  <si>
    <t>CDA - 195</t>
  </si>
  <si>
    <t>PE - DEATA - 2020 - 952</t>
  </si>
  <si>
    <t>RVK - 16D</t>
  </si>
  <si>
    <t>CDA - 196</t>
  </si>
  <si>
    <t>PE - DEATA - 2020 - 953</t>
  </si>
  <si>
    <t>RVK - 15D</t>
  </si>
  <si>
    <t>CDA - 197</t>
  </si>
  <si>
    <t>PE - DEATA - 2020 - 940</t>
  </si>
  <si>
    <t>RUY - 52D</t>
  </si>
  <si>
    <t>CDA - 198</t>
  </si>
  <si>
    <t>PE - DEATA - 2020 - 938</t>
  </si>
  <si>
    <t>RUY - 44D</t>
  </si>
  <si>
    <t>CDA - 199</t>
  </si>
  <si>
    <t>PE - DEATA - 2020 - 943</t>
  </si>
  <si>
    <t>RUY - 47D</t>
  </si>
  <si>
    <t>CDA - 200</t>
  </si>
  <si>
    <t>PE - DEATA - 2020 - 942</t>
  </si>
  <si>
    <t>RUN - 86D</t>
  </si>
  <si>
    <t>CDA - 201</t>
  </si>
  <si>
    <t>PE - DEATA - 2020 - 939</t>
  </si>
  <si>
    <t>RUY- 38D</t>
  </si>
  <si>
    <t>CDA - 202</t>
  </si>
  <si>
    <t>PE - DEATA - 2020 - 941</t>
  </si>
  <si>
    <t>RUN - 88D</t>
  </si>
  <si>
    <t>CDA - 205</t>
  </si>
  <si>
    <t>PE - DEATA - 2020 - 958</t>
  </si>
  <si>
    <t>RVJ - 63D</t>
  </si>
  <si>
    <t>CDA - 206</t>
  </si>
  <si>
    <t>PE - DEATA - 2020 - 944</t>
  </si>
  <si>
    <t>RVJ - 56D</t>
  </si>
  <si>
    <t>CDA - 207</t>
  </si>
  <si>
    <t>PE - DEATA - 2020 - 955</t>
  </si>
  <si>
    <t>RVJ - 62D</t>
  </si>
  <si>
    <t>CDA - 208</t>
  </si>
  <si>
    <t>PE - DEATA - 2020 - 954</t>
  </si>
  <si>
    <t>RVJ - 65D</t>
  </si>
  <si>
    <t>CDA - 209</t>
  </si>
  <si>
    <t>PE - DEATA - 2020 - 957</t>
  </si>
  <si>
    <t>RVJ - 67D</t>
  </si>
  <si>
    <t>CDA - 210</t>
  </si>
  <si>
    <t>PE - DEATA - 2020 - 956</t>
  </si>
  <si>
    <t>RVJ - 66D</t>
  </si>
  <si>
    <t>CDA - 212</t>
  </si>
  <si>
    <t>PE - DEATA - 2020 - 951</t>
  </si>
  <si>
    <t>RVK - 30D</t>
  </si>
  <si>
    <t>CDA - 213</t>
  </si>
  <si>
    <t>PE - DEATA - 2020 - 962</t>
  </si>
  <si>
    <t>RVJ - 95D</t>
  </si>
  <si>
    <t>CDA - 214</t>
  </si>
  <si>
    <t>PE - DEATA - 2020 - 961</t>
  </si>
  <si>
    <t>RVJ - 93D</t>
  </si>
  <si>
    <t>CDA - 215</t>
  </si>
  <si>
    <t>PE - DEATA - 2020 - 960</t>
  </si>
  <si>
    <t>RVK - 14D</t>
  </si>
  <si>
    <t>PE - DEATA - 2020 - 971</t>
  </si>
  <si>
    <t>RVK - 29D</t>
  </si>
  <si>
    <t>CDA - 218</t>
  </si>
  <si>
    <t>CDA - 217</t>
  </si>
  <si>
    <t>PE - DEATA - 2020 - 967</t>
  </si>
  <si>
    <t>RVJ - 07D</t>
  </si>
  <si>
    <t>CDA - 220</t>
  </si>
  <si>
    <t>PE - DEATA - 2020 - 968</t>
  </si>
  <si>
    <t>RVJ - 08D</t>
  </si>
  <si>
    <t>CDA - 221</t>
  </si>
  <si>
    <t>PE - DEATA - 2020 - 969</t>
  </si>
  <si>
    <t>RVJ - 11D</t>
  </si>
  <si>
    <t>CDA - 222</t>
  </si>
  <si>
    <t>PE - DEATA - 2020 - 972</t>
  </si>
  <si>
    <t>RVJ - 03D</t>
  </si>
  <si>
    <t>CDA - 223</t>
  </si>
  <si>
    <t>PE - DEATA - 2020 - 965</t>
  </si>
  <si>
    <t>RVJ - 01D</t>
  </si>
  <si>
    <t>CDA - 224</t>
  </si>
  <si>
    <t>PE - DEATA - 2020 - 973</t>
  </si>
  <si>
    <t>RVJ - 16D</t>
  </si>
  <si>
    <t>CDA - 225</t>
  </si>
  <si>
    <t>PE - DEATA - 2020 - 970</t>
  </si>
  <si>
    <t>RVJ - 70D</t>
  </si>
  <si>
    <t>CDA - 226</t>
  </si>
  <si>
    <t>PE - DEATA - 2020 - 966</t>
  </si>
  <si>
    <t>RTW - 01D</t>
  </si>
  <si>
    <t>CDA - 227</t>
  </si>
  <si>
    <t>PE - DEATA - 2020 - 975</t>
  </si>
  <si>
    <t>FOG - 62E</t>
  </si>
  <si>
    <t>CDA - 228</t>
  </si>
  <si>
    <t>PE - DEATA - 2020 - 974</t>
  </si>
  <si>
    <t>FOG - 61E</t>
  </si>
  <si>
    <t>CDA - 229</t>
  </si>
  <si>
    <t>PE - DEATA - 2020 - 977</t>
  </si>
  <si>
    <t>RUY - 51D</t>
  </si>
  <si>
    <t>CDA - 230</t>
  </si>
  <si>
    <t>PE - DEATA - 2020 - 983</t>
  </si>
  <si>
    <t>RVJ - 68D</t>
  </si>
  <si>
    <t>CDA - 231</t>
  </si>
  <si>
    <t>PE - DEATA - 2020 - 982</t>
  </si>
  <si>
    <t>RUY - 41D</t>
  </si>
  <si>
    <t>CDA - 232</t>
  </si>
  <si>
    <t>PE - DEATA - 2020 - 981</t>
  </si>
  <si>
    <t>RUY - 46D</t>
  </si>
  <si>
    <t>CDA - 233</t>
  </si>
  <si>
    <t>PE - DEATA - 2020 - 980</t>
  </si>
  <si>
    <t>RUN - 87D</t>
  </si>
  <si>
    <t>CDA - 234</t>
  </si>
  <si>
    <t>PE - DEATA - 2020 - 979</t>
  </si>
  <si>
    <t>RUY - 39D</t>
  </si>
  <si>
    <t>CDA - 236</t>
  </si>
  <si>
    <t>PE - DEATA - 2020 - 999</t>
  </si>
  <si>
    <t>RVJ - 12D</t>
  </si>
  <si>
    <t>CDA - 237</t>
  </si>
  <si>
    <t>PE - DEATA - 2020 - 996</t>
  </si>
  <si>
    <t>RVJ -32D</t>
  </si>
  <si>
    <t>CDA - 238</t>
  </si>
  <si>
    <t>PE - DEATA - 2020 - 1000</t>
  </si>
  <si>
    <t>RVJ - 09D</t>
  </si>
  <si>
    <t>CDA - 239</t>
  </si>
  <si>
    <t>PE - DEATA - 2020 - 998</t>
  </si>
  <si>
    <t>RVJ - 23D</t>
  </si>
  <si>
    <t>CDA - 240</t>
  </si>
  <si>
    <t>PE - DEATA - 2020 - 997</t>
  </si>
  <si>
    <t>RVJ - 13D</t>
  </si>
  <si>
    <t>CDA - 241</t>
  </si>
  <si>
    <t>PE - DEATA - 2020 - 995</t>
  </si>
  <si>
    <t>RVJ - 31D</t>
  </si>
  <si>
    <t>CDA - 242</t>
  </si>
  <si>
    <t>PE - DEATA - 2020 - 425</t>
  </si>
  <si>
    <t>RVJ - 05D</t>
  </si>
  <si>
    <t>CDA - 243</t>
  </si>
  <si>
    <t>PE - DEATA - 2020 - 950</t>
  </si>
  <si>
    <t>RVJ - 53D</t>
  </si>
  <si>
    <t>CDA - 244</t>
  </si>
  <si>
    <t>PE - DEATA - 2020 - 989</t>
  </si>
  <si>
    <t>RVJ - 86D</t>
  </si>
  <si>
    <t>CDA - 245</t>
  </si>
  <si>
    <t>PE - DEATA - 2020 - 991</t>
  </si>
  <si>
    <t>RVJ - 87D</t>
  </si>
  <si>
    <t>CDA - 246</t>
  </si>
  <si>
    <t>PE - DEATA - 2020 - 993</t>
  </si>
  <si>
    <t>RVJ - 97D</t>
  </si>
  <si>
    <t>CDA - 247</t>
  </si>
  <si>
    <t>PE - DEATA - 2020 - 992</t>
  </si>
  <si>
    <t>RVJ - 98D</t>
  </si>
  <si>
    <t>CDA - 248</t>
  </si>
  <si>
    <t>PE - DEATA - 2020 - 990</t>
  </si>
  <si>
    <t>RVJ - 90D</t>
  </si>
  <si>
    <t>CDA - 249</t>
  </si>
  <si>
    <t>PE - DEATA - 2020 - 1008</t>
  </si>
  <si>
    <t>RTW - 20D</t>
  </si>
  <si>
    <t>CDA - 250</t>
  </si>
  <si>
    <t>PE - DEATA - 2020 - 1010</t>
  </si>
  <si>
    <t>RVJ - 75D</t>
  </si>
  <si>
    <t>CDA - 251</t>
  </si>
  <si>
    <t>PE - DEATA - 2020 - 1012</t>
  </si>
  <si>
    <t>RVK - 26D</t>
  </si>
  <si>
    <t>CDA - 252</t>
  </si>
  <si>
    <t>PE - DEATA - 2020 - 1011</t>
  </si>
  <si>
    <t>RVJ - 27D</t>
  </si>
  <si>
    <t>CDA - 253</t>
  </si>
  <si>
    <t>PE - DEATA - 2020 - 1016</t>
  </si>
  <si>
    <t>RVJ - 28D</t>
  </si>
  <si>
    <t>CDA - 254</t>
  </si>
  <si>
    <t>PE - DEATA - 2020 - 1013</t>
  </si>
  <si>
    <t>RVJ - 25D</t>
  </si>
  <si>
    <t>CDA - 255</t>
  </si>
  <si>
    <t>PE - DEATA - 2020 - 1014</t>
  </si>
  <si>
    <t>RVJ - 29D</t>
  </si>
  <si>
    <t>CDA - 256</t>
  </si>
  <si>
    <t>PE - DEATA - 2020 - 1015</t>
  </si>
  <si>
    <t>RVJ - 26D</t>
  </si>
  <si>
    <t>CDA - 257</t>
  </si>
  <si>
    <t>PE - DEATA - 2020 - 1017</t>
  </si>
  <si>
    <t>KGG - 966</t>
  </si>
  <si>
    <t>CDA - 185</t>
  </si>
  <si>
    <t>PE - DEATA- 2020 - 925</t>
  </si>
  <si>
    <t>RVJ - 18D</t>
  </si>
  <si>
    <t>CDA - 186</t>
  </si>
  <si>
    <t>PE - DEATA- 2020 - 923</t>
  </si>
  <si>
    <t>RVK - 22D</t>
  </si>
  <si>
    <t>CDA - 187</t>
  </si>
  <si>
    <t>PE - DEATA- 2020 - 924</t>
  </si>
  <si>
    <t>RVK - 20D</t>
  </si>
  <si>
    <t>CDA - 188</t>
  </si>
  <si>
    <t>PE - DEATA- 2020 - 927</t>
  </si>
  <si>
    <t>RVK - 08D</t>
  </si>
  <si>
    <t>CDA- 281</t>
  </si>
  <si>
    <t>PE - DEATA - 2020 - 1028</t>
  </si>
  <si>
    <t>RTG - 92D</t>
  </si>
  <si>
    <t>CDA - 282</t>
  </si>
  <si>
    <t>PE - DEATA - 2020 - 1051</t>
  </si>
  <si>
    <t>RVJ - 45D</t>
  </si>
  <si>
    <t>CDA - 283</t>
  </si>
  <si>
    <t>PE - DEATA - 2020 - 1049</t>
  </si>
  <si>
    <t>RVJ - 46D</t>
  </si>
  <si>
    <t>CDA - 284</t>
  </si>
  <si>
    <t>PE - DEATA - 2020 - 1037</t>
  </si>
  <si>
    <t>RVJ - 83D</t>
  </si>
  <si>
    <t>CDA - 285</t>
  </si>
  <si>
    <t>PE - DEATA - 2020 - 1027</t>
  </si>
  <si>
    <t>RVJ - 35D</t>
  </si>
  <si>
    <t>CDA - 286</t>
  </si>
  <si>
    <t>PE - DEATA - 2020 - 1030</t>
  </si>
  <si>
    <t>RTV - 98D</t>
  </si>
  <si>
    <t>CDA - 287</t>
  </si>
  <si>
    <t>PE - DEATA - 2020 - 1042</t>
  </si>
  <si>
    <t>RTV - 95D</t>
  </si>
  <si>
    <t>CDA - 288</t>
  </si>
  <si>
    <t>PE - DEATA - 2020 - 1052</t>
  </si>
  <si>
    <t>QCQ - 69E</t>
  </si>
  <si>
    <t>CDA - 290</t>
  </si>
  <si>
    <t>PE - DEATA - 2020 - 1046</t>
  </si>
  <si>
    <t>RVJ - 43D</t>
  </si>
  <si>
    <t>CDA - 291</t>
  </si>
  <si>
    <t>PE - DEATA - 2020 - 1047</t>
  </si>
  <si>
    <t>RVJ - 42D</t>
  </si>
  <si>
    <t>CDA - 292</t>
  </si>
  <si>
    <t>PE - DEATA - 2020 - 1045</t>
  </si>
  <si>
    <t>RVJ - 37D</t>
  </si>
  <si>
    <t>CDA - 293</t>
  </si>
  <si>
    <t>PE - DEATA - 2020 - 963</t>
  </si>
  <si>
    <t>RVJ - 52D</t>
  </si>
  <si>
    <t>CDA - 294</t>
  </si>
  <si>
    <t>PE - DEATA - 2020 - 1061</t>
  </si>
  <si>
    <t>NIA - 27C</t>
  </si>
  <si>
    <t>CDA- 295</t>
  </si>
  <si>
    <t>PE - DEATA - 2020 - 1048</t>
  </si>
  <si>
    <t>RVJ - 94D</t>
  </si>
  <si>
    <t>CDA - 302</t>
  </si>
  <si>
    <t>PE - DEATA - 2020 - 1073</t>
  </si>
  <si>
    <t>RVK - 01D</t>
  </si>
  <si>
    <t>CDA - 305</t>
  </si>
  <si>
    <t>PE - DEATA - 2020 - 1083</t>
  </si>
  <si>
    <t>RTW - 25D</t>
  </si>
  <si>
    <t>CDA - 306</t>
  </si>
  <si>
    <t>PE - DEATA - 2020 - 1080</t>
  </si>
  <si>
    <t>RVK - 27D</t>
  </si>
  <si>
    <t>CDA - 309</t>
  </si>
  <si>
    <t>PE - DEATA - 2020 - 1060</t>
  </si>
  <si>
    <t>RVJ - 39D</t>
  </si>
  <si>
    <t>CDA - 310</t>
  </si>
  <si>
    <t>PE - DEATA - 2020 - 1092</t>
  </si>
  <si>
    <t>RVK - 12D</t>
  </si>
  <si>
    <t>CDA - 311</t>
  </si>
  <si>
    <t>PE - DEATA - 2020 - 1093</t>
  </si>
  <si>
    <t>RTV - 97D</t>
  </si>
  <si>
    <t>CDA - 320</t>
  </si>
  <si>
    <t>PE - DEATA - 2020 - 1072</t>
  </si>
  <si>
    <t>RVJ - 85D</t>
  </si>
  <si>
    <t>CDA - 323</t>
  </si>
  <si>
    <t>PE - DEATA - 2020 - 1105</t>
  </si>
  <si>
    <t>OUV - 54E</t>
  </si>
  <si>
    <t>CDA - 333</t>
  </si>
  <si>
    <t>PE - DEATA - 2020 - 1104</t>
  </si>
  <si>
    <t>RVJ - 15D</t>
  </si>
  <si>
    <t>CDA - 334</t>
  </si>
  <si>
    <t>PE - DEATA - 2020 - 1036</t>
  </si>
  <si>
    <t>RUY - 34D</t>
  </si>
  <si>
    <t>CDA - 335</t>
  </si>
  <si>
    <t>PE - DEATA - 2020 - 1102</t>
  </si>
  <si>
    <t>RVJ - 82D</t>
  </si>
  <si>
    <t>CDA - 336</t>
  </si>
  <si>
    <t>PE - DEATA - 2020 - 1100</t>
  </si>
  <si>
    <t>RVJ - 89D</t>
  </si>
  <si>
    <t>CDA - 337</t>
  </si>
  <si>
    <t>PE - DEATA - 2020 - 1075</t>
  </si>
  <si>
    <t>RVK - 10D</t>
  </si>
  <si>
    <t>CDA - 338</t>
  </si>
  <si>
    <t>PE - DEATA - 2020 - 1084</t>
  </si>
  <si>
    <t>CDA - 339</t>
  </si>
  <si>
    <t>PE - DEATA - 2020 - 1077</t>
  </si>
  <si>
    <t>RVJ - 92D</t>
  </si>
  <si>
    <t>RVK - 11D</t>
  </si>
  <si>
    <t>CDA - 340</t>
  </si>
  <si>
    <t>PE - DEATA - 2020 - 1096</t>
  </si>
  <si>
    <t>RVK - 19D</t>
  </si>
  <si>
    <t>CDA - 341</t>
  </si>
  <si>
    <t>PE - DEATA - 2020 - 1098</t>
  </si>
  <si>
    <t>RVJ - 60D</t>
  </si>
  <si>
    <t>CDA - 342</t>
  </si>
  <si>
    <t>PE - DEATA - 2020 - 1099</t>
  </si>
  <si>
    <t>RVJ - 81D</t>
  </si>
  <si>
    <t>CDA - 343</t>
  </si>
  <si>
    <t>PE - DEATA - 2020 - 1085</t>
  </si>
  <si>
    <t>RVJ - 96D</t>
  </si>
  <si>
    <t>CDA - 344</t>
  </si>
  <si>
    <t>PE - DEATA - 2020 - 1101</t>
  </si>
  <si>
    <t>RVJ - 88D</t>
  </si>
  <si>
    <t>CDA - 345</t>
  </si>
  <si>
    <t>PE - DEATA - 2020 - 1103</t>
  </si>
  <si>
    <t>RVJ - 38D</t>
  </si>
  <si>
    <t>CDA - 346</t>
  </si>
  <si>
    <t>PE - DEATA - 2020 - 1097</t>
  </si>
  <si>
    <t>RVK - 17D</t>
  </si>
  <si>
    <t>CDA -349</t>
  </si>
  <si>
    <t>PE - DEATA - 2020 - 1106</t>
  </si>
  <si>
    <t>RVK - 25D</t>
  </si>
  <si>
    <t>CDA - 351</t>
  </si>
  <si>
    <t>PE - DEATA - 2020 - 1107</t>
  </si>
  <si>
    <t>RVJ - 24D</t>
  </si>
  <si>
    <t>CDA - 353</t>
  </si>
  <si>
    <t>PE - DEATA - 2020 - 1109</t>
  </si>
  <si>
    <t>RVJ - 69D</t>
  </si>
  <si>
    <t>CDA - 354</t>
  </si>
  <si>
    <t>PE - DEATA - 2020 - 1111</t>
  </si>
  <si>
    <t>RVJ - 22D</t>
  </si>
  <si>
    <t>CDA - 355</t>
  </si>
  <si>
    <t>PE - DEATA - 2020 - 1110</t>
  </si>
  <si>
    <t>RVJ - 02D</t>
  </si>
  <si>
    <t>CDA - 356</t>
  </si>
  <si>
    <t>PE - DEATA - 2020 - 1113</t>
  </si>
  <si>
    <t>RVJ - 91D</t>
  </si>
  <si>
    <t>CDA - 357</t>
  </si>
  <si>
    <t>PE - DEATA - 2020 - 1112</t>
  </si>
  <si>
    <t>RVJ - 49D</t>
  </si>
  <si>
    <t>CDA - 358</t>
  </si>
  <si>
    <t>PE - DEATA - 2020 - 1108</t>
  </si>
  <si>
    <t>RVK - 18D</t>
  </si>
  <si>
    <t>CDA - 300</t>
  </si>
  <si>
    <t>PE - DEATA - 2020 - 1063</t>
  </si>
  <si>
    <t>RVJ - 76D</t>
  </si>
  <si>
    <t>CDA - 301</t>
  </si>
  <si>
    <t>PE - DEATA - 2020 - 1066</t>
  </si>
  <si>
    <t>RVJ - 74D</t>
  </si>
  <si>
    <t>SALDO</t>
  </si>
  <si>
    <t>CDA - 369</t>
  </si>
  <si>
    <t>CDA - 370</t>
  </si>
  <si>
    <t>CDA - 371</t>
  </si>
  <si>
    <t>CDA - 372</t>
  </si>
  <si>
    <t>CDA - 373</t>
  </si>
  <si>
    <t>CDA - 374</t>
  </si>
  <si>
    <t>CDA - 375</t>
  </si>
  <si>
    <t>CDA - 262</t>
  </si>
  <si>
    <t xml:space="preserve">PE - DEATA - 2020 </t>
  </si>
  <si>
    <t>RVJ - 40D</t>
  </si>
  <si>
    <t>CDA - 263</t>
  </si>
  <si>
    <t>RVJ - 41D</t>
  </si>
  <si>
    <t>CDA - 264</t>
  </si>
  <si>
    <t>RVJ - 48D</t>
  </si>
  <si>
    <t>CDA - 265</t>
  </si>
  <si>
    <t>RVJ - 47D</t>
  </si>
  <si>
    <t>CDA - 266</t>
  </si>
  <si>
    <t>RVJ - 36D</t>
  </si>
  <si>
    <t>PE - DEATA - 2020 - 1153</t>
  </si>
  <si>
    <t>PLX - 14E</t>
  </si>
  <si>
    <t>PE - DEATA - 2020 - 1156</t>
  </si>
  <si>
    <t>MZR - 24E</t>
  </si>
  <si>
    <t>PE - DEATA - 2020 - 1154</t>
  </si>
  <si>
    <t>MZJ - 97E</t>
  </si>
  <si>
    <t>PE - DEATA - 2020 - 1158</t>
  </si>
  <si>
    <t>MZR - 21E</t>
  </si>
  <si>
    <t>PE - DEATA - 2020 - 1155</t>
  </si>
  <si>
    <t>MZR - 51E</t>
  </si>
  <si>
    <t>PE - DEATA - 2020 - 1157</t>
  </si>
  <si>
    <t>MZR - 12E</t>
  </si>
  <si>
    <t>PE - DEATA - 2020 - 1164</t>
  </si>
  <si>
    <t>MZJ - 99E</t>
  </si>
  <si>
    <t>CDA - 376</t>
  </si>
  <si>
    <t>PE - DEATA - 2020 - 1160</t>
  </si>
  <si>
    <t>PLX - 04E</t>
  </si>
  <si>
    <t>CDA - 377</t>
  </si>
  <si>
    <t>PE - DEATA - 2020 - 1163</t>
  </si>
  <si>
    <t>PLX - 05E</t>
  </si>
  <si>
    <t>CDA - 378</t>
  </si>
  <si>
    <t>PE - DEATA - 2020 - 1162</t>
  </si>
  <si>
    <t>PLX - 06E</t>
  </si>
  <si>
    <t>CDA - 379</t>
  </si>
  <si>
    <t>PE - DEATA - 2020 - 1043</t>
  </si>
  <si>
    <t>DIN - 646</t>
  </si>
  <si>
    <t>CDA - 380</t>
  </si>
  <si>
    <t>PE - DEATA - 2020 - 1165</t>
  </si>
  <si>
    <t>MZR - 10E</t>
  </si>
  <si>
    <t>CDA - 381</t>
  </si>
  <si>
    <t>PE - DEATA - 2020 - 1166</t>
  </si>
  <si>
    <t>MZR - 05E</t>
  </si>
  <si>
    <t>CDA - 382</t>
  </si>
  <si>
    <t>PE - DEATA - 2020 - 1168</t>
  </si>
  <si>
    <t>MZR - 23E</t>
  </si>
  <si>
    <t>CDA - 383</t>
  </si>
  <si>
    <t>PE - DEATA - 2020 - 1159</t>
  </si>
  <si>
    <t>MZR - 25E</t>
  </si>
  <si>
    <t>CDA - 384</t>
  </si>
  <si>
    <t>PE - DEATA - 2020 - 1167</t>
  </si>
  <si>
    <t>MZR - 20E</t>
  </si>
  <si>
    <t>CDA - 385</t>
  </si>
  <si>
    <t>PE - DEATA - 2020 - 1170</t>
  </si>
  <si>
    <t>MZR - 19E</t>
  </si>
  <si>
    <t>CDA - 386</t>
  </si>
  <si>
    <t>PE - DEATA - 2020 - 1161</t>
  </si>
  <si>
    <t>PLX - 15E</t>
  </si>
  <si>
    <t>CDA - 387</t>
  </si>
  <si>
    <t>PE - DEATA - 2020 - 1171</t>
  </si>
  <si>
    <t>MZR - 55E</t>
  </si>
  <si>
    <t>CDA - 388</t>
  </si>
  <si>
    <t>PE - DEATA - 2020 - 1172</t>
  </si>
  <si>
    <t>WTE - 84E</t>
  </si>
  <si>
    <t>CDA - 389</t>
  </si>
  <si>
    <t>PE - DEATA - 2020 - 1173</t>
  </si>
  <si>
    <t>WTE - 98E</t>
  </si>
  <si>
    <t>CDA - 390</t>
  </si>
  <si>
    <t>WTE - 83E</t>
  </si>
  <si>
    <t>CDA - 391</t>
  </si>
  <si>
    <t>PE - DEATA - 2020 - 1177</t>
  </si>
  <si>
    <t>WTE - 94E</t>
  </si>
  <si>
    <t>CDA - 392</t>
  </si>
  <si>
    <t xml:space="preserve">PE - DEATA - 2020 - </t>
  </si>
  <si>
    <t>WTE - 85E</t>
  </si>
  <si>
    <t>CDA - 393</t>
  </si>
  <si>
    <t>PE - DEATA - 2020 - 1178</t>
  </si>
  <si>
    <t>WTE - 89E</t>
  </si>
  <si>
    <t>CDA - 394</t>
  </si>
  <si>
    <t>PE - DEATA - 2020 - 1176</t>
  </si>
  <si>
    <t>WTE - 96E</t>
  </si>
  <si>
    <t>CDA - 395</t>
  </si>
  <si>
    <t>PE - DEATA - 2020 - 1174</t>
  </si>
  <si>
    <t>MZR - 09E</t>
  </si>
  <si>
    <t>CDA - 396</t>
  </si>
  <si>
    <t>PE - DEATA - 2020 - 1175</t>
  </si>
  <si>
    <t>MZR - 08E</t>
  </si>
  <si>
    <t>CDA - 397</t>
  </si>
  <si>
    <t>PE - DEATA - 2020 - 1179</t>
  </si>
  <si>
    <t>WTE - 91E</t>
  </si>
  <si>
    <t>CDA - 399</t>
  </si>
  <si>
    <t>MZR - 50E</t>
  </si>
  <si>
    <t>CDA - 400</t>
  </si>
  <si>
    <t>RVK - 09D</t>
  </si>
  <si>
    <t>CDA - 401</t>
  </si>
  <si>
    <t>PE - DEATA - 2020 - 1169</t>
  </si>
  <si>
    <t>MZR - 07E</t>
  </si>
  <si>
    <t>CDA - 402</t>
  </si>
  <si>
    <t>WTE - 97E</t>
  </si>
  <si>
    <t>CDA - 403</t>
  </si>
  <si>
    <t>MZR - 03E</t>
  </si>
  <si>
    <t>CDA - 416</t>
  </si>
  <si>
    <t>PE - DEATA - 2021 - 20</t>
  </si>
  <si>
    <t>RVK - 03D</t>
  </si>
  <si>
    <t xml:space="preserve">CDA - 417 </t>
  </si>
  <si>
    <t>PE - DEATA - 2021 - 21</t>
  </si>
  <si>
    <t>RVJ - 84D</t>
  </si>
  <si>
    <t>CDA - 418</t>
  </si>
  <si>
    <t>PE - DEATA - 2020 - 1076</t>
  </si>
  <si>
    <t>RVJ - 77D</t>
  </si>
  <si>
    <t>CDA - 419</t>
  </si>
  <si>
    <t>PE - DEATA - 2020 - 1181</t>
  </si>
  <si>
    <t>RVK - 02D</t>
  </si>
  <si>
    <t>CDA - 420</t>
  </si>
  <si>
    <t>PE - DEATA - 2020 - 1182</t>
  </si>
  <si>
    <t>RVJ - 20D</t>
  </si>
  <si>
    <t>CDA - 421</t>
  </si>
  <si>
    <t>PE - DEATA - 2021 - 19</t>
  </si>
  <si>
    <t>RVJ - 33D</t>
  </si>
  <si>
    <t>CDA - 422</t>
  </si>
  <si>
    <t>PE - DEATA - 2021 - 23</t>
  </si>
  <si>
    <t>RVJ - 34D</t>
  </si>
  <si>
    <t>CDA - 423</t>
  </si>
  <si>
    <t>PE - DEATA - 2021 - 26</t>
  </si>
  <si>
    <t>RVJ - 21D</t>
  </si>
  <si>
    <t>CDA - 424</t>
  </si>
  <si>
    <t>PE - DEATA - 2021 - 22</t>
  </si>
  <si>
    <t>RVJ - 14D</t>
  </si>
  <si>
    <t>CORTE 1</t>
  </si>
  <si>
    <t>CORTE 2</t>
  </si>
  <si>
    <t>CDA - 451</t>
  </si>
  <si>
    <t>WTE - 86E</t>
  </si>
  <si>
    <t>CDA - 452</t>
  </si>
  <si>
    <t>CDA - 453</t>
  </si>
  <si>
    <t>CDA - 454</t>
  </si>
  <si>
    <t>CDA - 455</t>
  </si>
  <si>
    <t>CDA - 456</t>
  </si>
  <si>
    <t>CDA - 457</t>
  </si>
  <si>
    <t>CDA - 458</t>
  </si>
  <si>
    <t>CDA - 459</t>
  </si>
  <si>
    <t>WTE - 88E</t>
  </si>
  <si>
    <t>WTE - 87E</t>
  </si>
  <si>
    <t>WTE - 82E</t>
  </si>
  <si>
    <t>WTE - 93E</t>
  </si>
  <si>
    <t>WTE - 81E</t>
  </si>
  <si>
    <t>JRG - 821</t>
  </si>
  <si>
    <t>WTE - 95E</t>
  </si>
  <si>
    <t>WTE - 92E</t>
  </si>
  <si>
    <t>CDA - 462</t>
  </si>
  <si>
    <t>CDA - 463</t>
  </si>
  <si>
    <t>CDA - 464</t>
  </si>
  <si>
    <t>WTE - 80E</t>
  </si>
  <si>
    <t>CDA - 465</t>
  </si>
  <si>
    <t>CDA - 466</t>
  </si>
  <si>
    <t>RVK - 05D</t>
  </si>
  <si>
    <t>RVK - 23D</t>
  </si>
  <si>
    <t>RVJ - 99D</t>
  </si>
  <si>
    <t>RUY - 45D</t>
  </si>
  <si>
    <t>CDA - 467</t>
  </si>
  <si>
    <t>CDA - 468</t>
  </si>
  <si>
    <t>CDA - 469</t>
  </si>
  <si>
    <t>CDA - 472</t>
  </si>
  <si>
    <t>RTV - 96D</t>
  </si>
  <si>
    <t>RTV - 99D</t>
  </si>
  <si>
    <t>UYU - 71E</t>
  </si>
  <si>
    <t>RTW - 18D</t>
  </si>
  <si>
    <t>PE - DEATA - 2021 - 83</t>
  </si>
  <si>
    <t>PE - DEATA - 2021 - 87</t>
  </si>
  <si>
    <t>PE - DEATA - 2021 - 84</t>
  </si>
  <si>
    <t>PE - DEATA - 2021 - 88</t>
  </si>
  <si>
    <t>PE - DEATA - 2021 - 89</t>
  </si>
  <si>
    <t>PE - DEATA - 2021 - 93</t>
  </si>
  <si>
    <t>PE - DEATA - 2021 - 94</t>
  </si>
  <si>
    <t>PE - DEATA - 2021 - 86</t>
  </si>
  <si>
    <t>PE - DEATA - 2021 - 95</t>
  </si>
  <si>
    <t>PE - DEATA - 2021 - 92</t>
  </si>
  <si>
    <t>PE - DEATA - 2021 - 104</t>
  </si>
  <si>
    <t>PE - DEATA - 2021 - 105</t>
  </si>
  <si>
    <t>PE - DEATA - 2021 - 106</t>
  </si>
  <si>
    <t>PE - DEATA - 2021 - 108</t>
  </si>
  <si>
    <t>PE - DEATA - 2021 - 111</t>
  </si>
  <si>
    <t>PE - DEATA - 2021 - 110</t>
  </si>
  <si>
    <t>PE - DEATA - 2021 - 115</t>
  </si>
  <si>
    <t>PE - DEATA - 2021 - 109</t>
  </si>
  <si>
    <t>CDA - 488</t>
  </si>
  <si>
    <t>WFT - 01E</t>
  </si>
  <si>
    <t>PE - DEATA - 2021 - 125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</si>
</sst>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4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2" fillId="0" borderId="1" xfId="0" applyFont="1" applyBorder="1"/>
    <xf numFmtId="14" fontId="2" fillId="0" borderId="1" xfId="0" applyNumberFormat="1" applyFont="1" applyBorder="1"/>
    <xf numFmtId="164" fontId="2" fillId="0" borderId="1" xfId="1" applyFont="1" applyBorder="1"/>
    <xf numFmtId="0" fontId="5" fillId="0" borderId="1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/>
    </xf>
    <xf numFmtId="164" fontId="2" fillId="0" borderId="3" xfId="1" applyFont="1" applyBorder="1"/>
    <xf numFmtId="164" fontId="3" fillId="0" borderId="2" xfId="0" applyNumberFormat="1" applyFont="1" applyBorder="1"/>
    <xf numFmtId="44" fontId="0" fillId="0" borderId="0" xfId="0" applyNumberFormat="1"/>
    <xf numFmtId="0" fontId="2" fillId="0" borderId="1" xfId="0" applyFont="1" applyFill="1" applyBorder="1"/>
    <xf numFmtId="43" fontId="0" fillId="0" borderId="0" xfId="2" applyNumberFormat="1" applyFont="1"/>
    <xf numFmtId="14" fontId="2" fillId="0" borderId="1" xfId="0" applyNumberFormat="1" applyFont="1" applyFill="1" applyBorder="1"/>
    <xf numFmtId="164" fontId="2" fillId="2" borderId="3" xfId="1" applyFont="1" applyFill="1" applyBorder="1"/>
    <xf numFmtId="164" fontId="0" fillId="0" borderId="0" xfId="0" applyNumberFormat="1"/>
    <xf numFmtId="164" fontId="2" fillId="0" borderId="1" xfId="1" applyFont="1" applyFill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topLeftCell="A101" zoomScaleNormal="100" workbookViewId="0">
      <selection activeCell="D113" sqref="D113"/>
    </sheetView>
  </sheetViews>
  <sheetFormatPr baseColWidth="10" defaultRowHeight="15" x14ac:dyDescent="0.25"/>
  <cols>
    <col min="1" max="1" width="9.5703125" customWidth="1"/>
    <col min="2" max="2" width="18.140625" customWidth="1"/>
    <col min="3" max="3" width="14.140625" customWidth="1"/>
    <col min="4" max="4" width="27.5703125" customWidth="1"/>
    <col min="6" max="6" width="16.7109375" customWidth="1"/>
    <col min="7" max="7" width="14.140625" bestFit="1" customWidth="1"/>
    <col min="8" max="9" width="26.140625" customWidth="1"/>
    <col min="10" max="10" width="16.5703125" customWidth="1"/>
  </cols>
  <sheetData>
    <row r="1" spans="1:9" ht="22.5" x14ac:dyDescent="0.45">
      <c r="A1" s="1" t="s">
        <v>0</v>
      </c>
    </row>
    <row r="2" spans="1:9" ht="23.25" thickBot="1" x14ac:dyDescent="0.5">
      <c r="A2" s="1"/>
      <c r="I2" s="5" t="s">
        <v>348</v>
      </c>
    </row>
    <row r="3" spans="1:9" s="6" customFormat="1" ht="23.25" thickBot="1" x14ac:dyDescent="0.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9">
        <v>24715024</v>
      </c>
    </row>
    <row r="4" spans="1:9" s="6" customFormat="1" ht="16.5" x14ac:dyDescent="0.3">
      <c r="A4" s="7">
        <v>1</v>
      </c>
      <c r="B4" s="3">
        <v>44174</v>
      </c>
      <c r="C4" s="2" t="s">
        <v>198</v>
      </c>
      <c r="D4" s="2" t="s">
        <v>199</v>
      </c>
      <c r="E4" s="2" t="s">
        <v>200</v>
      </c>
      <c r="F4" s="4">
        <v>118914.93</v>
      </c>
      <c r="G4" s="4">
        <v>16935.07</v>
      </c>
      <c r="H4" s="4">
        <f t="shared" ref="H4:H7" si="0">F4+G4</f>
        <v>135850</v>
      </c>
      <c r="I4" s="4">
        <f>+I3-H4</f>
        <v>24579174</v>
      </c>
    </row>
    <row r="5" spans="1:9" s="6" customFormat="1" ht="16.5" x14ac:dyDescent="0.3">
      <c r="A5" s="7">
        <v>2</v>
      </c>
      <c r="B5" s="3">
        <v>44174</v>
      </c>
      <c r="C5" s="2" t="s">
        <v>201</v>
      </c>
      <c r="D5" s="2" t="s">
        <v>202</v>
      </c>
      <c r="E5" s="2" t="s">
        <v>203</v>
      </c>
      <c r="F5" s="4">
        <v>118914.93</v>
      </c>
      <c r="G5" s="4">
        <v>16935.07</v>
      </c>
      <c r="H5" s="4">
        <f t="shared" si="0"/>
        <v>135850</v>
      </c>
      <c r="I5" s="4">
        <f t="shared" ref="I5" si="1">+I4-H5</f>
        <v>24443324</v>
      </c>
    </row>
    <row r="6" spans="1:9" s="6" customFormat="1" ht="16.5" x14ac:dyDescent="0.3">
      <c r="A6" s="7">
        <v>3</v>
      </c>
      <c r="B6" s="3">
        <v>44174</v>
      </c>
      <c r="C6" s="2" t="s">
        <v>204</v>
      </c>
      <c r="D6" s="2" t="s">
        <v>205</v>
      </c>
      <c r="E6" s="2" t="s">
        <v>206</v>
      </c>
      <c r="F6" s="4">
        <v>118914.93</v>
      </c>
      <c r="G6" s="4">
        <v>16935.07</v>
      </c>
      <c r="H6" s="4">
        <f t="shared" si="0"/>
        <v>135850</v>
      </c>
      <c r="I6" s="4">
        <f>+I5-H6</f>
        <v>24307474</v>
      </c>
    </row>
    <row r="7" spans="1:9" s="6" customFormat="1" ht="16.5" x14ac:dyDescent="0.3">
      <c r="A7" s="7">
        <v>4</v>
      </c>
      <c r="B7" s="3">
        <v>44174</v>
      </c>
      <c r="C7" s="2" t="s">
        <v>207</v>
      </c>
      <c r="D7" s="2" t="s">
        <v>208</v>
      </c>
      <c r="E7" s="2" t="s">
        <v>209</v>
      </c>
      <c r="F7" s="4">
        <v>118914.93</v>
      </c>
      <c r="G7" s="4">
        <v>16935.07</v>
      </c>
      <c r="H7" s="4">
        <f t="shared" si="0"/>
        <v>135850</v>
      </c>
      <c r="I7" s="4">
        <f t="shared" ref="I7:I70" si="2">+I6-H7</f>
        <v>24171624</v>
      </c>
    </row>
    <row r="8" spans="1:9" ht="16.5" x14ac:dyDescent="0.3">
      <c r="A8" s="7">
        <v>5</v>
      </c>
      <c r="B8" s="3">
        <v>44175</v>
      </c>
      <c r="C8" s="2" t="s">
        <v>9</v>
      </c>
      <c r="D8" s="2" t="s">
        <v>10</v>
      </c>
      <c r="E8" s="2" t="s">
        <v>11</v>
      </c>
      <c r="F8" s="4">
        <v>118914.93</v>
      </c>
      <c r="G8" s="4">
        <v>16935.07</v>
      </c>
      <c r="H8" s="4">
        <f>F8+G8</f>
        <v>135850</v>
      </c>
      <c r="I8" s="4">
        <f t="shared" si="2"/>
        <v>24035774</v>
      </c>
    </row>
    <row r="9" spans="1:9" ht="16.5" x14ac:dyDescent="0.3">
      <c r="A9" s="7">
        <v>6</v>
      </c>
      <c r="B9" s="3">
        <v>44175</v>
      </c>
      <c r="C9" s="2" t="s">
        <v>12</v>
      </c>
      <c r="D9" s="2" t="s">
        <v>13</v>
      </c>
      <c r="E9" s="2" t="s">
        <v>14</v>
      </c>
      <c r="F9" s="4">
        <v>118914.93</v>
      </c>
      <c r="G9" s="4">
        <v>16935.07</v>
      </c>
      <c r="H9" s="4">
        <f t="shared" ref="H9:H24" si="3">F9+G9</f>
        <v>135850</v>
      </c>
      <c r="I9" s="4">
        <f t="shared" si="2"/>
        <v>23899924</v>
      </c>
    </row>
    <row r="10" spans="1:9" ht="16.5" x14ac:dyDescent="0.3">
      <c r="A10" s="7">
        <v>7</v>
      </c>
      <c r="B10" s="3">
        <v>44175</v>
      </c>
      <c r="C10" s="2" t="s">
        <v>15</v>
      </c>
      <c r="D10" s="2" t="s">
        <v>16</v>
      </c>
      <c r="E10" s="2" t="s">
        <v>17</v>
      </c>
      <c r="F10" s="4">
        <v>118914.93</v>
      </c>
      <c r="G10" s="4">
        <v>16935.07</v>
      </c>
      <c r="H10" s="4">
        <f t="shared" si="3"/>
        <v>135850</v>
      </c>
      <c r="I10" s="4">
        <f t="shared" si="2"/>
        <v>23764074</v>
      </c>
    </row>
    <row r="11" spans="1:9" ht="16.5" x14ac:dyDescent="0.3">
      <c r="A11" s="7">
        <v>8</v>
      </c>
      <c r="B11" s="3">
        <v>44175</v>
      </c>
      <c r="C11" s="2" t="s">
        <v>18</v>
      </c>
      <c r="D11" s="2" t="s">
        <v>19</v>
      </c>
      <c r="E11" s="2" t="s">
        <v>20</v>
      </c>
      <c r="F11" s="4">
        <v>118914.93</v>
      </c>
      <c r="G11" s="4">
        <v>16935.07</v>
      </c>
      <c r="H11" s="4">
        <f t="shared" ref="H11" si="4">F11+G11</f>
        <v>135850</v>
      </c>
      <c r="I11" s="4">
        <f t="shared" si="2"/>
        <v>23628224</v>
      </c>
    </row>
    <row r="12" spans="1:9" ht="16.5" x14ac:dyDescent="0.3">
      <c r="A12" s="7">
        <v>9</v>
      </c>
      <c r="B12" s="3">
        <v>44175</v>
      </c>
      <c r="C12" s="2" t="s">
        <v>21</v>
      </c>
      <c r="D12" s="2" t="s">
        <v>22</v>
      </c>
      <c r="E12" s="2" t="s">
        <v>23</v>
      </c>
      <c r="F12" s="4">
        <v>118914.93</v>
      </c>
      <c r="G12" s="4">
        <v>16935.07</v>
      </c>
      <c r="H12" s="4">
        <f t="shared" si="3"/>
        <v>135850</v>
      </c>
      <c r="I12" s="4">
        <f t="shared" si="2"/>
        <v>23492374</v>
      </c>
    </row>
    <row r="13" spans="1:9" ht="16.5" x14ac:dyDescent="0.3">
      <c r="A13" s="7">
        <v>10</v>
      </c>
      <c r="B13" s="3">
        <v>44175</v>
      </c>
      <c r="C13" s="2" t="s">
        <v>24</v>
      </c>
      <c r="D13" s="2" t="s">
        <v>25</v>
      </c>
      <c r="E13" s="2" t="s">
        <v>26</v>
      </c>
      <c r="F13" s="4">
        <v>118914.93</v>
      </c>
      <c r="G13" s="4">
        <v>16935.07</v>
      </c>
      <c r="H13" s="4">
        <f t="shared" si="3"/>
        <v>135850</v>
      </c>
      <c r="I13" s="4">
        <f t="shared" si="2"/>
        <v>23356524</v>
      </c>
    </row>
    <row r="14" spans="1:9" ht="16.5" x14ac:dyDescent="0.3">
      <c r="A14" s="7">
        <v>11</v>
      </c>
      <c r="B14" s="3">
        <v>44175</v>
      </c>
      <c r="C14" s="2" t="s">
        <v>27</v>
      </c>
      <c r="D14" s="2" t="s">
        <v>28</v>
      </c>
      <c r="E14" s="2" t="s">
        <v>29</v>
      </c>
      <c r="F14" s="4">
        <v>118914.93</v>
      </c>
      <c r="G14" s="4">
        <v>16935.07</v>
      </c>
      <c r="H14" s="4">
        <f t="shared" si="3"/>
        <v>135850</v>
      </c>
      <c r="I14" s="4">
        <f t="shared" si="2"/>
        <v>23220674</v>
      </c>
    </row>
    <row r="15" spans="1:9" ht="16.5" x14ac:dyDescent="0.3">
      <c r="A15" s="7">
        <v>12</v>
      </c>
      <c r="B15" s="3">
        <v>44175</v>
      </c>
      <c r="C15" s="2" t="s">
        <v>30</v>
      </c>
      <c r="D15" s="2" t="s">
        <v>31</v>
      </c>
      <c r="E15" s="2" t="s">
        <v>32</v>
      </c>
      <c r="F15" s="4">
        <v>118914.93</v>
      </c>
      <c r="G15" s="4">
        <v>16935.07</v>
      </c>
      <c r="H15" s="4">
        <f t="shared" si="3"/>
        <v>135850</v>
      </c>
      <c r="I15" s="4">
        <f t="shared" si="2"/>
        <v>23084824</v>
      </c>
    </row>
    <row r="16" spans="1:9" ht="16.5" x14ac:dyDescent="0.3">
      <c r="A16" s="7">
        <v>13</v>
      </c>
      <c r="B16" s="3">
        <v>44175</v>
      </c>
      <c r="C16" s="2" t="s">
        <v>33</v>
      </c>
      <c r="D16" s="2" t="s">
        <v>34</v>
      </c>
      <c r="E16" s="2" t="s">
        <v>35</v>
      </c>
      <c r="F16" s="4">
        <v>118914.93</v>
      </c>
      <c r="G16" s="4">
        <v>16335.07</v>
      </c>
      <c r="H16" s="4">
        <v>135850</v>
      </c>
      <c r="I16" s="4">
        <f t="shared" si="2"/>
        <v>22948974</v>
      </c>
    </row>
    <row r="17" spans="1:9" ht="16.5" x14ac:dyDescent="0.3">
      <c r="A17" s="7">
        <v>14</v>
      </c>
      <c r="B17" s="3">
        <v>44175</v>
      </c>
      <c r="C17" s="2" t="s">
        <v>36</v>
      </c>
      <c r="D17" s="2" t="s">
        <v>37</v>
      </c>
      <c r="E17" s="2" t="s">
        <v>38</v>
      </c>
      <c r="F17" s="4">
        <v>118914.93</v>
      </c>
      <c r="G17" s="4">
        <v>16935.07</v>
      </c>
      <c r="H17" s="4">
        <f t="shared" si="3"/>
        <v>135850</v>
      </c>
      <c r="I17" s="4">
        <f t="shared" si="2"/>
        <v>22813124</v>
      </c>
    </row>
    <row r="18" spans="1:9" ht="16.5" x14ac:dyDescent="0.3">
      <c r="A18" s="7">
        <v>15</v>
      </c>
      <c r="B18" s="3">
        <v>44175</v>
      </c>
      <c r="C18" s="2" t="s">
        <v>39</v>
      </c>
      <c r="D18" s="2" t="s">
        <v>40</v>
      </c>
      <c r="E18" s="2" t="s">
        <v>41</v>
      </c>
      <c r="F18" s="4">
        <v>118914.93</v>
      </c>
      <c r="G18" s="4">
        <v>16935.07</v>
      </c>
      <c r="H18" s="4">
        <f t="shared" si="3"/>
        <v>135850</v>
      </c>
      <c r="I18" s="4">
        <f t="shared" si="2"/>
        <v>22677274</v>
      </c>
    </row>
    <row r="19" spans="1:9" ht="16.5" x14ac:dyDescent="0.3">
      <c r="A19" s="7">
        <v>16</v>
      </c>
      <c r="B19" s="3">
        <v>44175</v>
      </c>
      <c r="C19" s="2" t="s">
        <v>42</v>
      </c>
      <c r="D19" s="2" t="s">
        <v>43</v>
      </c>
      <c r="E19" s="2" t="s">
        <v>44</v>
      </c>
      <c r="F19" s="4">
        <v>118914.93</v>
      </c>
      <c r="G19" s="4">
        <v>16935.07</v>
      </c>
      <c r="H19" s="4">
        <f t="shared" si="3"/>
        <v>135850</v>
      </c>
      <c r="I19" s="4">
        <f t="shared" si="2"/>
        <v>22541424</v>
      </c>
    </row>
    <row r="20" spans="1:9" ht="16.5" x14ac:dyDescent="0.3">
      <c r="A20" s="7">
        <v>17</v>
      </c>
      <c r="B20" s="3">
        <v>44175</v>
      </c>
      <c r="C20" s="2" t="s">
        <v>45</v>
      </c>
      <c r="D20" s="2" t="s">
        <v>46</v>
      </c>
      <c r="E20" s="2" t="s">
        <v>47</v>
      </c>
      <c r="F20" s="4">
        <v>118914.93</v>
      </c>
      <c r="G20" s="4">
        <v>16935.07</v>
      </c>
      <c r="H20" s="4">
        <f t="shared" si="3"/>
        <v>135850</v>
      </c>
      <c r="I20" s="4">
        <f t="shared" si="2"/>
        <v>22405574</v>
      </c>
    </row>
    <row r="21" spans="1:9" ht="16.5" x14ac:dyDescent="0.3">
      <c r="A21" s="7">
        <v>18</v>
      </c>
      <c r="B21" s="3">
        <v>44175</v>
      </c>
      <c r="C21" s="2" t="s">
        <v>48</v>
      </c>
      <c r="D21" s="2" t="s">
        <v>49</v>
      </c>
      <c r="E21" s="2" t="s">
        <v>50</v>
      </c>
      <c r="F21" s="4">
        <v>118914.93</v>
      </c>
      <c r="G21" s="4">
        <v>16935.07</v>
      </c>
      <c r="H21" s="4">
        <f t="shared" si="3"/>
        <v>135850</v>
      </c>
      <c r="I21" s="4">
        <f t="shared" si="2"/>
        <v>22269724</v>
      </c>
    </row>
    <row r="22" spans="1:9" ht="16.5" x14ac:dyDescent="0.3">
      <c r="A22" s="7">
        <v>19</v>
      </c>
      <c r="B22" s="3">
        <v>44175</v>
      </c>
      <c r="C22" s="2" t="s">
        <v>51</v>
      </c>
      <c r="D22" s="2" t="s">
        <v>52</v>
      </c>
      <c r="E22" s="2" t="s">
        <v>53</v>
      </c>
      <c r="F22" s="4">
        <v>118914.93</v>
      </c>
      <c r="G22" s="4">
        <v>16935.07</v>
      </c>
      <c r="H22" s="4">
        <f t="shared" si="3"/>
        <v>135850</v>
      </c>
      <c r="I22" s="4">
        <f t="shared" si="2"/>
        <v>22133874</v>
      </c>
    </row>
    <row r="23" spans="1:9" ht="16.5" x14ac:dyDescent="0.3">
      <c r="A23" s="7">
        <v>20</v>
      </c>
      <c r="B23" s="3">
        <v>44175</v>
      </c>
      <c r="C23" s="2" t="s">
        <v>54</v>
      </c>
      <c r="D23" s="2" t="s">
        <v>55</v>
      </c>
      <c r="E23" s="2" t="s">
        <v>56</v>
      </c>
      <c r="F23" s="4">
        <v>118914.93</v>
      </c>
      <c r="G23" s="4">
        <v>16935.07</v>
      </c>
      <c r="H23" s="4">
        <f t="shared" si="3"/>
        <v>135850</v>
      </c>
      <c r="I23" s="4">
        <f t="shared" si="2"/>
        <v>21998024</v>
      </c>
    </row>
    <row r="24" spans="1:9" ht="16.5" x14ac:dyDescent="0.3">
      <c r="A24" s="7">
        <v>21</v>
      </c>
      <c r="B24" s="3">
        <v>44175</v>
      </c>
      <c r="C24" s="2" t="s">
        <v>57</v>
      </c>
      <c r="D24" s="2" t="s">
        <v>58</v>
      </c>
      <c r="E24" s="2" t="s">
        <v>59</v>
      </c>
      <c r="F24" s="4">
        <v>118914.93</v>
      </c>
      <c r="G24" s="4">
        <v>16935.07</v>
      </c>
      <c r="H24" s="4">
        <f t="shared" si="3"/>
        <v>135850</v>
      </c>
      <c r="I24" s="4">
        <f t="shared" si="2"/>
        <v>21862174</v>
      </c>
    </row>
    <row r="25" spans="1:9" ht="16.5" x14ac:dyDescent="0.3">
      <c r="A25" s="7">
        <v>22</v>
      </c>
      <c r="B25" s="3">
        <v>44175</v>
      </c>
      <c r="C25" s="2" t="s">
        <v>60</v>
      </c>
      <c r="D25" s="2" t="s">
        <v>61</v>
      </c>
      <c r="E25" s="2" t="s">
        <v>62</v>
      </c>
      <c r="F25" s="4">
        <v>118914.93</v>
      </c>
      <c r="G25" s="4">
        <v>16935.07</v>
      </c>
      <c r="H25" s="4">
        <f t="shared" ref="H25:H75" si="5">F25+G25</f>
        <v>135850</v>
      </c>
      <c r="I25" s="4">
        <f t="shared" si="2"/>
        <v>21726324</v>
      </c>
    </row>
    <row r="26" spans="1:9" ht="16.5" x14ac:dyDescent="0.3">
      <c r="A26" s="7">
        <v>23</v>
      </c>
      <c r="B26" s="3">
        <v>44175</v>
      </c>
      <c r="C26" s="2" t="s">
        <v>63</v>
      </c>
      <c r="D26" s="2" t="s">
        <v>64</v>
      </c>
      <c r="E26" s="2" t="s">
        <v>65</v>
      </c>
      <c r="F26" s="4">
        <v>118914.93</v>
      </c>
      <c r="G26" s="4">
        <v>16935.07</v>
      </c>
      <c r="H26" s="4">
        <f t="shared" si="5"/>
        <v>135850</v>
      </c>
      <c r="I26" s="4">
        <f t="shared" si="2"/>
        <v>21590474</v>
      </c>
    </row>
    <row r="27" spans="1:9" ht="16.5" x14ac:dyDescent="0.3">
      <c r="A27" s="7">
        <v>24</v>
      </c>
      <c r="B27" s="3">
        <v>44175</v>
      </c>
      <c r="C27" s="2" t="s">
        <v>66</v>
      </c>
      <c r="D27" s="2" t="s">
        <v>67</v>
      </c>
      <c r="E27" s="2" t="s">
        <v>68</v>
      </c>
      <c r="F27" s="4">
        <v>118914.93</v>
      </c>
      <c r="G27" s="4">
        <v>16935.07</v>
      </c>
      <c r="H27" s="4">
        <f t="shared" si="5"/>
        <v>135850</v>
      </c>
      <c r="I27" s="4">
        <f t="shared" si="2"/>
        <v>21454624</v>
      </c>
    </row>
    <row r="28" spans="1:9" ht="16.5" x14ac:dyDescent="0.3">
      <c r="A28" s="7">
        <v>25</v>
      </c>
      <c r="B28" s="3">
        <v>44176</v>
      </c>
      <c r="C28" s="2" t="s">
        <v>69</v>
      </c>
      <c r="D28" s="2" t="s">
        <v>70</v>
      </c>
      <c r="E28" s="2" t="s">
        <v>71</v>
      </c>
      <c r="F28" s="4">
        <v>118914.93</v>
      </c>
      <c r="G28" s="4">
        <v>16935.07</v>
      </c>
      <c r="H28" s="4">
        <f t="shared" si="5"/>
        <v>135850</v>
      </c>
      <c r="I28" s="4">
        <f t="shared" si="2"/>
        <v>21318774</v>
      </c>
    </row>
    <row r="29" spans="1:9" ht="16.5" x14ac:dyDescent="0.3">
      <c r="A29" s="7">
        <v>26</v>
      </c>
      <c r="B29" s="3">
        <v>44176</v>
      </c>
      <c r="C29" s="2" t="s">
        <v>72</v>
      </c>
      <c r="D29" s="2" t="s">
        <v>73</v>
      </c>
      <c r="E29" s="2" t="s">
        <v>74</v>
      </c>
      <c r="F29" s="4">
        <v>118914.93</v>
      </c>
      <c r="G29" s="4">
        <v>16935.07</v>
      </c>
      <c r="H29" s="4">
        <f t="shared" si="5"/>
        <v>135850</v>
      </c>
      <c r="I29" s="4">
        <f t="shared" si="2"/>
        <v>21182924</v>
      </c>
    </row>
    <row r="30" spans="1:9" ht="16.5" x14ac:dyDescent="0.3">
      <c r="A30" s="7">
        <v>27</v>
      </c>
      <c r="B30" s="3">
        <v>44176</v>
      </c>
      <c r="C30" s="2" t="s">
        <v>75</v>
      </c>
      <c r="D30" s="2" t="s">
        <v>76</v>
      </c>
      <c r="E30" s="2" t="s">
        <v>77</v>
      </c>
      <c r="F30" s="4">
        <v>118914.93</v>
      </c>
      <c r="G30" s="4">
        <v>16935.07</v>
      </c>
      <c r="H30" s="4">
        <f t="shared" si="5"/>
        <v>135850</v>
      </c>
      <c r="I30" s="4">
        <f t="shared" si="2"/>
        <v>21047074</v>
      </c>
    </row>
    <row r="31" spans="1:9" ht="16.5" x14ac:dyDescent="0.3">
      <c r="A31" s="7">
        <v>28</v>
      </c>
      <c r="B31" s="3">
        <v>44176</v>
      </c>
      <c r="C31" s="2" t="s">
        <v>78</v>
      </c>
      <c r="D31" s="2" t="s">
        <v>79</v>
      </c>
      <c r="E31" s="2" t="s">
        <v>80</v>
      </c>
      <c r="F31" s="4">
        <v>118914.93</v>
      </c>
      <c r="G31" s="4">
        <v>16935.07</v>
      </c>
      <c r="H31" s="4">
        <f t="shared" si="5"/>
        <v>135850</v>
      </c>
      <c r="I31" s="4">
        <f t="shared" si="2"/>
        <v>20911224</v>
      </c>
    </row>
    <row r="32" spans="1:9" ht="16.5" x14ac:dyDescent="0.3">
      <c r="A32" s="7">
        <v>29</v>
      </c>
      <c r="B32" s="3">
        <v>44176</v>
      </c>
      <c r="C32" s="2" t="s">
        <v>84</v>
      </c>
      <c r="D32" s="2" t="s">
        <v>81</v>
      </c>
      <c r="E32" s="2" t="s">
        <v>82</v>
      </c>
      <c r="F32" s="4">
        <v>118914.93</v>
      </c>
      <c r="G32" s="4">
        <v>16935.07</v>
      </c>
      <c r="H32" s="4">
        <f t="shared" si="5"/>
        <v>135850</v>
      </c>
      <c r="I32" s="4">
        <f t="shared" si="2"/>
        <v>20775374</v>
      </c>
    </row>
    <row r="33" spans="1:9" ht="16.5" x14ac:dyDescent="0.3">
      <c r="A33" s="7">
        <v>30</v>
      </c>
      <c r="B33" s="3">
        <v>44176</v>
      </c>
      <c r="C33" s="2" t="s">
        <v>83</v>
      </c>
      <c r="D33" s="2" t="s">
        <v>85</v>
      </c>
      <c r="E33" s="2" t="s">
        <v>86</v>
      </c>
      <c r="F33" s="4">
        <v>118914.93</v>
      </c>
      <c r="G33" s="4">
        <v>16935.07</v>
      </c>
      <c r="H33" s="4">
        <f t="shared" si="5"/>
        <v>135850</v>
      </c>
      <c r="I33" s="4">
        <f t="shared" si="2"/>
        <v>20639524</v>
      </c>
    </row>
    <row r="34" spans="1:9" ht="16.5" x14ac:dyDescent="0.3">
      <c r="A34" s="7">
        <v>31</v>
      </c>
      <c r="B34" s="3">
        <v>44176</v>
      </c>
      <c r="C34" s="2" t="s">
        <v>87</v>
      </c>
      <c r="D34" s="2" t="s">
        <v>88</v>
      </c>
      <c r="E34" s="2" t="s">
        <v>89</v>
      </c>
      <c r="F34" s="4">
        <v>118914.93</v>
      </c>
      <c r="G34" s="4">
        <v>16935.07</v>
      </c>
      <c r="H34" s="4">
        <f t="shared" si="5"/>
        <v>135850</v>
      </c>
      <c r="I34" s="4">
        <f t="shared" si="2"/>
        <v>20503674</v>
      </c>
    </row>
    <row r="35" spans="1:9" ht="16.5" x14ac:dyDescent="0.3">
      <c r="A35" s="7">
        <v>32</v>
      </c>
      <c r="B35" s="3">
        <v>44176</v>
      </c>
      <c r="C35" s="2" t="s">
        <v>90</v>
      </c>
      <c r="D35" s="2" t="s">
        <v>91</v>
      </c>
      <c r="E35" s="2" t="s">
        <v>92</v>
      </c>
      <c r="F35" s="4">
        <v>118914.93</v>
      </c>
      <c r="G35" s="4">
        <v>16935.07</v>
      </c>
      <c r="H35" s="4">
        <f t="shared" si="5"/>
        <v>135850</v>
      </c>
      <c r="I35" s="4">
        <f t="shared" si="2"/>
        <v>20367824</v>
      </c>
    </row>
    <row r="36" spans="1:9" ht="16.5" x14ac:dyDescent="0.3">
      <c r="A36" s="7">
        <v>33</v>
      </c>
      <c r="B36" s="3">
        <v>44176</v>
      </c>
      <c r="C36" s="2" t="s">
        <v>93</v>
      </c>
      <c r="D36" s="2" t="s">
        <v>94</v>
      </c>
      <c r="E36" s="2" t="s">
        <v>95</v>
      </c>
      <c r="F36" s="4">
        <v>118914.93</v>
      </c>
      <c r="G36" s="4">
        <v>16935.07</v>
      </c>
      <c r="H36" s="4">
        <f t="shared" si="5"/>
        <v>135850</v>
      </c>
      <c r="I36" s="4">
        <f t="shared" si="2"/>
        <v>20231974</v>
      </c>
    </row>
    <row r="37" spans="1:9" ht="16.5" x14ac:dyDescent="0.3">
      <c r="A37" s="7">
        <v>34</v>
      </c>
      <c r="B37" s="3">
        <v>44176</v>
      </c>
      <c r="C37" s="2" t="s">
        <v>96</v>
      </c>
      <c r="D37" s="2" t="s">
        <v>97</v>
      </c>
      <c r="E37" s="2" t="s">
        <v>98</v>
      </c>
      <c r="F37" s="4">
        <v>118914.93</v>
      </c>
      <c r="G37" s="4">
        <v>16935.07</v>
      </c>
      <c r="H37" s="4">
        <f t="shared" si="5"/>
        <v>135850</v>
      </c>
      <c r="I37" s="4">
        <f t="shared" si="2"/>
        <v>20096124</v>
      </c>
    </row>
    <row r="38" spans="1:9" ht="16.5" x14ac:dyDescent="0.3">
      <c r="A38" s="7">
        <v>35</v>
      </c>
      <c r="B38" s="3">
        <v>44176</v>
      </c>
      <c r="C38" s="2" t="s">
        <v>99</v>
      </c>
      <c r="D38" s="2" t="s">
        <v>100</v>
      </c>
      <c r="E38" s="2" t="s">
        <v>101</v>
      </c>
      <c r="F38" s="4">
        <v>118914.93</v>
      </c>
      <c r="G38" s="4">
        <v>16935.07</v>
      </c>
      <c r="H38" s="4">
        <f t="shared" si="5"/>
        <v>135850</v>
      </c>
      <c r="I38" s="4">
        <f t="shared" si="2"/>
        <v>19960274</v>
      </c>
    </row>
    <row r="39" spans="1:9" ht="16.5" x14ac:dyDescent="0.3">
      <c r="A39" s="7">
        <v>36</v>
      </c>
      <c r="B39" s="3">
        <v>44176</v>
      </c>
      <c r="C39" s="2" t="s">
        <v>102</v>
      </c>
      <c r="D39" s="2" t="s">
        <v>103</v>
      </c>
      <c r="E39" s="2" t="s">
        <v>104</v>
      </c>
      <c r="F39" s="4">
        <v>118914.93</v>
      </c>
      <c r="G39" s="4">
        <v>16935.07</v>
      </c>
      <c r="H39" s="4">
        <f t="shared" si="5"/>
        <v>135850</v>
      </c>
      <c r="I39" s="4">
        <f t="shared" si="2"/>
        <v>19824424</v>
      </c>
    </row>
    <row r="40" spans="1:9" ht="16.5" x14ac:dyDescent="0.3">
      <c r="A40" s="7">
        <v>37</v>
      </c>
      <c r="B40" s="3">
        <v>44176</v>
      </c>
      <c r="C40" s="2" t="s">
        <v>105</v>
      </c>
      <c r="D40" s="2" t="s">
        <v>106</v>
      </c>
      <c r="E40" s="2" t="s">
        <v>107</v>
      </c>
      <c r="F40" s="4">
        <v>118914.93</v>
      </c>
      <c r="G40" s="4">
        <v>16935.07</v>
      </c>
      <c r="H40" s="4">
        <f t="shared" si="5"/>
        <v>135850</v>
      </c>
      <c r="I40" s="4">
        <f t="shared" si="2"/>
        <v>19688574</v>
      </c>
    </row>
    <row r="41" spans="1:9" ht="16.5" x14ac:dyDescent="0.3">
      <c r="A41" s="7">
        <v>38</v>
      </c>
      <c r="B41" s="3">
        <v>44176</v>
      </c>
      <c r="C41" s="2" t="s">
        <v>108</v>
      </c>
      <c r="D41" s="2" t="s">
        <v>109</v>
      </c>
      <c r="E41" s="2" t="s">
        <v>110</v>
      </c>
      <c r="F41" s="4">
        <v>118914.93</v>
      </c>
      <c r="G41" s="4">
        <v>16935.07</v>
      </c>
      <c r="H41" s="4">
        <f t="shared" si="5"/>
        <v>135850</v>
      </c>
      <c r="I41" s="4">
        <f t="shared" si="2"/>
        <v>19552724</v>
      </c>
    </row>
    <row r="42" spans="1:9" ht="16.5" x14ac:dyDescent="0.3">
      <c r="A42" s="7">
        <v>39</v>
      </c>
      <c r="B42" s="3">
        <v>44176</v>
      </c>
      <c r="C42" s="2" t="s">
        <v>111</v>
      </c>
      <c r="D42" s="2" t="s">
        <v>112</v>
      </c>
      <c r="E42" s="2" t="s">
        <v>113</v>
      </c>
      <c r="F42" s="4">
        <v>118914.93</v>
      </c>
      <c r="G42" s="4">
        <v>16935.07</v>
      </c>
      <c r="H42" s="4">
        <f t="shared" si="5"/>
        <v>135850</v>
      </c>
      <c r="I42" s="4">
        <f t="shared" si="2"/>
        <v>19416874</v>
      </c>
    </row>
    <row r="43" spans="1:9" ht="16.5" x14ac:dyDescent="0.3">
      <c r="A43" s="7">
        <v>40</v>
      </c>
      <c r="B43" s="3">
        <v>44177</v>
      </c>
      <c r="C43" s="2" t="s">
        <v>114</v>
      </c>
      <c r="D43" s="2" t="s">
        <v>115</v>
      </c>
      <c r="E43" s="2" t="s">
        <v>116</v>
      </c>
      <c r="F43" s="4">
        <v>118914.93</v>
      </c>
      <c r="G43" s="4">
        <v>16935.07</v>
      </c>
      <c r="H43" s="4">
        <f t="shared" si="5"/>
        <v>135850</v>
      </c>
      <c r="I43" s="4">
        <f t="shared" si="2"/>
        <v>19281024</v>
      </c>
    </row>
    <row r="44" spans="1:9" ht="16.5" x14ac:dyDescent="0.3">
      <c r="A44" s="7">
        <v>41</v>
      </c>
      <c r="B44" s="3">
        <v>44177</v>
      </c>
      <c r="C44" s="2" t="s">
        <v>117</v>
      </c>
      <c r="D44" s="2" t="s">
        <v>118</v>
      </c>
      <c r="E44" s="2" t="s">
        <v>119</v>
      </c>
      <c r="F44" s="4">
        <v>118914.93</v>
      </c>
      <c r="G44" s="4">
        <v>16935.07</v>
      </c>
      <c r="H44" s="4">
        <f t="shared" si="5"/>
        <v>135850</v>
      </c>
      <c r="I44" s="4">
        <f t="shared" si="2"/>
        <v>19145174</v>
      </c>
    </row>
    <row r="45" spans="1:9" ht="16.5" x14ac:dyDescent="0.3">
      <c r="A45" s="7">
        <v>42</v>
      </c>
      <c r="B45" s="3">
        <v>44177</v>
      </c>
      <c r="C45" s="2" t="s">
        <v>120</v>
      </c>
      <c r="D45" s="2" t="s">
        <v>121</v>
      </c>
      <c r="E45" s="2" t="s">
        <v>122</v>
      </c>
      <c r="F45" s="4">
        <v>118914.93</v>
      </c>
      <c r="G45" s="4">
        <v>16935.07</v>
      </c>
      <c r="H45" s="4">
        <f t="shared" si="5"/>
        <v>135850</v>
      </c>
      <c r="I45" s="4">
        <f t="shared" si="2"/>
        <v>19009324</v>
      </c>
    </row>
    <row r="46" spans="1:9" ht="16.5" x14ac:dyDescent="0.3">
      <c r="A46" s="7">
        <v>43</v>
      </c>
      <c r="B46" s="3">
        <v>44177</v>
      </c>
      <c r="C46" s="2" t="s">
        <v>123</v>
      </c>
      <c r="D46" s="2" t="s">
        <v>124</v>
      </c>
      <c r="E46" s="2" t="s">
        <v>125</v>
      </c>
      <c r="F46" s="4">
        <v>118914.93</v>
      </c>
      <c r="G46" s="4">
        <v>16935.07</v>
      </c>
      <c r="H46" s="4">
        <f t="shared" si="5"/>
        <v>135850</v>
      </c>
      <c r="I46" s="4">
        <f t="shared" si="2"/>
        <v>18873474</v>
      </c>
    </row>
    <row r="47" spans="1:9" ht="16.5" x14ac:dyDescent="0.3">
      <c r="A47" s="7">
        <v>44</v>
      </c>
      <c r="B47" s="3">
        <v>44177</v>
      </c>
      <c r="C47" s="2" t="s">
        <v>126</v>
      </c>
      <c r="D47" s="2" t="s">
        <v>127</v>
      </c>
      <c r="E47" s="2" t="s">
        <v>128</v>
      </c>
      <c r="F47" s="4">
        <v>118914.93</v>
      </c>
      <c r="G47" s="4">
        <v>16935.07</v>
      </c>
      <c r="H47" s="4">
        <f t="shared" si="5"/>
        <v>135850</v>
      </c>
      <c r="I47" s="4">
        <f t="shared" si="2"/>
        <v>18737624</v>
      </c>
    </row>
    <row r="48" spans="1:9" ht="16.5" x14ac:dyDescent="0.3">
      <c r="A48" s="7">
        <v>45</v>
      </c>
      <c r="B48" s="3">
        <v>44177</v>
      </c>
      <c r="C48" s="2" t="s">
        <v>129</v>
      </c>
      <c r="D48" s="2" t="s">
        <v>130</v>
      </c>
      <c r="E48" s="2" t="s">
        <v>131</v>
      </c>
      <c r="F48" s="4">
        <v>118914.93</v>
      </c>
      <c r="G48" s="4">
        <v>16935.07</v>
      </c>
      <c r="H48" s="4">
        <f t="shared" si="5"/>
        <v>135850</v>
      </c>
      <c r="I48" s="4">
        <f t="shared" si="2"/>
        <v>18601774</v>
      </c>
    </row>
    <row r="49" spans="1:9" ht="16.5" x14ac:dyDescent="0.3">
      <c r="A49" s="7">
        <v>46</v>
      </c>
      <c r="B49" s="3">
        <v>44179</v>
      </c>
      <c r="C49" s="2" t="s">
        <v>132</v>
      </c>
      <c r="D49" s="2" t="s">
        <v>133</v>
      </c>
      <c r="E49" s="2" t="s">
        <v>134</v>
      </c>
      <c r="F49" s="4">
        <v>118914.93</v>
      </c>
      <c r="G49" s="4">
        <v>16935.07</v>
      </c>
      <c r="H49" s="4">
        <f t="shared" si="5"/>
        <v>135850</v>
      </c>
      <c r="I49" s="4">
        <f t="shared" si="2"/>
        <v>18465924</v>
      </c>
    </row>
    <row r="50" spans="1:9" ht="16.5" x14ac:dyDescent="0.3">
      <c r="A50" s="7">
        <v>47</v>
      </c>
      <c r="B50" s="3">
        <v>44179</v>
      </c>
      <c r="C50" s="2" t="s">
        <v>135</v>
      </c>
      <c r="D50" s="2" t="s">
        <v>136</v>
      </c>
      <c r="E50" s="2" t="s">
        <v>137</v>
      </c>
      <c r="F50" s="4">
        <v>118914.93</v>
      </c>
      <c r="G50" s="4">
        <v>16935.07</v>
      </c>
      <c r="H50" s="4">
        <f t="shared" si="5"/>
        <v>135850</v>
      </c>
      <c r="I50" s="4">
        <f t="shared" si="2"/>
        <v>18330074</v>
      </c>
    </row>
    <row r="51" spans="1:9" ht="16.5" x14ac:dyDescent="0.3">
      <c r="A51" s="7">
        <v>48</v>
      </c>
      <c r="B51" s="3">
        <v>44179</v>
      </c>
      <c r="C51" s="2" t="s">
        <v>138</v>
      </c>
      <c r="D51" s="2" t="s">
        <v>139</v>
      </c>
      <c r="E51" s="2" t="s">
        <v>140</v>
      </c>
      <c r="F51" s="4">
        <v>118914.93</v>
      </c>
      <c r="G51" s="4">
        <v>16935.07</v>
      </c>
      <c r="H51" s="4">
        <f t="shared" si="5"/>
        <v>135850</v>
      </c>
      <c r="I51" s="4">
        <f t="shared" si="2"/>
        <v>18194224</v>
      </c>
    </row>
    <row r="52" spans="1:9" ht="16.5" x14ac:dyDescent="0.3">
      <c r="A52" s="7">
        <v>49</v>
      </c>
      <c r="B52" s="3">
        <v>44179</v>
      </c>
      <c r="C52" s="2" t="s">
        <v>141</v>
      </c>
      <c r="D52" s="2" t="s">
        <v>142</v>
      </c>
      <c r="E52" s="2" t="s">
        <v>143</v>
      </c>
      <c r="F52" s="4">
        <v>118914.93</v>
      </c>
      <c r="G52" s="4">
        <v>16935.07</v>
      </c>
      <c r="H52" s="4">
        <f t="shared" si="5"/>
        <v>135850</v>
      </c>
      <c r="I52" s="4">
        <f t="shared" si="2"/>
        <v>18058374</v>
      </c>
    </row>
    <row r="53" spans="1:9" ht="16.5" x14ac:dyDescent="0.3">
      <c r="A53" s="7">
        <v>50</v>
      </c>
      <c r="B53" s="3">
        <v>44179</v>
      </c>
      <c r="C53" s="2" t="s">
        <v>144</v>
      </c>
      <c r="D53" s="2" t="s">
        <v>145</v>
      </c>
      <c r="E53" s="2" t="s">
        <v>146</v>
      </c>
      <c r="F53" s="4">
        <v>118914.93</v>
      </c>
      <c r="G53" s="4">
        <v>16935.07</v>
      </c>
      <c r="H53" s="4">
        <f t="shared" si="5"/>
        <v>135850</v>
      </c>
      <c r="I53" s="4">
        <f t="shared" si="2"/>
        <v>17922524</v>
      </c>
    </row>
    <row r="54" spans="1:9" ht="16.5" x14ac:dyDescent="0.3">
      <c r="A54" s="7">
        <v>51</v>
      </c>
      <c r="B54" s="3">
        <v>44179</v>
      </c>
      <c r="C54" s="2" t="s">
        <v>147</v>
      </c>
      <c r="D54" s="2" t="s">
        <v>148</v>
      </c>
      <c r="E54" s="2" t="s">
        <v>149</v>
      </c>
      <c r="F54" s="4">
        <v>118914.93</v>
      </c>
      <c r="G54" s="4">
        <v>16935.07</v>
      </c>
      <c r="H54" s="4">
        <f t="shared" si="5"/>
        <v>135850</v>
      </c>
      <c r="I54" s="4">
        <f t="shared" si="2"/>
        <v>17786674</v>
      </c>
    </row>
    <row r="55" spans="1:9" ht="16.5" x14ac:dyDescent="0.3">
      <c r="A55" s="7">
        <v>52</v>
      </c>
      <c r="B55" s="3">
        <v>44179</v>
      </c>
      <c r="C55" s="2" t="s">
        <v>150</v>
      </c>
      <c r="D55" s="2" t="s">
        <v>151</v>
      </c>
      <c r="E55" s="2" t="s">
        <v>152</v>
      </c>
      <c r="F55" s="4">
        <v>118914.93</v>
      </c>
      <c r="G55" s="4">
        <v>16935.07</v>
      </c>
      <c r="H55" s="4">
        <f t="shared" si="5"/>
        <v>135850</v>
      </c>
      <c r="I55" s="4">
        <f t="shared" si="2"/>
        <v>17650824</v>
      </c>
    </row>
    <row r="56" spans="1:9" ht="16.5" x14ac:dyDescent="0.3">
      <c r="A56" s="7">
        <v>53</v>
      </c>
      <c r="B56" s="3">
        <v>44179</v>
      </c>
      <c r="C56" s="2" t="s">
        <v>153</v>
      </c>
      <c r="D56" s="2" t="s">
        <v>154</v>
      </c>
      <c r="E56" s="2" t="s">
        <v>155</v>
      </c>
      <c r="F56" s="4">
        <v>118914.93</v>
      </c>
      <c r="G56" s="4">
        <v>16935.07</v>
      </c>
      <c r="H56" s="4">
        <f t="shared" si="5"/>
        <v>135850</v>
      </c>
      <c r="I56" s="4">
        <f t="shared" si="2"/>
        <v>17514974</v>
      </c>
    </row>
    <row r="57" spans="1:9" ht="16.5" x14ac:dyDescent="0.3">
      <c r="A57" s="7">
        <v>54</v>
      </c>
      <c r="B57" s="3">
        <v>44179</v>
      </c>
      <c r="C57" s="2" t="s">
        <v>156</v>
      </c>
      <c r="D57" s="2" t="s">
        <v>157</v>
      </c>
      <c r="E57" s="2" t="s">
        <v>158</v>
      </c>
      <c r="F57" s="4">
        <v>118914.93</v>
      </c>
      <c r="G57" s="4">
        <v>16935.07</v>
      </c>
      <c r="H57" s="4">
        <f t="shared" si="5"/>
        <v>135850</v>
      </c>
      <c r="I57" s="4">
        <f t="shared" si="2"/>
        <v>17379124</v>
      </c>
    </row>
    <row r="58" spans="1:9" ht="16.5" x14ac:dyDescent="0.3">
      <c r="A58" s="7">
        <v>55</v>
      </c>
      <c r="B58" s="3">
        <v>44179</v>
      </c>
      <c r="C58" s="2" t="s">
        <v>159</v>
      </c>
      <c r="D58" s="2" t="s">
        <v>160</v>
      </c>
      <c r="E58" s="2" t="s">
        <v>161</v>
      </c>
      <c r="F58" s="4">
        <v>118914.93</v>
      </c>
      <c r="G58" s="4">
        <v>16935.07</v>
      </c>
      <c r="H58" s="4">
        <f t="shared" si="5"/>
        <v>135850</v>
      </c>
      <c r="I58" s="4">
        <f t="shared" si="2"/>
        <v>17243274</v>
      </c>
    </row>
    <row r="59" spans="1:9" ht="16.5" x14ac:dyDescent="0.3">
      <c r="A59" s="7">
        <v>56</v>
      </c>
      <c r="B59" s="3">
        <v>44179</v>
      </c>
      <c r="C59" s="2" t="s">
        <v>162</v>
      </c>
      <c r="D59" s="2" t="s">
        <v>163</v>
      </c>
      <c r="E59" s="2" t="s">
        <v>164</v>
      </c>
      <c r="F59" s="4">
        <v>118914.93</v>
      </c>
      <c r="G59" s="4">
        <v>16935.07</v>
      </c>
      <c r="H59" s="4">
        <f t="shared" si="5"/>
        <v>135850</v>
      </c>
      <c r="I59" s="4">
        <f t="shared" si="2"/>
        <v>17107424</v>
      </c>
    </row>
    <row r="60" spans="1:9" ht="16.5" x14ac:dyDescent="0.3">
      <c r="A60" s="7">
        <v>57</v>
      </c>
      <c r="B60" s="3">
        <v>44179</v>
      </c>
      <c r="C60" s="2" t="s">
        <v>165</v>
      </c>
      <c r="D60" s="2" t="s">
        <v>166</v>
      </c>
      <c r="E60" s="2" t="s">
        <v>167</v>
      </c>
      <c r="F60" s="4">
        <v>118914.93</v>
      </c>
      <c r="G60" s="4">
        <v>16935.07</v>
      </c>
      <c r="H60" s="4">
        <f t="shared" si="5"/>
        <v>135850</v>
      </c>
      <c r="I60" s="4">
        <f t="shared" si="2"/>
        <v>16971574</v>
      </c>
    </row>
    <row r="61" spans="1:9" ht="16.5" x14ac:dyDescent="0.3">
      <c r="A61" s="7">
        <v>58</v>
      </c>
      <c r="B61" s="3">
        <v>44179</v>
      </c>
      <c r="C61" s="2" t="s">
        <v>168</v>
      </c>
      <c r="D61" s="2" t="s">
        <v>169</v>
      </c>
      <c r="E61" s="2" t="s">
        <v>170</v>
      </c>
      <c r="F61" s="4">
        <v>118914.93</v>
      </c>
      <c r="G61" s="4">
        <v>16935.07</v>
      </c>
      <c r="H61" s="4">
        <f t="shared" si="5"/>
        <v>135850</v>
      </c>
      <c r="I61" s="4">
        <f t="shared" si="2"/>
        <v>16835724</v>
      </c>
    </row>
    <row r="62" spans="1:9" ht="16.5" x14ac:dyDescent="0.3">
      <c r="A62" s="7">
        <v>59</v>
      </c>
      <c r="B62" s="3">
        <v>44180</v>
      </c>
      <c r="C62" s="2" t="s">
        <v>171</v>
      </c>
      <c r="D62" s="2" t="s">
        <v>172</v>
      </c>
      <c r="E62" s="2" t="s">
        <v>173</v>
      </c>
      <c r="F62" s="4">
        <v>118914.93</v>
      </c>
      <c r="G62" s="4">
        <v>16935.07</v>
      </c>
      <c r="H62" s="4">
        <f t="shared" si="5"/>
        <v>135850</v>
      </c>
      <c r="I62" s="4">
        <f t="shared" si="2"/>
        <v>16699874</v>
      </c>
    </row>
    <row r="63" spans="1:9" ht="16.5" x14ac:dyDescent="0.3">
      <c r="A63" s="7">
        <v>60</v>
      </c>
      <c r="B63" s="3">
        <v>44180</v>
      </c>
      <c r="C63" s="2" t="s">
        <v>174</v>
      </c>
      <c r="D63" s="2" t="s">
        <v>175</v>
      </c>
      <c r="E63" s="2" t="s">
        <v>176</v>
      </c>
      <c r="F63" s="4">
        <v>118914.93</v>
      </c>
      <c r="G63" s="4">
        <v>16935.07</v>
      </c>
      <c r="H63" s="4">
        <f t="shared" si="5"/>
        <v>135850</v>
      </c>
      <c r="I63" s="4">
        <f t="shared" si="2"/>
        <v>16564024</v>
      </c>
    </row>
    <row r="64" spans="1:9" ht="16.5" x14ac:dyDescent="0.3">
      <c r="A64" s="7">
        <v>61</v>
      </c>
      <c r="B64" s="3">
        <v>44180</v>
      </c>
      <c r="C64" s="2" t="s">
        <v>177</v>
      </c>
      <c r="D64" s="2" t="s">
        <v>178</v>
      </c>
      <c r="E64" s="2" t="s">
        <v>179</v>
      </c>
      <c r="F64" s="4">
        <v>118914.93</v>
      </c>
      <c r="G64" s="4">
        <v>16935.07</v>
      </c>
      <c r="H64" s="4">
        <f t="shared" si="5"/>
        <v>135850</v>
      </c>
      <c r="I64" s="4">
        <f t="shared" si="2"/>
        <v>16428174</v>
      </c>
    </row>
    <row r="65" spans="1:9" ht="16.5" x14ac:dyDescent="0.3">
      <c r="A65" s="7">
        <v>62</v>
      </c>
      <c r="B65" s="3">
        <v>44180</v>
      </c>
      <c r="C65" s="2" t="s">
        <v>180</v>
      </c>
      <c r="D65" s="2" t="s">
        <v>181</v>
      </c>
      <c r="E65" s="2" t="s">
        <v>182</v>
      </c>
      <c r="F65" s="4">
        <v>118914.93</v>
      </c>
      <c r="G65" s="4">
        <v>16935.07</v>
      </c>
      <c r="H65" s="4">
        <f t="shared" si="5"/>
        <v>135850</v>
      </c>
      <c r="I65" s="4">
        <f t="shared" si="2"/>
        <v>16292324</v>
      </c>
    </row>
    <row r="66" spans="1:9" ht="16.5" x14ac:dyDescent="0.3">
      <c r="A66" s="7">
        <v>63</v>
      </c>
      <c r="B66" s="3">
        <v>44180</v>
      </c>
      <c r="C66" s="2" t="s">
        <v>183</v>
      </c>
      <c r="D66" s="2" t="s">
        <v>184</v>
      </c>
      <c r="E66" s="2" t="s">
        <v>185</v>
      </c>
      <c r="F66" s="4">
        <v>118914.93</v>
      </c>
      <c r="G66" s="4">
        <v>16935.07</v>
      </c>
      <c r="H66" s="4">
        <f t="shared" si="5"/>
        <v>135850</v>
      </c>
      <c r="I66" s="4">
        <f t="shared" si="2"/>
        <v>16156474</v>
      </c>
    </row>
    <row r="67" spans="1:9" ht="16.5" x14ac:dyDescent="0.3">
      <c r="A67" s="7">
        <v>64</v>
      </c>
      <c r="B67" s="3">
        <v>44180</v>
      </c>
      <c r="C67" s="2" t="s">
        <v>186</v>
      </c>
      <c r="D67" s="2" t="s">
        <v>187</v>
      </c>
      <c r="E67" s="2" t="s">
        <v>188</v>
      </c>
      <c r="F67" s="4">
        <v>118914.93</v>
      </c>
      <c r="G67" s="4">
        <v>16935.07</v>
      </c>
      <c r="H67" s="4">
        <f t="shared" si="5"/>
        <v>135850</v>
      </c>
      <c r="I67" s="4">
        <f t="shared" si="2"/>
        <v>16020624</v>
      </c>
    </row>
    <row r="68" spans="1:9" ht="16.5" x14ac:dyDescent="0.3">
      <c r="A68" s="7">
        <v>65</v>
      </c>
      <c r="B68" s="3">
        <v>44180</v>
      </c>
      <c r="C68" s="2" t="s">
        <v>189</v>
      </c>
      <c r="D68" s="2" t="s">
        <v>190</v>
      </c>
      <c r="E68" s="2" t="s">
        <v>191</v>
      </c>
      <c r="F68" s="4">
        <v>118914.93</v>
      </c>
      <c r="G68" s="4">
        <v>16935.07</v>
      </c>
      <c r="H68" s="4">
        <f t="shared" si="5"/>
        <v>135850</v>
      </c>
      <c r="I68" s="4">
        <f t="shared" si="2"/>
        <v>15884774</v>
      </c>
    </row>
    <row r="69" spans="1:9" ht="16.5" x14ac:dyDescent="0.3">
      <c r="A69" s="7">
        <v>66</v>
      </c>
      <c r="B69" s="3">
        <v>44180</v>
      </c>
      <c r="C69" s="2" t="s">
        <v>192</v>
      </c>
      <c r="D69" s="2" t="s">
        <v>193</v>
      </c>
      <c r="E69" s="2" t="s">
        <v>194</v>
      </c>
      <c r="F69" s="4">
        <v>118914.93</v>
      </c>
      <c r="G69" s="4">
        <v>16935.07</v>
      </c>
      <c r="H69" s="4">
        <f t="shared" si="5"/>
        <v>135850</v>
      </c>
      <c r="I69" s="4">
        <f t="shared" si="2"/>
        <v>15748924</v>
      </c>
    </row>
    <row r="70" spans="1:9" ht="16.5" x14ac:dyDescent="0.3">
      <c r="A70" s="7">
        <v>67</v>
      </c>
      <c r="B70" s="3">
        <v>44180</v>
      </c>
      <c r="C70" s="2" t="s">
        <v>195</v>
      </c>
      <c r="D70" s="2" t="s">
        <v>196</v>
      </c>
      <c r="E70" s="11" t="s">
        <v>197</v>
      </c>
      <c r="F70" s="4">
        <v>174745.18</v>
      </c>
      <c r="G70" s="4">
        <v>27485.81</v>
      </c>
      <c r="H70" s="4">
        <f t="shared" si="5"/>
        <v>202230.99</v>
      </c>
      <c r="I70" s="4">
        <f t="shared" si="2"/>
        <v>15546693.01</v>
      </c>
    </row>
    <row r="71" spans="1:9" ht="16.5" x14ac:dyDescent="0.3">
      <c r="A71" s="7">
        <v>68</v>
      </c>
      <c r="B71" s="3">
        <v>44181</v>
      </c>
      <c r="C71" s="2" t="s">
        <v>210</v>
      </c>
      <c r="D71" s="2" t="s">
        <v>211</v>
      </c>
      <c r="E71" s="2" t="s">
        <v>212</v>
      </c>
      <c r="F71" s="4">
        <v>118914.93</v>
      </c>
      <c r="G71" s="4">
        <v>16935.07</v>
      </c>
      <c r="H71" s="4">
        <f t="shared" si="5"/>
        <v>135850</v>
      </c>
      <c r="I71" s="4">
        <f t="shared" ref="I71:I116" si="6">+I70-H71</f>
        <v>15410843.01</v>
      </c>
    </row>
    <row r="72" spans="1:9" ht="16.5" x14ac:dyDescent="0.3">
      <c r="A72" s="7">
        <v>69</v>
      </c>
      <c r="B72" s="3">
        <v>44181</v>
      </c>
      <c r="C72" s="2" t="s">
        <v>213</v>
      </c>
      <c r="D72" s="2" t="s">
        <v>214</v>
      </c>
      <c r="E72" s="2" t="s">
        <v>215</v>
      </c>
      <c r="F72" s="4">
        <v>118914.93</v>
      </c>
      <c r="G72" s="4">
        <v>16935.07</v>
      </c>
      <c r="H72" s="4">
        <f t="shared" si="5"/>
        <v>135850</v>
      </c>
      <c r="I72" s="4">
        <f t="shared" si="6"/>
        <v>15274993.01</v>
      </c>
    </row>
    <row r="73" spans="1:9" ht="16.5" x14ac:dyDescent="0.3">
      <c r="A73" s="7">
        <v>70</v>
      </c>
      <c r="B73" s="3">
        <v>44181</v>
      </c>
      <c r="C73" s="2" t="s">
        <v>216</v>
      </c>
      <c r="D73" s="2" t="s">
        <v>217</v>
      </c>
      <c r="E73" s="2" t="s">
        <v>218</v>
      </c>
      <c r="F73" s="4">
        <v>118914.93</v>
      </c>
      <c r="G73" s="4">
        <v>16935.07</v>
      </c>
      <c r="H73" s="4">
        <f t="shared" si="5"/>
        <v>135850</v>
      </c>
      <c r="I73" s="4">
        <f t="shared" si="6"/>
        <v>15139143.01</v>
      </c>
    </row>
    <row r="74" spans="1:9" ht="16.5" x14ac:dyDescent="0.3">
      <c r="A74" s="7">
        <v>71</v>
      </c>
      <c r="B74" s="3">
        <v>44181</v>
      </c>
      <c r="C74" s="2" t="s">
        <v>219</v>
      </c>
      <c r="D74" s="2" t="s">
        <v>220</v>
      </c>
      <c r="E74" s="2" t="s">
        <v>221</v>
      </c>
      <c r="F74" s="4">
        <v>118914.93</v>
      </c>
      <c r="G74" s="4">
        <v>16935.07</v>
      </c>
      <c r="H74" s="4">
        <f t="shared" si="5"/>
        <v>135850</v>
      </c>
      <c r="I74" s="4">
        <f t="shared" si="6"/>
        <v>15003293.01</v>
      </c>
    </row>
    <row r="75" spans="1:9" ht="16.5" x14ac:dyDescent="0.3">
      <c r="A75" s="7">
        <v>72</v>
      </c>
      <c r="B75" s="3">
        <v>44181</v>
      </c>
      <c r="C75" s="2" t="s">
        <v>222</v>
      </c>
      <c r="D75" s="2" t="s">
        <v>223</v>
      </c>
      <c r="E75" s="2" t="s">
        <v>224</v>
      </c>
      <c r="F75" s="4">
        <v>118914.93</v>
      </c>
      <c r="G75" s="4">
        <v>16935.07</v>
      </c>
      <c r="H75" s="8">
        <f t="shared" si="5"/>
        <v>135850</v>
      </c>
      <c r="I75" s="4">
        <f t="shared" si="6"/>
        <v>14867443.01</v>
      </c>
    </row>
    <row r="76" spans="1:9" ht="16.5" x14ac:dyDescent="0.3">
      <c r="A76" s="7">
        <v>73</v>
      </c>
      <c r="B76" s="3">
        <v>44181</v>
      </c>
      <c r="C76" s="2" t="s">
        <v>225</v>
      </c>
      <c r="D76" s="2" t="s">
        <v>226</v>
      </c>
      <c r="E76" s="2" t="s">
        <v>227</v>
      </c>
      <c r="F76" s="4">
        <v>118914.93</v>
      </c>
      <c r="G76" s="4">
        <v>16935.07</v>
      </c>
      <c r="H76" s="8">
        <f t="shared" ref="H76:H78" si="7">F76+G76</f>
        <v>135850</v>
      </c>
      <c r="I76" s="4">
        <f t="shared" si="6"/>
        <v>14731593.01</v>
      </c>
    </row>
    <row r="77" spans="1:9" ht="16.5" x14ac:dyDescent="0.3">
      <c r="A77" s="7">
        <v>74</v>
      </c>
      <c r="B77" s="3">
        <v>44181</v>
      </c>
      <c r="C77" s="2" t="s">
        <v>228</v>
      </c>
      <c r="D77" s="2" t="s">
        <v>229</v>
      </c>
      <c r="E77" s="2" t="s">
        <v>230</v>
      </c>
      <c r="F77" s="4">
        <v>118914.93</v>
      </c>
      <c r="G77" s="4">
        <v>16935.07</v>
      </c>
      <c r="H77" s="8">
        <f t="shared" si="7"/>
        <v>135850</v>
      </c>
      <c r="I77" s="4">
        <f t="shared" si="6"/>
        <v>14595743.01</v>
      </c>
    </row>
    <row r="78" spans="1:9" ht="16.5" x14ac:dyDescent="0.3">
      <c r="A78" s="7">
        <v>75</v>
      </c>
      <c r="B78" s="3">
        <v>44181</v>
      </c>
      <c r="C78" s="2" t="s">
        <v>231</v>
      </c>
      <c r="D78" s="2" t="s">
        <v>232</v>
      </c>
      <c r="E78" s="2" t="s">
        <v>233</v>
      </c>
      <c r="F78" s="4">
        <v>118914.93</v>
      </c>
      <c r="G78" s="4">
        <v>16935.07</v>
      </c>
      <c r="H78" s="8">
        <f t="shared" si="7"/>
        <v>135850</v>
      </c>
      <c r="I78" s="4">
        <f t="shared" si="6"/>
        <v>14459893.01</v>
      </c>
    </row>
    <row r="79" spans="1:9" ht="16.5" x14ac:dyDescent="0.3">
      <c r="A79" s="7">
        <v>76</v>
      </c>
      <c r="B79" s="3">
        <v>44181</v>
      </c>
      <c r="C79" s="2" t="s">
        <v>234</v>
      </c>
      <c r="D79" s="2" t="s">
        <v>235</v>
      </c>
      <c r="E79" s="2" t="s">
        <v>236</v>
      </c>
      <c r="F79" s="4">
        <v>118914.93</v>
      </c>
      <c r="G79" s="4">
        <v>16935.07</v>
      </c>
      <c r="H79" s="8">
        <f t="shared" ref="H79:H86" si="8">F79+G79</f>
        <v>135850</v>
      </c>
      <c r="I79" s="4">
        <f t="shared" si="6"/>
        <v>14324043.01</v>
      </c>
    </row>
    <row r="80" spans="1:9" ht="16.5" x14ac:dyDescent="0.3">
      <c r="A80" s="7">
        <v>77</v>
      </c>
      <c r="B80" s="3">
        <v>44181</v>
      </c>
      <c r="C80" s="2" t="s">
        <v>237</v>
      </c>
      <c r="D80" s="2" t="s">
        <v>238</v>
      </c>
      <c r="E80" s="2" t="s">
        <v>239</v>
      </c>
      <c r="F80" s="4">
        <v>118914.93</v>
      </c>
      <c r="G80" s="4">
        <v>16935.07</v>
      </c>
      <c r="H80" s="8">
        <f t="shared" si="8"/>
        <v>135850</v>
      </c>
      <c r="I80" s="4">
        <f t="shared" si="6"/>
        <v>14188193.01</v>
      </c>
    </row>
    <row r="81" spans="1:9" ht="16.5" x14ac:dyDescent="0.3">
      <c r="A81" s="7">
        <v>78</v>
      </c>
      <c r="B81" s="3">
        <v>44181</v>
      </c>
      <c r="C81" s="2" t="s">
        <v>240</v>
      </c>
      <c r="D81" s="2" t="s">
        <v>241</v>
      </c>
      <c r="E81" s="2" t="s">
        <v>242</v>
      </c>
      <c r="F81" s="4">
        <v>118914.93</v>
      </c>
      <c r="G81" s="4">
        <v>16935.07</v>
      </c>
      <c r="H81" s="8">
        <f t="shared" si="8"/>
        <v>135850</v>
      </c>
      <c r="I81" s="4">
        <f t="shared" si="6"/>
        <v>14052343.01</v>
      </c>
    </row>
    <row r="82" spans="1:9" ht="16.5" x14ac:dyDescent="0.3">
      <c r="A82" s="7">
        <v>79</v>
      </c>
      <c r="B82" s="3">
        <v>44181</v>
      </c>
      <c r="C82" s="2" t="s">
        <v>243</v>
      </c>
      <c r="D82" s="2" t="s">
        <v>244</v>
      </c>
      <c r="E82" s="2" t="s">
        <v>245</v>
      </c>
      <c r="F82" s="4">
        <v>118914.93</v>
      </c>
      <c r="G82" s="4">
        <v>16935.07</v>
      </c>
      <c r="H82" s="8">
        <f t="shared" si="8"/>
        <v>135850</v>
      </c>
      <c r="I82" s="4">
        <f t="shared" si="6"/>
        <v>13916493.01</v>
      </c>
    </row>
    <row r="83" spans="1:9" ht="16.5" x14ac:dyDescent="0.3">
      <c r="A83" s="7">
        <v>80</v>
      </c>
      <c r="B83" s="3">
        <v>44181</v>
      </c>
      <c r="C83" s="2" t="s">
        <v>246</v>
      </c>
      <c r="D83" s="2" t="s">
        <v>247</v>
      </c>
      <c r="E83" s="2" t="s">
        <v>248</v>
      </c>
      <c r="F83" s="4">
        <v>118914.93</v>
      </c>
      <c r="G83" s="4">
        <v>16935.07</v>
      </c>
      <c r="H83" s="8">
        <f t="shared" si="8"/>
        <v>135850</v>
      </c>
      <c r="I83" s="4">
        <f t="shared" si="6"/>
        <v>13780643.01</v>
      </c>
    </row>
    <row r="84" spans="1:9" ht="16.5" x14ac:dyDescent="0.3">
      <c r="A84" s="7">
        <v>81</v>
      </c>
      <c r="B84" s="3">
        <v>44181</v>
      </c>
      <c r="C84" s="2" t="s">
        <v>249</v>
      </c>
      <c r="D84" s="2" t="s">
        <v>250</v>
      </c>
      <c r="E84" s="2" t="s">
        <v>251</v>
      </c>
      <c r="F84" s="4">
        <v>118914.93</v>
      </c>
      <c r="G84" s="4">
        <v>16935.07</v>
      </c>
      <c r="H84" s="8">
        <f t="shared" si="8"/>
        <v>135850</v>
      </c>
      <c r="I84" s="4">
        <f t="shared" si="6"/>
        <v>13644793.01</v>
      </c>
    </row>
    <row r="85" spans="1:9" ht="16.5" x14ac:dyDescent="0.3">
      <c r="A85" s="7">
        <v>82</v>
      </c>
      <c r="B85" s="3">
        <v>44181</v>
      </c>
      <c r="C85" s="2" t="s">
        <v>342</v>
      </c>
      <c r="D85" s="2" t="s">
        <v>343</v>
      </c>
      <c r="E85" s="2" t="s">
        <v>344</v>
      </c>
      <c r="F85" s="4">
        <v>118914.93</v>
      </c>
      <c r="G85" s="4">
        <v>16935.07</v>
      </c>
      <c r="H85" s="8">
        <f t="shared" si="8"/>
        <v>135850</v>
      </c>
      <c r="I85" s="4">
        <f t="shared" si="6"/>
        <v>13508943.01</v>
      </c>
    </row>
    <row r="86" spans="1:9" ht="16.5" x14ac:dyDescent="0.3">
      <c r="A86" s="7">
        <v>83</v>
      </c>
      <c r="B86" s="3">
        <v>44181</v>
      </c>
      <c r="C86" s="2" t="s">
        <v>345</v>
      </c>
      <c r="D86" s="2" t="s">
        <v>346</v>
      </c>
      <c r="E86" s="2" t="s">
        <v>347</v>
      </c>
      <c r="F86" s="4">
        <v>118914.93</v>
      </c>
      <c r="G86" s="4">
        <v>16935.07</v>
      </c>
      <c r="H86" s="8">
        <f t="shared" si="8"/>
        <v>135850</v>
      </c>
      <c r="I86" s="4">
        <f t="shared" si="6"/>
        <v>13373093.01</v>
      </c>
    </row>
    <row r="87" spans="1:9" ht="16.5" x14ac:dyDescent="0.3">
      <c r="A87" s="7">
        <v>84</v>
      </c>
      <c r="B87" s="3">
        <v>44183</v>
      </c>
      <c r="C87" s="2" t="s">
        <v>252</v>
      </c>
      <c r="D87" s="2" t="s">
        <v>253</v>
      </c>
      <c r="E87" s="2" t="s">
        <v>254</v>
      </c>
      <c r="F87" s="4">
        <v>118914.93</v>
      </c>
      <c r="G87" s="4">
        <v>16935.07</v>
      </c>
      <c r="H87" s="8">
        <f t="shared" ref="H87:H116" si="9">F87+G87</f>
        <v>135850</v>
      </c>
      <c r="I87" s="4">
        <f t="shared" si="6"/>
        <v>13237243.01</v>
      </c>
    </row>
    <row r="88" spans="1:9" ht="16.5" x14ac:dyDescent="0.3">
      <c r="A88" s="7">
        <v>85</v>
      </c>
      <c r="B88" s="3">
        <v>44183</v>
      </c>
      <c r="C88" s="2" t="s">
        <v>255</v>
      </c>
      <c r="D88" s="2" t="s">
        <v>256</v>
      </c>
      <c r="E88" s="2" t="s">
        <v>257</v>
      </c>
      <c r="F88" s="4">
        <v>118914.93</v>
      </c>
      <c r="G88" s="4">
        <v>16935.07</v>
      </c>
      <c r="H88" s="8">
        <f t="shared" si="9"/>
        <v>135850</v>
      </c>
      <c r="I88" s="4">
        <f t="shared" si="6"/>
        <v>13101393.01</v>
      </c>
    </row>
    <row r="89" spans="1:9" ht="16.5" x14ac:dyDescent="0.3">
      <c r="A89" s="7">
        <v>86</v>
      </c>
      <c r="B89" s="3">
        <v>44183</v>
      </c>
      <c r="C89" s="2" t="s">
        <v>258</v>
      </c>
      <c r="D89" s="2" t="s">
        <v>259</v>
      </c>
      <c r="E89" s="2" t="s">
        <v>260</v>
      </c>
      <c r="F89" s="4">
        <v>118914.93</v>
      </c>
      <c r="G89" s="4">
        <v>16935.07</v>
      </c>
      <c r="H89" s="8">
        <f t="shared" si="9"/>
        <v>135850</v>
      </c>
      <c r="I89" s="4">
        <f t="shared" si="6"/>
        <v>12965543.01</v>
      </c>
    </row>
    <row r="90" spans="1:9" ht="16.5" x14ac:dyDescent="0.3">
      <c r="A90" s="7">
        <v>87</v>
      </c>
      <c r="B90" s="3">
        <v>44184</v>
      </c>
      <c r="C90" s="2" t="s">
        <v>261</v>
      </c>
      <c r="D90" s="2" t="s">
        <v>262</v>
      </c>
      <c r="E90" s="2" t="s">
        <v>263</v>
      </c>
      <c r="F90" s="4">
        <v>118914.93</v>
      </c>
      <c r="G90" s="4">
        <v>16935.07</v>
      </c>
      <c r="H90" s="8">
        <f t="shared" si="9"/>
        <v>135850</v>
      </c>
      <c r="I90" s="4">
        <f t="shared" si="6"/>
        <v>12829693.01</v>
      </c>
    </row>
    <row r="91" spans="1:9" ht="16.5" x14ac:dyDescent="0.3">
      <c r="A91" s="7">
        <v>88</v>
      </c>
      <c r="B91" s="3">
        <v>44184</v>
      </c>
      <c r="C91" s="2" t="s">
        <v>264</v>
      </c>
      <c r="D91" s="2" t="s">
        <v>265</v>
      </c>
      <c r="E91" s="2" t="s">
        <v>266</v>
      </c>
      <c r="F91" s="4">
        <v>118914.93</v>
      </c>
      <c r="G91" s="4">
        <v>16935.07</v>
      </c>
      <c r="H91" s="8">
        <f t="shared" si="9"/>
        <v>135850</v>
      </c>
      <c r="I91" s="4">
        <f t="shared" si="6"/>
        <v>12693843.01</v>
      </c>
    </row>
    <row r="92" spans="1:9" ht="16.5" x14ac:dyDescent="0.3">
      <c r="A92" s="7">
        <v>89</v>
      </c>
      <c r="B92" s="3">
        <v>44184</v>
      </c>
      <c r="C92" s="2" t="s">
        <v>267</v>
      </c>
      <c r="D92" s="2" t="s">
        <v>268</v>
      </c>
      <c r="E92" s="2" t="s">
        <v>269</v>
      </c>
      <c r="F92" s="4">
        <v>118914.93</v>
      </c>
      <c r="G92" s="4">
        <v>16935.07</v>
      </c>
      <c r="H92" s="8">
        <f t="shared" si="9"/>
        <v>135850</v>
      </c>
      <c r="I92" s="4">
        <f t="shared" si="6"/>
        <v>12557993.01</v>
      </c>
    </row>
    <row r="93" spans="1:9" ht="16.5" x14ac:dyDescent="0.3">
      <c r="A93" s="7">
        <v>90</v>
      </c>
      <c r="B93" s="3">
        <v>44184</v>
      </c>
      <c r="C93" s="2" t="s">
        <v>270</v>
      </c>
      <c r="D93" s="2" t="s">
        <v>271</v>
      </c>
      <c r="E93" s="2" t="s">
        <v>272</v>
      </c>
      <c r="F93" s="4">
        <v>118914.93</v>
      </c>
      <c r="G93" s="4">
        <v>16935.07</v>
      </c>
      <c r="H93" s="8">
        <f t="shared" si="9"/>
        <v>135850</v>
      </c>
      <c r="I93" s="4">
        <f t="shared" si="6"/>
        <v>12422143.01</v>
      </c>
    </row>
    <row r="94" spans="1:9" ht="16.5" x14ac:dyDescent="0.3">
      <c r="A94" s="7">
        <v>91</v>
      </c>
      <c r="B94" s="3">
        <v>44184</v>
      </c>
      <c r="C94" s="2" t="s">
        <v>273</v>
      </c>
      <c r="D94" s="2" t="s">
        <v>274</v>
      </c>
      <c r="E94" s="2" t="s">
        <v>275</v>
      </c>
      <c r="F94" s="4">
        <v>118914.93</v>
      </c>
      <c r="G94" s="4">
        <v>16935.07</v>
      </c>
      <c r="H94" s="8">
        <f t="shared" si="9"/>
        <v>135850</v>
      </c>
      <c r="I94" s="4">
        <f t="shared" si="6"/>
        <v>12286293.01</v>
      </c>
    </row>
    <row r="95" spans="1:9" ht="16.5" x14ac:dyDescent="0.3">
      <c r="A95" s="7">
        <v>92</v>
      </c>
      <c r="B95" s="3">
        <v>44184</v>
      </c>
      <c r="C95" s="2" t="s">
        <v>276</v>
      </c>
      <c r="D95" s="2" t="s">
        <v>277</v>
      </c>
      <c r="E95" s="2" t="s">
        <v>278</v>
      </c>
      <c r="F95" s="4">
        <v>118914.93</v>
      </c>
      <c r="G95" s="4">
        <v>16935.07</v>
      </c>
      <c r="H95" s="8">
        <f t="shared" si="9"/>
        <v>135850</v>
      </c>
      <c r="I95" s="4">
        <f t="shared" si="6"/>
        <v>12150443.01</v>
      </c>
    </row>
    <row r="96" spans="1:9" ht="16.5" x14ac:dyDescent="0.3">
      <c r="A96" s="7">
        <v>93</v>
      </c>
      <c r="B96" s="3">
        <v>44184</v>
      </c>
      <c r="C96" s="2" t="s">
        <v>279</v>
      </c>
      <c r="D96" s="2" t="s">
        <v>280</v>
      </c>
      <c r="E96" s="2" t="s">
        <v>281</v>
      </c>
      <c r="F96" s="4">
        <v>118914.93</v>
      </c>
      <c r="G96" s="4">
        <v>16935.07</v>
      </c>
      <c r="H96" s="8">
        <f t="shared" si="9"/>
        <v>135850</v>
      </c>
      <c r="I96" s="4">
        <f t="shared" si="6"/>
        <v>12014593.01</v>
      </c>
    </row>
    <row r="97" spans="1:9" ht="16.5" x14ac:dyDescent="0.3">
      <c r="A97" s="7">
        <v>94</v>
      </c>
      <c r="B97" s="3">
        <v>44184</v>
      </c>
      <c r="C97" s="2" t="s">
        <v>282</v>
      </c>
      <c r="D97" s="2" t="s">
        <v>283</v>
      </c>
      <c r="E97" s="2" t="s">
        <v>284</v>
      </c>
      <c r="F97" s="4">
        <v>118914.93</v>
      </c>
      <c r="G97" s="4">
        <v>16935.07</v>
      </c>
      <c r="H97" s="8">
        <f t="shared" si="9"/>
        <v>135850</v>
      </c>
      <c r="I97" s="4">
        <f t="shared" si="6"/>
        <v>11878743.01</v>
      </c>
    </row>
    <row r="98" spans="1:9" ht="16.5" x14ac:dyDescent="0.3">
      <c r="A98" s="7">
        <v>95</v>
      </c>
      <c r="B98" s="3">
        <v>44184</v>
      </c>
      <c r="C98" s="2" t="s">
        <v>285</v>
      </c>
      <c r="D98" s="2" t="s">
        <v>286</v>
      </c>
      <c r="E98" s="2" t="s">
        <v>287</v>
      </c>
      <c r="F98" s="4">
        <v>118914.93</v>
      </c>
      <c r="G98" s="4">
        <v>16935.07</v>
      </c>
      <c r="H98" s="8">
        <f t="shared" si="9"/>
        <v>135850</v>
      </c>
      <c r="I98" s="4">
        <f t="shared" si="6"/>
        <v>11742893.01</v>
      </c>
    </row>
    <row r="99" spans="1:9" ht="16.5" x14ac:dyDescent="0.3">
      <c r="A99" s="7">
        <v>96</v>
      </c>
      <c r="B99" s="3">
        <v>44184</v>
      </c>
      <c r="C99" s="2" t="s">
        <v>288</v>
      </c>
      <c r="D99" s="2" t="s">
        <v>289</v>
      </c>
      <c r="E99" s="2" t="s">
        <v>290</v>
      </c>
      <c r="F99" s="4">
        <v>118914.93</v>
      </c>
      <c r="G99" s="4">
        <v>16935.07</v>
      </c>
      <c r="H99" s="8">
        <f t="shared" si="9"/>
        <v>135850</v>
      </c>
      <c r="I99" s="4">
        <f t="shared" si="6"/>
        <v>11607043.01</v>
      </c>
    </row>
    <row r="100" spans="1:9" ht="16.5" x14ac:dyDescent="0.3">
      <c r="A100" s="7">
        <v>97</v>
      </c>
      <c r="B100" s="3">
        <v>44184</v>
      </c>
      <c r="C100" s="2" t="s">
        <v>291</v>
      </c>
      <c r="D100" s="2" t="s">
        <v>292</v>
      </c>
      <c r="E100" s="2" t="s">
        <v>295</v>
      </c>
      <c r="F100" s="4">
        <v>118914.93</v>
      </c>
      <c r="G100" s="4">
        <v>16935.07</v>
      </c>
      <c r="H100" s="8">
        <f t="shared" si="9"/>
        <v>135850</v>
      </c>
      <c r="I100" s="4">
        <f t="shared" si="6"/>
        <v>11471193.01</v>
      </c>
    </row>
    <row r="101" spans="1:9" ht="16.5" x14ac:dyDescent="0.3">
      <c r="A101" s="7">
        <v>98</v>
      </c>
      <c r="B101" s="3">
        <v>44184</v>
      </c>
      <c r="C101" s="2" t="s">
        <v>293</v>
      </c>
      <c r="D101" s="2" t="s">
        <v>294</v>
      </c>
      <c r="E101" s="2" t="s">
        <v>296</v>
      </c>
      <c r="F101" s="4">
        <v>118914.93</v>
      </c>
      <c r="G101" s="4">
        <v>16935.07</v>
      </c>
      <c r="H101" s="8">
        <f t="shared" si="9"/>
        <v>135850</v>
      </c>
      <c r="I101" s="4">
        <f t="shared" si="6"/>
        <v>11335343.01</v>
      </c>
    </row>
    <row r="102" spans="1:9" ht="16.5" x14ac:dyDescent="0.3">
      <c r="A102" s="7">
        <v>99</v>
      </c>
      <c r="B102" s="3">
        <v>44184</v>
      </c>
      <c r="C102" s="2" t="s">
        <v>297</v>
      </c>
      <c r="D102" s="2" t="s">
        <v>298</v>
      </c>
      <c r="E102" s="2" t="s">
        <v>299</v>
      </c>
      <c r="F102" s="4">
        <v>118914.93</v>
      </c>
      <c r="G102" s="4">
        <v>16935.07</v>
      </c>
      <c r="H102" s="8">
        <f t="shared" si="9"/>
        <v>135850</v>
      </c>
      <c r="I102" s="4">
        <f t="shared" si="6"/>
        <v>11199493.01</v>
      </c>
    </row>
    <row r="103" spans="1:9" ht="16.5" x14ac:dyDescent="0.3">
      <c r="A103" s="7">
        <v>100</v>
      </c>
      <c r="B103" s="3">
        <v>44184</v>
      </c>
      <c r="C103" s="2" t="s">
        <v>300</v>
      </c>
      <c r="D103" s="2" t="s">
        <v>301</v>
      </c>
      <c r="E103" s="2" t="s">
        <v>302</v>
      </c>
      <c r="F103" s="4">
        <v>118914.93</v>
      </c>
      <c r="G103" s="4">
        <v>16935.07</v>
      </c>
      <c r="H103" s="8">
        <f t="shared" si="9"/>
        <v>135850</v>
      </c>
      <c r="I103" s="4">
        <f t="shared" si="6"/>
        <v>11063643.01</v>
      </c>
    </row>
    <row r="104" spans="1:9" ht="16.5" x14ac:dyDescent="0.3">
      <c r="A104" s="7">
        <v>101</v>
      </c>
      <c r="B104" s="3">
        <v>44184</v>
      </c>
      <c r="C104" s="2" t="s">
        <v>303</v>
      </c>
      <c r="D104" s="2" t="s">
        <v>304</v>
      </c>
      <c r="E104" s="2" t="s">
        <v>305</v>
      </c>
      <c r="F104" s="4">
        <v>118914.93</v>
      </c>
      <c r="G104" s="4">
        <v>16935.07</v>
      </c>
      <c r="H104" s="8">
        <f t="shared" si="9"/>
        <v>135850</v>
      </c>
      <c r="I104" s="4">
        <f t="shared" si="6"/>
        <v>10927793.01</v>
      </c>
    </row>
    <row r="105" spans="1:9" ht="16.5" x14ac:dyDescent="0.3">
      <c r="A105" s="7">
        <v>102</v>
      </c>
      <c r="B105" s="3">
        <v>44184</v>
      </c>
      <c r="C105" s="2" t="s">
        <v>306</v>
      </c>
      <c r="D105" s="2" t="s">
        <v>307</v>
      </c>
      <c r="E105" s="2" t="s">
        <v>308</v>
      </c>
      <c r="F105" s="4">
        <v>118914.93</v>
      </c>
      <c r="G105" s="4">
        <v>16935.07</v>
      </c>
      <c r="H105" s="8">
        <f t="shared" si="9"/>
        <v>135850</v>
      </c>
      <c r="I105" s="4">
        <f t="shared" si="6"/>
        <v>10791943.01</v>
      </c>
    </row>
    <row r="106" spans="1:9" ht="16.5" x14ac:dyDescent="0.3">
      <c r="A106" s="7">
        <v>103</v>
      </c>
      <c r="B106" s="3">
        <v>44184</v>
      </c>
      <c r="C106" s="2" t="s">
        <v>309</v>
      </c>
      <c r="D106" s="2" t="s">
        <v>310</v>
      </c>
      <c r="E106" s="2" t="s">
        <v>311</v>
      </c>
      <c r="F106" s="4">
        <v>118914.93</v>
      </c>
      <c r="G106" s="4">
        <v>16935.07</v>
      </c>
      <c r="H106" s="8">
        <f t="shared" si="9"/>
        <v>135850</v>
      </c>
      <c r="I106" s="4">
        <f t="shared" si="6"/>
        <v>10656093.01</v>
      </c>
    </row>
    <row r="107" spans="1:9" ht="16.5" x14ac:dyDescent="0.3">
      <c r="A107" s="7">
        <v>104</v>
      </c>
      <c r="B107" s="3">
        <v>44184</v>
      </c>
      <c r="C107" s="2" t="s">
        <v>312</v>
      </c>
      <c r="D107" s="2" t="s">
        <v>313</v>
      </c>
      <c r="E107" s="2" t="s">
        <v>314</v>
      </c>
      <c r="F107" s="4">
        <v>118914.93</v>
      </c>
      <c r="G107" s="4">
        <v>16935.07</v>
      </c>
      <c r="H107" s="8">
        <f t="shared" si="9"/>
        <v>135850</v>
      </c>
      <c r="I107" s="4">
        <f t="shared" si="6"/>
        <v>10520243.01</v>
      </c>
    </row>
    <row r="108" spans="1:9" ht="16.5" x14ac:dyDescent="0.3">
      <c r="A108" s="7">
        <v>105</v>
      </c>
      <c r="B108" s="3">
        <v>44184</v>
      </c>
      <c r="C108" s="2" t="s">
        <v>315</v>
      </c>
      <c r="D108" s="2" t="s">
        <v>316</v>
      </c>
      <c r="E108" s="2" t="s">
        <v>317</v>
      </c>
      <c r="F108" s="4">
        <v>118914.93</v>
      </c>
      <c r="G108" s="4">
        <v>16935.07</v>
      </c>
      <c r="H108" s="8">
        <f t="shared" si="9"/>
        <v>135850</v>
      </c>
      <c r="I108" s="4">
        <f t="shared" si="6"/>
        <v>10384393.01</v>
      </c>
    </row>
    <row r="109" spans="1:9" ht="16.5" x14ac:dyDescent="0.3">
      <c r="A109" s="7">
        <v>106</v>
      </c>
      <c r="B109" s="3">
        <v>44184</v>
      </c>
      <c r="C109" s="2" t="s">
        <v>318</v>
      </c>
      <c r="D109" s="2" t="s">
        <v>319</v>
      </c>
      <c r="E109" s="2" t="s">
        <v>320</v>
      </c>
      <c r="F109" s="4">
        <v>118914.93</v>
      </c>
      <c r="G109" s="4">
        <v>16935.07</v>
      </c>
      <c r="H109" s="8">
        <f t="shared" si="9"/>
        <v>135850</v>
      </c>
      <c r="I109" s="4">
        <f t="shared" si="6"/>
        <v>10248543.01</v>
      </c>
    </row>
    <row r="110" spans="1:9" ht="16.5" x14ac:dyDescent="0.3">
      <c r="A110" s="7">
        <v>107</v>
      </c>
      <c r="B110" s="3">
        <v>44184</v>
      </c>
      <c r="C110" s="2" t="s">
        <v>321</v>
      </c>
      <c r="D110" s="2" t="s">
        <v>322</v>
      </c>
      <c r="E110" s="2" t="s">
        <v>323</v>
      </c>
      <c r="F110" s="4">
        <v>118914.93</v>
      </c>
      <c r="G110" s="4">
        <v>16935.07</v>
      </c>
      <c r="H110" s="8">
        <f t="shared" si="9"/>
        <v>135850</v>
      </c>
      <c r="I110" s="4">
        <f t="shared" si="6"/>
        <v>10112693.01</v>
      </c>
    </row>
    <row r="111" spans="1:9" ht="16.5" x14ac:dyDescent="0.3">
      <c r="A111" s="7">
        <v>108</v>
      </c>
      <c r="B111" s="3">
        <v>44185</v>
      </c>
      <c r="C111" s="2" t="s">
        <v>324</v>
      </c>
      <c r="D111" s="2" t="s">
        <v>325</v>
      </c>
      <c r="E111" s="2" t="s">
        <v>326</v>
      </c>
      <c r="F111" s="4">
        <v>118914.93</v>
      </c>
      <c r="G111" s="4">
        <v>16935.07</v>
      </c>
      <c r="H111" s="8">
        <f t="shared" si="9"/>
        <v>135850</v>
      </c>
      <c r="I111" s="4">
        <f t="shared" si="6"/>
        <v>9976843.0099999998</v>
      </c>
    </row>
    <row r="112" spans="1:9" ht="16.5" x14ac:dyDescent="0.3">
      <c r="A112" s="7">
        <v>109</v>
      </c>
      <c r="B112" s="3">
        <v>44185</v>
      </c>
      <c r="C112" s="2" t="s">
        <v>327</v>
      </c>
      <c r="D112" s="2" t="s">
        <v>328</v>
      </c>
      <c r="E112" s="2" t="s">
        <v>329</v>
      </c>
      <c r="F112" s="4">
        <v>118914.93</v>
      </c>
      <c r="G112" s="4">
        <v>16935.07</v>
      </c>
      <c r="H112" s="8">
        <f t="shared" si="9"/>
        <v>135850</v>
      </c>
      <c r="I112" s="4">
        <f t="shared" si="6"/>
        <v>9840993.0099999998</v>
      </c>
    </row>
    <row r="113" spans="1:10" ht="16.5" x14ac:dyDescent="0.3">
      <c r="A113" s="7">
        <v>110</v>
      </c>
      <c r="B113" s="3">
        <v>44185</v>
      </c>
      <c r="C113" s="2" t="s">
        <v>330</v>
      </c>
      <c r="D113" s="2" t="s">
        <v>331</v>
      </c>
      <c r="E113" s="2" t="s">
        <v>332</v>
      </c>
      <c r="F113" s="4">
        <v>118914.93</v>
      </c>
      <c r="G113" s="4">
        <v>16935.07</v>
      </c>
      <c r="H113" s="8">
        <f t="shared" si="9"/>
        <v>135850</v>
      </c>
      <c r="I113" s="4">
        <f t="shared" si="6"/>
        <v>9705143.0099999998</v>
      </c>
    </row>
    <row r="114" spans="1:10" ht="16.5" x14ac:dyDescent="0.3">
      <c r="A114" s="7">
        <v>111</v>
      </c>
      <c r="B114" s="3">
        <v>44185</v>
      </c>
      <c r="C114" s="2" t="s">
        <v>333</v>
      </c>
      <c r="D114" s="2" t="s">
        <v>334</v>
      </c>
      <c r="E114" s="2" t="s">
        <v>335</v>
      </c>
      <c r="F114" s="4">
        <v>118914.93</v>
      </c>
      <c r="G114" s="4">
        <v>16935.07</v>
      </c>
      <c r="H114" s="8">
        <f t="shared" si="9"/>
        <v>135850</v>
      </c>
      <c r="I114" s="4">
        <f t="shared" si="6"/>
        <v>9569293.0099999998</v>
      </c>
    </row>
    <row r="115" spans="1:10" ht="16.5" x14ac:dyDescent="0.3">
      <c r="A115" s="7">
        <v>112</v>
      </c>
      <c r="B115" s="3">
        <v>44185</v>
      </c>
      <c r="C115" s="2" t="s">
        <v>336</v>
      </c>
      <c r="D115" s="2" t="s">
        <v>337</v>
      </c>
      <c r="E115" s="2" t="s">
        <v>338</v>
      </c>
      <c r="F115" s="4">
        <v>118914.93</v>
      </c>
      <c r="G115" s="4">
        <v>16935.07</v>
      </c>
      <c r="H115" s="8">
        <f t="shared" si="9"/>
        <v>135850</v>
      </c>
      <c r="I115" s="4">
        <f t="shared" si="6"/>
        <v>9433443.0099999998</v>
      </c>
    </row>
    <row r="116" spans="1:10" ht="16.5" x14ac:dyDescent="0.3">
      <c r="A116" s="7">
        <v>113</v>
      </c>
      <c r="B116" s="3">
        <v>44185</v>
      </c>
      <c r="C116" s="2" t="s">
        <v>339</v>
      </c>
      <c r="D116" s="2" t="s">
        <v>340</v>
      </c>
      <c r="E116" s="2" t="s">
        <v>341</v>
      </c>
      <c r="F116" s="4">
        <v>118914.93</v>
      </c>
      <c r="G116" s="4">
        <v>16935.07</v>
      </c>
      <c r="H116" s="8">
        <f t="shared" si="9"/>
        <v>135850</v>
      </c>
      <c r="I116" s="4">
        <f t="shared" si="6"/>
        <v>9297593.0099999998</v>
      </c>
      <c r="J116" s="12"/>
    </row>
    <row r="117" spans="1:10" ht="17.25" thickBot="1" x14ac:dyDescent="0.35">
      <c r="A117" s="7"/>
      <c r="B117" s="3"/>
      <c r="C117" s="2"/>
      <c r="D117" s="2"/>
      <c r="E117" s="2"/>
      <c r="F117" s="4"/>
      <c r="G117" s="4"/>
      <c r="H117" s="8"/>
      <c r="I117" s="4"/>
    </row>
    <row r="118" spans="1:10" ht="23.25" thickBot="1" x14ac:dyDescent="0.5">
      <c r="H118" s="9">
        <f>SUM(H4:H117)</f>
        <v>15417430.99</v>
      </c>
      <c r="I118" s="9"/>
    </row>
    <row r="122" spans="1:10" x14ac:dyDescent="0.25">
      <c r="H122" s="10"/>
    </row>
  </sheetData>
  <autoFilter ref="A3:I118"/>
  <pageMargins left="0.70866141732283472" right="0.70866141732283472" top="0.74803149606299213" bottom="0.74803149606299213" header="0.31496062992125984" footer="0.31496062992125984"/>
  <pageSetup scale="54" orientation="portrait" r:id="rId1"/>
  <rowBreaks count="1" manualBreakCount="1">
    <brk id="5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5"/>
  <sheetViews>
    <sheetView tabSelected="1" topLeftCell="C178" zoomScaleNormal="100" workbookViewId="0">
      <selection activeCell="I185" sqref="I185"/>
    </sheetView>
  </sheetViews>
  <sheetFormatPr baseColWidth="10" defaultRowHeight="15" x14ac:dyDescent="0.25"/>
  <cols>
    <col min="1" max="1" width="9.5703125" customWidth="1"/>
    <col min="2" max="2" width="18.140625" customWidth="1"/>
    <col min="3" max="3" width="14.140625" customWidth="1"/>
    <col min="4" max="4" width="27.5703125" customWidth="1"/>
    <col min="6" max="6" width="16.7109375" customWidth="1"/>
    <col min="7" max="7" width="14.42578125" bestFit="1" customWidth="1"/>
    <col min="8" max="9" width="26.140625" customWidth="1"/>
    <col min="10" max="10" width="16.5703125" customWidth="1"/>
  </cols>
  <sheetData>
    <row r="1" spans="1:9" ht="22.5" x14ac:dyDescent="0.45">
      <c r="A1" s="1" t="s">
        <v>0</v>
      </c>
    </row>
    <row r="2" spans="1:9" ht="23.25" thickBot="1" x14ac:dyDescent="0.5">
      <c r="A2" s="1"/>
      <c r="I2" s="5" t="s">
        <v>348</v>
      </c>
    </row>
    <row r="3" spans="1:9" s="6" customFormat="1" ht="23.25" thickBot="1" x14ac:dyDescent="0.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9">
        <v>24715024</v>
      </c>
    </row>
    <row r="4" spans="1:9" s="6" customFormat="1" ht="16.5" x14ac:dyDescent="0.3">
      <c r="A4" s="7"/>
      <c r="B4" s="3"/>
      <c r="C4" s="2"/>
      <c r="D4" s="2"/>
      <c r="E4" s="2"/>
      <c r="F4" s="4"/>
      <c r="G4" s="4"/>
      <c r="H4" s="4"/>
      <c r="I4" s="4">
        <f>+I3-H4</f>
        <v>24715024</v>
      </c>
    </row>
    <row r="5" spans="1:9" s="6" customFormat="1" ht="16.5" x14ac:dyDescent="0.3">
      <c r="A5" s="7"/>
      <c r="B5" s="3"/>
      <c r="C5" s="2"/>
      <c r="D5" s="2"/>
      <c r="E5" s="2"/>
      <c r="F5" s="4"/>
      <c r="G5" s="4"/>
      <c r="H5" s="4"/>
      <c r="I5" s="4">
        <f t="shared" ref="I5" si="0">+I4-H5</f>
        <v>24715024</v>
      </c>
    </row>
    <row r="6" spans="1:9" s="6" customFormat="1" ht="16.5" x14ac:dyDescent="0.3">
      <c r="A6" s="7"/>
      <c r="B6" s="3"/>
      <c r="C6" s="2"/>
      <c r="D6" s="2"/>
      <c r="E6" s="2"/>
      <c r="F6" s="4"/>
      <c r="G6" s="4"/>
      <c r="H6" s="4"/>
      <c r="I6" s="4">
        <f>+I5-H6</f>
        <v>24715024</v>
      </c>
    </row>
    <row r="7" spans="1:9" s="6" customFormat="1" ht="16.5" x14ac:dyDescent="0.3">
      <c r="A7" s="7"/>
      <c r="B7" s="3"/>
      <c r="C7" s="2"/>
      <c r="D7" s="2"/>
      <c r="E7" s="2"/>
      <c r="F7" s="4"/>
      <c r="G7" s="4"/>
      <c r="H7" s="4"/>
      <c r="I7" s="4">
        <f t="shared" ref="I7:I70" si="1">+I6-H7</f>
        <v>24715024</v>
      </c>
    </row>
    <row r="8" spans="1:9" ht="16.5" x14ac:dyDescent="0.3">
      <c r="A8" s="7"/>
      <c r="B8" s="3"/>
      <c r="C8" s="2"/>
      <c r="D8" s="2"/>
      <c r="E8" s="2"/>
      <c r="F8" s="4"/>
      <c r="G8" s="4"/>
      <c r="H8" s="4"/>
      <c r="I8" s="4">
        <f t="shared" si="1"/>
        <v>24715024</v>
      </c>
    </row>
    <row r="9" spans="1:9" ht="16.5" x14ac:dyDescent="0.3">
      <c r="A9" s="7"/>
      <c r="B9" s="3"/>
      <c r="C9" s="2"/>
      <c r="D9" s="2"/>
      <c r="E9" s="2"/>
      <c r="F9" s="4"/>
      <c r="G9" s="4"/>
      <c r="H9" s="4"/>
      <c r="I9" s="4">
        <f t="shared" si="1"/>
        <v>24715024</v>
      </c>
    </row>
    <row r="10" spans="1:9" ht="16.5" x14ac:dyDescent="0.3">
      <c r="A10" s="7"/>
      <c r="B10" s="3"/>
      <c r="C10" s="2"/>
      <c r="D10" s="2"/>
      <c r="E10" s="2"/>
      <c r="F10" s="4"/>
      <c r="G10" s="4"/>
      <c r="H10" s="4"/>
      <c r="I10" s="4">
        <f t="shared" si="1"/>
        <v>24715024</v>
      </c>
    </row>
    <row r="11" spans="1:9" ht="16.5" x14ac:dyDescent="0.3">
      <c r="A11" s="7"/>
      <c r="B11" s="3"/>
      <c r="C11" s="2"/>
      <c r="D11" s="2"/>
      <c r="E11" s="2"/>
      <c r="F11" s="4"/>
      <c r="G11" s="4"/>
      <c r="H11" s="4"/>
      <c r="I11" s="4">
        <f t="shared" si="1"/>
        <v>24715024</v>
      </c>
    </row>
    <row r="12" spans="1:9" ht="16.5" x14ac:dyDescent="0.3">
      <c r="A12" s="7"/>
      <c r="B12" s="3"/>
      <c r="C12" s="2"/>
      <c r="D12" s="2"/>
      <c r="E12" s="2"/>
      <c r="F12" s="4"/>
      <c r="G12" s="4"/>
      <c r="H12" s="4"/>
      <c r="I12" s="4">
        <f t="shared" si="1"/>
        <v>24715024</v>
      </c>
    </row>
    <row r="13" spans="1:9" ht="16.5" x14ac:dyDescent="0.3">
      <c r="A13" s="7"/>
      <c r="B13" s="3"/>
      <c r="C13" s="2"/>
      <c r="D13" s="2"/>
      <c r="E13" s="2"/>
      <c r="F13" s="4"/>
      <c r="G13" s="4"/>
      <c r="H13" s="4"/>
      <c r="I13" s="4">
        <f t="shared" si="1"/>
        <v>24715024</v>
      </c>
    </row>
    <row r="14" spans="1:9" ht="16.5" x14ac:dyDescent="0.3">
      <c r="A14" s="7"/>
      <c r="B14" s="3"/>
      <c r="C14" s="2"/>
      <c r="D14" s="2"/>
      <c r="E14" s="2"/>
      <c r="F14" s="4"/>
      <c r="G14" s="4"/>
      <c r="H14" s="4"/>
      <c r="I14" s="4">
        <f t="shared" si="1"/>
        <v>24715024</v>
      </c>
    </row>
    <row r="15" spans="1:9" ht="16.5" x14ac:dyDescent="0.3">
      <c r="A15" s="7"/>
      <c r="B15" s="3"/>
      <c r="C15" s="2"/>
      <c r="D15" s="2"/>
      <c r="E15" s="2"/>
      <c r="F15" s="4"/>
      <c r="G15" s="4"/>
      <c r="H15" s="4"/>
      <c r="I15" s="4">
        <f t="shared" si="1"/>
        <v>24715024</v>
      </c>
    </row>
    <row r="16" spans="1:9" ht="16.5" x14ac:dyDescent="0.3">
      <c r="A16" s="7"/>
      <c r="B16" s="3"/>
      <c r="C16" s="2"/>
      <c r="D16" s="2"/>
      <c r="E16" s="2"/>
      <c r="F16" s="4"/>
      <c r="G16" s="4"/>
      <c r="H16" s="4"/>
      <c r="I16" s="4">
        <f t="shared" si="1"/>
        <v>24715024</v>
      </c>
    </row>
    <row r="17" spans="1:9" ht="16.5" x14ac:dyDescent="0.3">
      <c r="A17" s="7"/>
      <c r="B17" s="3"/>
      <c r="C17" s="2"/>
      <c r="D17" s="2"/>
      <c r="E17" s="2"/>
      <c r="F17" s="4"/>
      <c r="G17" s="4"/>
      <c r="H17" s="4"/>
      <c r="I17" s="4">
        <f t="shared" si="1"/>
        <v>24715024</v>
      </c>
    </row>
    <row r="18" spans="1:9" ht="16.5" x14ac:dyDescent="0.3">
      <c r="A18" s="7"/>
      <c r="B18" s="3"/>
      <c r="C18" s="2"/>
      <c r="D18" s="2"/>
      <c r="E18" s="2"/>
      <c r="F18" s="4"/>
      <c r="G18" s="4"/>
      <c r="H18" s="4"/>
      <c r="I18" s="4">
        <f t="shared" si="1"/>
        <v>24715024</v>
      </c>
    </row>
    <row r="19" spans="1:9" ht="16.5" x14ac:dyDescent="0.3">
      <c r="A19" s="7"/>
      <c r="B19" s="3"/>
      <c r="C19" s="2"/>
      <c r="D19" s="2"/>
      <c r="E19" s="2"/>
      <c r="F19" s="4"/>
      <c r="G19" s="4"/>
      <c r="H19" s="4"/>
      <c r="I19" s="4">
        <f t="shared" si="1"/>
        <v>24715024</v>
      </c>
    </row>
    <row r="20" spans="1:9" ht="16.5" x14ac:dyDescent="0.3">
      <c r="A20" s="7"/>
      <c r="B20" s="3"/>
      <c r="C20" s="2"/>
      <c r="D20" s="2"/>
      <c r="E20" s="2"/>
      <c r="F20" s="4"/>
      <c r="G20" s="4"/>
      <c r="H20" s="4"/>
      <c r="I20" s="4">
        <f t="shared" si="1"/>
        <v>24715024</v>
      </c>
    </row>
    <row r="21" spans="1:9" ht="16.5" x14ac:dyDescent="0.3">
      <c r="A21" s="7"/>
      <c r="B21" s="3"/>
      <c r="C21" s="2"/>
      <c r="D21" s="2"/>
      <c r="E21" s="2"/>
      <c r="F21" s="4"/>
      <c r="G21" s="4"/>
      <c r="H21" s="4"/>
      <c r="I21" s="4">
        <f t="shared" si="1"/>
        <v>24715024</v>
      </c>
    </row>
    <row r="22" spans="1:9" ht="16.5" x14ac:dyDescent="0.3">
      <c r="A22" s="7"/>
      <c r="B22" s="3"/>
      <c r="C22" s="2"/>
      <c r="D22" s="2"/>
      <c r="E22" s="2"/>
      <c r="F22" s="4"/>
      <c r="G22" s="4"/>
      <c r="H22" s="4"/>
      <c r="I22" s="4">
        <f t="shared" si="1"/>
        <v>24715024</v>
      </c>
    </row>
    <row r="23" spans="1:9" ht="16.5" x14ac:dyDescent="0.3">
      <c r="A23" s="7"/>
      <c r="B23" s="3"/>
      <c r="C23" s="2"/>
      <c r="D23" s="2"/>
      <c r="E23" s="2"/>
      <c r="F23" s="4"/>
      <c r="G23" s="4"/>
      <c r="H23" s="4"/>
      <c r="I23" s="4">
        <f t="shared" si="1"/>
        <v>24715024</v>
      </c>
    </row>
    <row r="24" spans="1:9" ht="16.5" x14ac:dyDescent="0.3">
      <c r="A24" s="7"/>
      <c r="B24" s="3"/>
      <c r="C24" s="2"/>
      <c r="D24" s="2"/>
      <c r="E24" s="2"/>
      <c r="F24" s="4"/>
      <c r="G24" s="4"/>
      <c r="H24" s="4"/>
      <c r="I24" s="4">
        <f t="shared" si="1"/>
        <v>24715024</v>
      </c>
    </row>
    <row r="25" spans="1:9" ht="16.5" x14ac:dyDescent="0.3">
      <c r="A25" s="7"/>
      <c r="B25" s="3"/>
      <c r="C25" s="2"/>
      <c r="D25" s="2"/>
      <c r="E25" s="2"/>
      <c r="F25" s="4"/>
      <c r="G25" s="4"/>
      <c r="H25" s="4"/>
      <c r="I25" s="4">
        <f t="shared" si="1"/>
        <v>24715024</v>
      </c>
    </row>
    <row r="26" spans="1:9" ht="16.5" x14ac:dyDescent="0.3">
      <c r="A26" s="7"/>
      <c r="B26" s="3"/>
      <c r="C26" s="2"/>
      <c r="D26" s="2"/>
      <c r="E26" s="2"/>
      <c r="F26" s="4"/>
      <c r="G26" s="4"/>
      <c r="H26" s="4"/>
      <c r="I26" s="4">
        <f t="shared" si="1"/>
        <v>24715024</v>
      </c>
    </row>
    <row r="27" spans="1:9" ht="16.5" x14ac:dyDescent="0.3">
      <c r="A27" s="7"/>
      <c r="B27" s="3"/>
      <c r="C27" s="2"/>
      <c r="D27" s="2"/>
      <c r="E27" s="2"/>
      <c r="F27" s="4"/>
      <c r="G27" s="4"/>
      <c r="H27" s="4"/>
      <c r="I27" s="4">
        <f t="shared" si="1"/>
        <v>24715024</v>
      </c>
    </row>
    <row r="28" spans="1:9" ht="16.5" x14ac:dyDescent="0.3">
      <c r="A28" s="7"/>
      <c r="B28" s="3"/>
      <c r="C28" s="2"/>
      <c r="D28" s="2"/>
      <c r="E28" s="2"/>
      <c r="F28" s="4"/>
      <c r="G28" s="4"/>
      <c r="H28" s="4"/>
      <c r="I28" s="4">
        <f t="shared" si="1"/>
        <v>24715024</v>
      </c>
    </row>
    <row r="29" spans="1:9" ht="16.5" x14ac:dyDescent="0.3">
      <c r="A29" s="7"/>
      <c r="B29" s="3"/>
      <c r="C29" s="2"/>
      <c r="D29" s="2"/>
      <c r="E29" s="2"/>
      <c r="F29" s="4"/>
      <c r="G29" s="4"/>
      <c r="H29" s="4"/>
      <c r="I29" s="4">
        <f t="shared" si="1"/>
        <v>24715024</v>
      </c>
    </row>
    <row r="30" spans="1:9" ht="16.5" x14ac:dyDescent="0.3">
      <c r="A30" s="7"/>
      <c r="B30" s="3"/>
      <c r="C30" s="2"/>
      <c r="D30" s="2"/>
      <c r="E30" s="2"/>
      <c r="F30" s="4"/>
      <c r="G30" s="4"/>
      <c r="H30" s="4"/>
      <c r="I30" s="4">
        <f t="shared" si="1"/>
        <v>24715024</v>
      </c>
    </row>
    <row r="31" spans="1:9" ht="16.5" x14ac:dyDescent="0.3">
      <c r="A31" s="7"/>
      <c r="B31" s="3"/>
      <c r="C31" s="2"/>
      <c r="D31" s="2"/>
      <c r="E31" s="2"/>
      <c r="F31" s="4"/>
      <c r="G31" s="4"/>
      <c r="H31" s="4"/>
      <c r="I31" s="4">
        <f t="shared" si="1"/>
        <v>24715024</v>
      </c>
    </row>
    <row r="32" spans="1:9" ht="16.5" x14ac:dyDescent="0.3">
      <c r="A32" s="7"/>
      <c r="B32" s="3"/>
      <c r="C32" s="2"/>
      <c r="D32" s="2"/>
      <c r="E32" s="2"/>
      <c r="F32" s="4"/>
      <c r="G32" s="4"/>
      <c r="H32" s="4"/>
      <c r="I32" s="4">
        <f t="shared" si="1"/>
        <v>24715024</v>
      </c>
    </row>
    <row r="33" spans="1:9" ht="16.5" x14ac:dyDescent="0.3">
      <c r="A33" s="7"/>
      <c r="B33" s="3"/>
      <c r="C33" s="2"/>
      <c r="D33" s="2"/>
      <c r="E33" s="2"/>
      <c r="F33" s="4"/>
      <c r="G33" s="4"/>
      <c r="H33" s="4"/>
      <c r="I33" s="4">
        <f t="shared" si="1"/>
        <v>24715024</v>
      </c>
    </row>
    <row r="34" spans="1:9" ht="16.5" x14ac:dyDescent="0.3">
      <c r="A34" s="7"/>
      <c r="B34" s="3"/>
      <c r="C34" s="2"/>
      <c r="D34" s="2"/>
      <c r="E34" s="2"/>
      <c r="F34" s="4"/>
      <c r="G34" s="4"/>
      <c r="H34" s="4"/>
      <c r="I34" s="4">
        <f t="shared" si="1"/>
        <v>24715024</v>
      </c>
    </row>
    <row r="35" spans="1:9" ht="16.5" x14ac:dyDescent="0.3">
      <c r="A35" s="7"/>
      <c r="B35" s="3"/>
      <c r="C35" s="2"/>
      <c r="D35" s="2"/>
      <c r="E35" s="2"/>
      <c r="F35" s="4"/>
      <c r="G35" s="4"/>
      <c r="H35" s="4"/>
      <c r="I35" s="4">
        <f t="shared" si="1"/>
        <v>24715024</v>
      </c>
    </row>
    <row r="36" spans="1:9" ht="16.5" x14ac:dyDescent="0.3">
      <c r="A36" s="7"/>
      <c r="B36" s="3"/>
      <c r="C36" s="2"/>
      <c r="D36" s="2"/>
      <c r="E36" s="2"/>
      <c r="F36" s="4"/>
      <c r="G36" s="4"/>
      <c r="H36" s="4"/>
      <c r="I36" s="4">
        <f t="shared" si="1"/>
        <v>24715024</v>
      </c>
    </row>
    <row r="37" spans="1:9" ht="16.5" x14ac:dyDescent="0.3">
      <c r="A37" s="7"/>
      <c r="B37" s="3"/>
      <c r="C37" s="2"/>
      <c r="D37" s="2"/>
      <c r="E37" s="2"/>
      <c r="F37" s="4"/>
      <c r="G37" s="4"/>
      <c r="H37" s="4"/>
      <c r="I37" s="4">
        <f t="shared" si="1"/>
        <v>24715024</v>
      </c>
    </row>
    <row r="38" spans="1:9" ht="16.5" x14ac:dyDescent="0.3">
      <c r="A38" s="7"/>
      <c r="B38" s="3"/>
      <c r="C38" s="2"/>
      <c r="D38" s="2"/>
      <c r="E38" s="2"/>
      <c r="F38" s="4"/>
      <c r="G38" s="4"/>
      <c r="H38" s="4"/>
      <c r="I38" s="4">
        <f t="shared" si="1"/>
        <v>24715024</v>
      </c>
    </row>
    <row r="39" spans="1:9" ht="16.5" x14ac:dyDescent="0.3">
      <c r="A39" s="7"/>
      <c r="B39" s="3"/>
      <c r="C39" s="2"/>
      <c r="D39" s="2"/>
      <c r="E39" s="2"/>
      <c r="F39" s="4"/>
      <c r="G39" s="4"/>
      <c r="H39" s="4"/>
      <c r="I39" s="4">
        <f t="shared" si="1"/>
        <v>24715024</v>
      </c>
    </row>
    <row r="40" spans="1:9" ht="16.5" x14ac:dyDescent="0.3">
      <c r="A40" s="7"/>
      <c r="B40" s="3"/>
      <c r="C40" s="2"/>
      <c r="D40" s="2"/>
      <c r="E40" s="2"/>
      <c r="F40" s="4"/>
      <c r="G40" s="4"/>
      <c r="H40" s="4"/>
      <c r="I40" s="4">
        <f t="shared" si="1"/>
        <v>24715024</v>
      </c>
    </row>
    <row r="41" spans="1:9" ht="16.5" x14ac:dyDescent="0.3">
      <c r="A41" s="7"/>
      <c r="B41" s="3"/>
      <c r="C41" s="2"/>
      <c r="D41" s="2"/>
      <c r="E41" s="2"/>
      <c r="F41" s="4"/>
      <c r="G41" s="4"/>
      <c r="H41" s="4"/>
      <c r="I41" s="4">
        <f t="shared" si="1"/>
        <v>24715024</v>
      </c>
    </row>
    <row r="42" spans="1:9" ht="16.5" x14ac:dyDescent="0.3">
      <c r="A42" s="7"/>
      <c r="B42" s="3"/>
      <c r="C42" s="2"/>
      <c r="D42" s="2"/>
      <c r="E42" s="2"/>
      <c r="F42" s="4"/>
      <c r="G42" s="4"/>
      <c r="H42" s="4"/>
      <c r="I42" s="4">
        <f t="shared" si="1"/>
        <v>24715024</v>
      </c>
    </row>
    <row r="43" spans="1:9" ht="16.5" x14ac:dyDescent="0.3">
      <c r="A43" s="7"/>
      <c r="B43" s="3"/>
      <c r="C43" s="2"/>
      <c r="D43" s="2"/>
      <c r="E43" s="2"/>
      <c r="F43" s="4"/>
      <c r="G43" s="4"/>
      <c r="H43" s="4"/>
      <c r="I43" s="4">
        <f t="shared" si="1"/>
        <v>24715024</v>
      </c>
    </row>
    <row r="44" spans="1:9" ht="16.5" x14ac:dyDescent="0.3">
      <c r="A44" s="7"/>
      <c r="B44" s="3"/>
      <c r="C44" s="2"/>
      <c r="D44" s="2"/>
      <c r="E44" s="2"/>
      <c r="F44" s="4"/>
      <c r="G44" s="4"/>
      <c r="H44" s="4"/>
      <c r="I44" s="4">
        <f t="shared" si="1"/>
        <v>24715024</v>
      </c>
    </row>
    <row r="45" spans="1:9" ht="16.5" x14ac:dyDescent="0.3">
      <c r="A45" s="7"/>
      <c r="B45" s="3"/>
      <c r="C45" s="2"/>
      <c r="D45" s="2"/>
      <c r="E45" s="2"/>
      <c r="F45" s="4"/>
      <c r="G45" s="4"/>
      <c r="H45" s="4"/>
      <c r="I45" s="4">
        <f t="shared" si="1"/>
        <v>24715024</v>
      </c>
    </row>
    <row r="46" spans="1:9" ht="16.5" x14ac:dyDescent="0.3">
      <c r="A46" s="7"/>
      <c r="B46" s="3"/>
      <c r="C46" s="2"/>
      <c r="D46" s="2"/>
      <c r="E46" s="2"/>
      <c r="F46" s="4"/>
      <c r="G46" s="4"/>
      <c r="H46" s="4"/>
      <c r="I46" s="4">
        <f t="shared" si="1"/>
        <v>24715024</v>
      </c>
    </row>
    <row r="47" spans="1:9" ht="16.5" x14ac:dyDescent="0.3">
      <c r="A47" s="7"/>
      <c r="B47" s="3"/>
      <c r="C47" s="2"/>
      <c r="D47" s="2"/>
      <c r="E47" s="2"/>
      <c r="F47" s="4"/>
      <c r="G47" s="4"/>
      <c r="H47" s="4"/>
      <c r="I47" s="4">
        <f t="shared" si="1"/>
        <v>24715024</v>
      </c>
    </row>
    <row r="48" spans="1:9" ht="16.5" x14ac:dyDescent="0.3">
      <c r="A48" s="7"/>
      <c r="B48" s="3"/>
      <c r="C48" s="2"/>
      <c r="D48" s="2"/>
      <c r="E48" s="2"/>
      <c r="F48" s="4"/>
      <c r="G48" s="4"/>
      <c r="H48" s="4"/>
      <c r="I48" s="4">
        <f t="shared" si="1"/>
        <v>24715024</v>
      </c>
    </row>
    <row r="49" spans="1:9" ht="16.5" x14ac:dyDescent="0.3">
      <c r="A49" s="7"/>
      <c r="B49" s="3"/>
      <c r="C49" s="2"/>
      <c r="D49" s="2"/>
      <c r="E49" s="2"/>
      <c r="F49" s="4"/>
      <c r="G49" s="4"/>
      <c r="H49" s="4"/>
      <c r="I49" s="4">
        <f t="shared" si="1"/>
        <v>24715024</v>
      </c>
    </row>
    <row r="50" spans="1:9" ht="16.5" x14ac:dyDescent="0.3">
      <c r="A50" s="7"/>
      <c r="B50" s="3"/>
      <c r="C50" s="2"/>
      <c r="D50" s="2"/>
      <c r="E50" s="2"/>
      <c r="F50" s="4"/>
      <c r="G50" s="4"/>
      <c r="H50" s="4"/>
      <c r="I50" s="4">
        <f t="shared" si="1"/>
        <v>24715024</v>
      </c>
    </row>
    <row r="51" spans="1:9" ht="16.5" x14ac:dyDescent="0.3">
      <c r="A51" s="7"/>
      <c r="B51" s="3"/>
      <c r="C51" s="2"/>
      <c r="D51" s="2"/>
      <c r="E51" s="2"/>
      <c r="F51" s="4"/>
      <c r="G51" s="4"/>
      <c r="H51" s="4"/>
      <c r="I51" s="4">
        <f t="shared" si="1"/>
        <v>24715024</v>
      </c>
    </row>
    <row r="52" spans="1:9" ht="16.5" x14ac:dyDescent="0.3">
      <c r="A52" s="7"/>
      <c r="B52" s="3"/>
      <c r="C52" s="2"/>
      <c r="D52" s="2"/>
      <c r="E52" s="2"/>
      <c r="F52" s="4"/>
      <c r="G52" s="4"/>
      <c r="H52" s="4"/>
      <c r="I52" s="4">
        <f t="shared" si="1"/>
        <v>24715024</v>
      </c>
    </row>
    <row r="53" spans="1:9" ht="16.5" x14ac:dyDescent="0.3">
      <c r="A53" s="7"/>
      <c r="B53" s="3"/>
      <c r="C53" s="2"/>
      <c r="D53" s="2"/>
      <c r="E53" s="2"/>
      <c r="F53" s="4"/>
      <c r="G53" s="4"/>
      <c r="H53" s="4"/>
      <c r="I53" s="4">
        <f t="shared" si="1"/>
        <v>24715024</v>
      </c>
    </row>
    <row r="54" spans="1:9" ht="16.5" x14ac:dyDescent="0.3">
      <c r="A54" s="7"/>
      <c r="B54" s="3"/>
      <c r="C54" s="2"/>
      <c r="D54" s="2"/>
      <c r="E54" s="2"/>
      <c r="F54" s="4"/>
      <c r="G54" s="4"/>
      <c r="H54" s="4"/>
      <c r="I54" s="4">
        <f t="shared" si="1"/>
        <v>24715024</v>
      </c>
    </row>
    <row r="55" spans="1:9" ht="16.5" x14ac:dyDescent="0.3">
      <c r="A55" s="7"/>
      <c r="B55" s="3"/>
      <c r="C55" s="2"/>
      <c r="D55" s="2"/>
      <c r="E55" s="2"/>
      <c r="F55" s="4"/>
      <c r="G55" s="4"/>
      <c r="H55" s="4"/>
      <c r="I55" s="4">
        <f t="shared" si="1"/>
        <v>24715024</v>
      </c>
    </row>
    <row r="56" spans="1:9" ht="16.5" x14ac:dyDescent="0.3">
      <c r="A56" s="7"/>
      <c r="B56" s="3"/>
      <c r="C56" s="2"/>
      <c r="D56" s="2"/>
      <c r="E56" s="2"/>
      <c r="F56" s="4"/>
      <c r="G56" s="4"/>
      <c r="H56" s="4"/>
      <c r="I56" s="4">
        <f t="shared" si="1"/>
        <v>24715024</v>
      </c>
    </row>
    <row r="57" spans="1:9" ht="16.5" x14ac:dyDescent="0.3">
      <c r="A57" s="7"/>
      <c r="B57" s="3"/>
      <c r="C57" s="2"/>
      <c r="D57" s="2"/>
      <c r="E57" s="2"/>
      <c r="F57" s="4"/>
      <c r="G57" s="4"/>
      <c r="H57" s="4"/>
      <c r="I57" s="4">
        <f t="shared" si="1"/>
        <v>24715024</v>
      </c>
    </row>
    <row r="58" spans="1:9" ht="16.5" x14ac:dyDescent="0.3">
      <c r="A58" s="7"/>
      <c r="B58" s="3"/>
      <c r="C58" s="2"/>
      <c r="D58" s="2"/>
      <c r="E58" s="2"/>
      <c r="F58" s="4"/>
      <c r="G58" s="4"/>
      <c r="H58" s="4"/>
      <c r="I58" s="4">
        <f t="shared" si="1"/>
        <v>24715024</v>
      </c>
    </row>
    <row r="59" spans="1:9" ht="16.5" x14ac:dyDescent="0.3">
      <c r="A59" s="7"/>
      <c r="B59" s="3"/>
      <c r="C59" s="2"/>
      <c r="D59" s="2"/>
      <c r="E59" s="2"/>
      <c r="F59" s="4"/>
      <c r="G59" s="4"/>
      <c r="H59" s="4"/>
      <c r="I59" s="4">
        <f t="shared" si="1"/>
        <v>24715024</v>
      </c>
    </row>
    <row r="60" spans="1:9" ht="16.5" x14ac:dyDescent="0.3">
      <c r="A60" s="7"/>
      <c r="B60" s="3"/>
      <c r="C60" s="2"/>
      <c r="D60" s="2"/>
      <c r="E60" s="2"/>
      <c r="F60" s="4"/>
      <c r="G60" s="4"/>
      <c r="H60" s="4"/>
      <c r="I60" s="4">
        <f t="shared" si="1"/>
        <v>24715024</v>
      </c>
    </row>
    <row r="61" spans="1:9" ht="16.5" x14ac:dyDescent="0.3">
      <c r="A61" s="7"/>
      <c r="B61" s="3"/>
      <c r="C61" s="2"/>
      <c r="D61" s="2"/>
      <c r="E61" s="2"/>
      <c r="F61" s="4"/>
      <c r="G61" s="4"/>
      <c r="H61" s="4"/>
      <c r="I61" s="4">
        <f t="shared" si="1"/>
        <v>24715024</v>
      </c>
    </row>
    <row r="62" spans="1:9" ht="16.5" x14ac:dyDescent="0.3">
      <c r="A62" s="7"/>
      <c r="B62" s="3"/>
      <c r="C62" s="2"/>
      <c r="D62" s="2"/>
      <c r="E62" s="2"/>
      <c r="F62" s="4"/>
      <c r="G62" s="4"/>
      <c r="H62" s="4"/>
      <c r="I62" s="4">
        <f t="shared" si="1"/>
        <v>24715024</v>
      </c>
    </row>
    <row r="63" spans="1:9" ht="16.5" x14ac:dyDescent="0.3">
      <c r="A63" s="7"/>
      <c r="B63" s="3"/>
      <c r="C63" s="2"/>
      <c r="D63" s="2"/>
      <c r="E63" s="2"/>
      <c r="F63" s="4"/>
      <c r="G63" s="4"/>
      <c r="H63" s="4"/>
      <c r="I63" s="4">
        <f t="shared" si="1"/>
        <v>24715024</v>
      </c>
    </row>
    <row r="64" spans="1:9" ht="16.5" x14ac:dyDescent="0.3">
      <c r="A64" s="7"/>
      <c r="B64" s="3"/>
      <c r="C64" s="2"/>
      <c r="D64" s="2"/>
      <c r="E64" s="2"/>
      <c r="F64" s="4"/>
      <c r="G64" s="4"/>
      <c r="H64" s="4"/>
      <c r="I64" s="4">
        <f t="shared" si="1"/>
        <v>24715024</v>
      </c>
    </row>
    <row r="65" spans="1:9" ht="16.5" x14ac:dyDescent="0.3">
      <c r="A65" s="7"/>
      <c r="B65" s="3"/>
      <c r="C65" s="2"/>
      <c r="D65" s="2"/>
      <c r="E65" s="2"/>
      <c r="F65" s="4"/>
      <c r="G65" s="4"/>
      <c r="H65" s="4"/>
      <c r="I65" s="4">
        <f t="shared" si="1"/>
        <v>24715024</v>
      </c>
    </row>
    <row r="66" spans="1:9" ht="16.5" x14ac:dyDescent="0.3">
      <c r="A66" s="7"/>
      <c r="B66" s="3"/>
      <c r="C66" s="2"/>
      <c r="D66" s="2"/>
      <c r="E66" s="2"/>
      <c r="F66" s="4"/>
      <c r="G66" s="4"/>
      <c r="H66" s="4"/>
      <c r="I66" s="4">
        <f t="shared" si="1"/>
        <v>24715024</v>
      </c>
    </row>
    <row r="67" spans="1:9" ht="16.5" x14ac:dyDescent="0.3">
      <c r="A67" s="7"/>
      <c r="B67" s="3"/>
      <c r="C67" s="2"/>
      <c r="D67" s="2"/>
      <c r="E67" s="2"/>
      <c r="F67" s="4"/>
      <c r="G67" s="4"/>
      <c r="H67" s="4"/>
      <c r="I67" s="4">
        <f t="shared" si="1"/>
        <v>24715024</v>
      </c>
    </row>
    <row r="68" spans="1:9" ht="16.5" x14ac:dyDescent="0.3">
      <c r="A68" s="7"/>
      <c r="B68" s="3"/>
      <c r="C68" s="2"/>
      <c r="D68" s="2"/>
      <c r="E68" s="2"/>
      <c r="F68" s="4"/>
      <c r="G68" s="4"/>
      <c r="H68" s="4"/>
      <c r="I68" s="4">
        <f t="shared" si="1"/>
        <v>24715024</v>
      </c>
    </row>
    <row r="69" spans="1:9" ht="16.5" x14ac:dyDescent="0.3">
      <c r="A69" s="7"/>
      <c r="B69" s="3"/>
      <c r="C69" s="2"/>
      <c r="D69" s="2"/>
      <c r="E69" s="2"/>
      <c r="F69" s="4"/>
      <c r="G69" s="4"/>
      <c r="H69" s="4"/>
      <c r="I69" s="4">
        <f t="shared" si="1"/>
        <v>24715024</v>
      </c>
    </row>
    <row r="70" spans="1:9" ht="16.5" x14ac:dyDescent="0.3">
      <c r="A70" s="7"/>
      <c r="B70" s="3"/>
      <c r="C70" s="2"/>
      <c r="D70" s="2"/>
      <c r="E70" s="11"/>
      <c r="F70" s="4"/>
      <c r="G70" s="4"/>
      <c r="H70" s="4"/>
      <c r="I70" s="4">
        <f t="shared" si="1"/>
        <v>24715024</v>
      </c>
    </row>
    <row r="71" spans="1:9" ht="16.5" x14ac:dyDescent="0.3">
      <c r="A71" s="7"/>
      <c r="B71" s="3"/>
      <c r="C71" s="2"/>
      <c r="D71" s="2"/>
      <c r="E71" s="2"/>
      <c r="F71" s="4"/>
      <c r="G71" s="4"/>
      <c r="H71" s="4"/>
      <c r="I71" s="4">
        <f t="shared" ref="I71:I123" si="2">+I70-H71</f>
        <v>24715024</v>
      </c>
    </row>
    <row r="72" spans="1:9" ht="16.5" x14ac:dyDescent="0.3">
      <c r="A72" s="7"/>
      <c r="B72" s="3"/>
      <c r="C72" s="2"/>
      <c r="D72" s="2"/>
      <c r="E72" s="2"/>
      <c r="F72" s="4"/>
      <c r="G72" s="4"/>
      <c r="H72" s="4"/>
      <c r="I72" s="4">
        <f t="shared" si="2"/>
        <v>24715024</v>
      </c>
    </row>
    <row r="73" spans="1:9" ht="16.5" x14ac:dyDescent="0.3">
      <c r="A73" s="7"/>
      <c r="B73" s="3"/>
      <c r="C73" s="2"/>
      <c r="D73" s="2"/>
      <c r="E73" s="2"/>
      <c r="F73" s="4"/>
      <c r="G73" s="4"/>
      <c r="H73" s="4"/>
      <c r="I73" s="4">
        <f t="shared" si="2"/>
        <v>24715024</v>
      </c>
    </row>
    <row r="74" spans="1:9" ht="16.5" x14ac:dyDescent="0.3">
      <c r="A74" s="7"/>
      <c r="B74" s="3"/>
      <c r="C74" s="2"/>
      <c r="D74" s="2"/>
      <c r="E74" s="2"/>
      <c r="F74" s="4"/>
      <c r="G74" s="4"/>
      <c r="H74" s="4"/>
      <c r="I74" s="4">
        <f t="shared" si="2"/>
        <v>24715024</v>
      </c>
    </row>
    <row r="75" spans="1:9" ht="16.5" x14ac:dyDescent="0.3">
      <c r="A75" s="7"/>
      <c r="B75" s="3"/>
      <c r="C75" s="2"/>
      <c r="D75" s="2"/>
      <c r="E75" s="2"/>
      <c r="F75" s="4"/>
      <c r="G75" s="4"/>
      <c r="H75" s="8"/>
      <c r="I75" s="4">
        <f t="shared" si="2"/>
        <v>24715024</v>
      </c>
    </row>
    <row r="76" spans="1:9" ht="16.5" x14ac:dyDescent="0.3">
      <c r="A76" s="7"/>
      <c r="B76" s="3"/>
      <c r="C76" s="2"/>
      <c r="D76" s="2"/>
      <c r="E76" s="2"/>
      <c r="F76" s="4"/>
      <c r="G76" s="4"/>
      <c r="H76" s="8"/>
      <c r="I76" s="4">
        <f t="shared" si="2"/>
        <v>24715024</v>
      </c>
    </row>
    <row r="77" spans="1:9" ht="16.5" x14ac:dyDescent="0.3">
      <c r="A77" s="7"/>
      <c r="B77" s="3"/>
      <c r="C77" s="2"/>
      <c r="D77" s="2"/>
      <c r="E77" s="2"/>
      <c r="F77" s="4"/>
      <c r="G77" s="4"/>
      <c r="H77" s="8"/>
      <c r="I77" s="4">
        <f t="shared" si="2"/>
        <v>24715024</v>
      </c>
    </row>
    <row r="78" spans="1:9" ht="16.5" x14ac:dyDescent="0.3">
      <c r="A78" s="7"/>
      <c r="B78" s="3"/>
      <c r="C78" s="2"/>
      <c r="D78" s="2"/>
      <c r="E78" s="2"/>
      <c r="F78" s="4"/>
      <c r="G78" s="4"/>
      <c r="H78" s="8"/>
      <c r="I78" s="4">
        <f t="shared" si="2"/>
        <v>24715024</v>
      </c>
    </row>
    <row r="79" spans="1:9" ht="16.5" x14ac:dyDescent="0.3">
      <c r="A79" s="7"/>
      <c r="B79" s="3"/>
      <c r="C79" s="2"/>
      <c r="D79" s="2"/>
      <c r="E79" s="2"/>
      <c r="F79" s="4"/>
      <c r="G79" s="4"/>
      <c r="H79" s="8"/>
      <c r="I79" s="4">
        <f t="shared" si="2"/>
        <v>24715024</v>
      </c>
    </row>
    <row r="80" spans="1:9" ht="16.5" x14ac:dyDescent="0.3">
      <c r="A80" s="7"/>
      <c r="B80" s="3"/>
      <c r="C80" s="2"/>
      <c r="D80" s="2"/>
      <c r="E80" s="2"/>
      <c r="F80" s="4"/>
      <c r="G80" s="4"/>
      <c r="H80" s="8"/>
      <c r="I80" s="4">
        <f t="shared" si="2"/>
        <v>24715024</v>
      </c>
    </row>
    <row r="81" spans="1:9" ht="16.5" x14ac:dyDescent="0.3">
      <c r="A81" s="7"/>
      <c r="B81" s="3"/>
      <c r="C81" s="2"/>
      <c r="D81" s="2"/>
      <c r="E81" s="2"/>
      <c r="F81" s="4"/>
      <c r="G81" s="4"/>
      <c r="H81" s="8"/>
      <c r="I81" s="4">
        <f t="shared" si="2"/>
        <v>24715024</v>
      </c>
    </row>
    <row r="82" spans="1:9" ht="16.5" x14ac:dyDescent="0.3">
      <c r="A82" s="7"/>
      <c r="B82" s="3"/>
      <c r="C82" s="2"/>
      <c r="D82" s="2"/>
      <c r="E82" s="2"/>
      <c r="F82" s="4"/>
      <c r="G82" s="4"/>
      <c r="H82" s="8"/>
      <c r="I82" s="4">
        <f t="shared" si="2"/>
        <v>24715024</v>
      </c>
    </row>
    <row r="83" spans="1:9" ht="16.5" x14ac:dyDescent="0.3">
      <c r="A83" s="7"/>
      <c r="B83" s="3"/>
      <c r="C83" s="2"/>
      <c r="D83" s="2"/>
      <c r="E83" s="2"/>
      <c r="F83" s="4"/>
      <c r="G83" s="4"/>
      <c r="H83" s="8"/>
      <c r="I83" s="4">
        <f t="shared" si="2"/>
        <v>24715024</v>
      </c>
    </row>
    <row r="84" spans="1:9" ht="16.5" x14ac:dyDescent="0.3">
      <c r="A84" s="7"/>
      <c r="B84" s="3"/>
      <c r="C84" s="2"/>
      <c r="D84" s="2"/>
      <c r="E84" s="2"/>
      <c r="F84" s="4"/>
      <c r="G84" s="4"/>
      <c r="H84" s="8"/>
      <c r="I84" s="4">
        <f t="shared" si="2"/>
        <v>24715024</v>
      </c>
    </row>
    <row r="85" spans="1:9" ht="16.5" x14ac:dyDescent="0.3">
      <c r="A85" s="7"/>
      <c r="B85" s="3"/>
      <c r="C85" s="2"/>
      <c r="D85" s="2"/>
      <c r="E85" s="2"/>
      <c r="F85" s="4"/>
      <c r="G85" s="4"/>
      <c r="H85" s="8"/>
      <c r="I85" s="4">
        <f t="shared" si="2"/>
        <v>24715024</v>
      </c>
    </row>
    <row r="86" spans="1:9" ht="16.5" x14ac:dyDescent="0.3">
      <c r="A86" s="7"/>
      <c r="B86" s="3"/>
      <c r="C86" s="2"/>
      <c r="D86" s="2"/>
      <c r="E86" s="2"/>
      <c r="F86" s="4"/>
      <c r="G86" s="4"/>
      <c r="H86" s="8"/>
      <c r="I86" s="4">
        <f t="shared" si="2"/>
        <v>24715024</v>
      </c>
    </row>
    <row r="87" spans="1:9" ht="16.5" x14ac:dyDescent="0.3">
      <c r="A87" s="7"/>
      <c r="B87" s="3"/>
      <c r="C87" s="2"/>
      <c r="D87" s="2"/>
      <c r="E87" s="2"/>
      <c r="F87" s="4"/>
      <c r="G87" s="4"/>
      <c r="H87" s="8"/>
      <c r="I87" s="4">
        <f t="shared" si="2"/>
        <v>24715024</v>
      </c>
    </row>
    <row r="88" spans="1:9" ht="16.5" x14ac:dyDescent="0.3">
      <c r="A88" s="7"/>
      <c r="B88" s="3"/>
      <c r="C88" s="2"/>
      <c r="D88" s="2"/>
      <c r="E88" s="2"/>
      <c r="F88" s="4"/>
      <c r="G88" s="4"/>
      <c r="H88" s="8"/>
      <c r="I88" s="4">
        <f t="shared" si="2"/>
        <v>24715024</v>
      </c>
    </row>
    <row r="89" spans="1:9" ht="16.5" x14ac:dyDescent="0.3">
      <c r="A89" s="7"/>
      <c r="B89" s="3"/>
      <c r="C89" s="2"/>
      <c r="D89" s="2"/>
      <c r="E89" s="2"/>
      <c r="F89" s="4"/>
      <c r="G89" s="4"/>
      <c r="H89" s="8"/>
      <c r="I89" s="4">
        <f t="shared" si="2"/>
        <v>24715024</v>
      </c>
    </row>
    <row r="90" spans="1:9" ht="16.5" x14ac:dyDescent="0.3">
      <c r="A90" s="7"/>
      <c r="B90" s="3"/>
      <c r="C90" s="2"/>
      <c r="D90" s="2"/>
      <c r="E90" s="2"/>
      <c r="F90" s="4"/>
      <c r="G90" s="4"/>
      <c r="H90" s="8"/>
      <c r="I90" s="4">
        <f t="shared" si="2"/>
        <v>24715024</v>
      </c>
    </row>
    <row r="91" spans="1:9" ht="16.5" x14ac:dyDescent="0.3">
      <c r="A91" s="7"/>
      <c r="B91" s="3"/>
      <c r="C91" s="2"/>
      <c r="D91" s="2"/>
      <c r="E91" s="2"/>
      <c r="F91" s="4"/>
      <c r="G91" s="4"/>
      <c r="H91" s="8"/>
      <c r="I91" s="4">
        <f t="shared" si="2"/>
        <v>24715024</v>
      </c>
    </row>
    <row r="92" spans="1:9" ht="16.5" x14ac:dyDescent="0.3">
      <c r="A92" s="7"/>
      <c r="B92" s="3"/>
      <c r="C92" s="2"/>
      <c r="D92" s="2"/>
      <c r="E92" s="2"/>
      <c r="F92" s="4"/>
      <c r="G92" s="4"/>
      <c r="H92" s="8"/>
      <c r="I92" s="4">
        <f t="shared" si="2"/>
        <v>24715024</v>
      </c>
    </row>
    <row r="93" spans="1:9" ht="16.5" x14ac:dyDescent="0.3">
      <c r="A93" s="7"/>
      <c r="B93" s="3"/>
      <c r="C93" s="2"/>
      <c r="D93" s="2"/>
      <c r="E93" s="2"/>
      <c r="F93" s="4"/>
      <c r="G93" s="4"/>
      <c r="H93" s="8"/>
      <c r="I93" s="4">
        <f t="shared" si="2"/>
        <v>24715024</v>
      </c>
    </row>
    <row r="94" spans="1:9" ht="16.5" x14ac:dyDescent="0.3">
      <c r="A94" s="7"/>
      <c r="B94" s="3"/>
      <c r="C94" s="2"/>
      <c r="D94" s="2"/>
      <c r="E94" s="2"/>
      <c r="F94" s="4"/>
      <c r="G94" s="4"/>
      <c r="H94" s="8"/>
      <c r="I94" s="4">
        <f t="shared" si="2"/>
        <v>24715024</v>
      </c>
    </row>
    <row r="95" spans="1:9" ht="16.5" x14ac:dyDescent="0.3">
      <c r="A95" s="7"/>
      <c r="B95" s="3"/>
      <c r="C95" s="2"/>
      <c r="D95" s="2"/>
      <c r="E95" s="2"/>
      <c r="F95" s="4"/>
      <c r="G95" s="4"/>
      <c r="H95" s="8"/>
      <c r="I95" s="4">
        <f t="shared" si="2"/>
        <v>24715024</v>
      </c>
    </row>
    <row r="96" spans="1:9" ht="16.5" x14ac:dyDescent="0.3">
      <c r="A96" s="7"/>
      <c r="B96" s="3"/>
      <c r="C96" s="2"/>
      <c r="D96" s="2"/>
      <c r="E96" s="2"/>
      <c r="F96" s="4"/>
      <c r="G96" s="4"/>
      <c r="H96" s="8"/>
      <c r="I96" s="4">
        <f t="shared" si="2"/>
        <v>24715024</v>
      </c>
    </row>
    <row r="97" spans="1:9" ht="16.5" x14ac:dyDescent="0.3">
      <c r="A97" s="7"/>
      <c r="B97" s="3"/>
      <c r="C97" s="2"/>
      <c r="D97" s="2"/>
      <c r="E97" s="2"/>
      <c r="F97" s="4"/>
      <c r="G97" s="4"/>
      <c r="H97" s="8"/>
      <c r="I97" s="4">
        <f t="shared" si="2"/>
        <v>24715024</v>
      </c>
    </row>
    <row r="98" spans="1:9" ht="16.5" x14ac:dyDescent="0.3">
      <c r="A98" s="7"/>
      <c r="B98" s="3"/>
      <c r="C98" s="2"/>
      <c r="D98" s="2"/>
      <c r="E98" s="2"/>
      <c r="F98" s="4"/>
      <c r="G98" s="4"/>
      <c r="H98" s="8"/>
      <c r="I98" s="4">
        <f t="shared" si="2"/>
        <v>24715024</v>
      </c>
    </row>
    <row r="99" spans="1:9" ht="16.5" x14ac:dyDescent="0.3">
      <c r="A99" s="7"/>
      <c r="B99" s="3"/>
      <c r="C99" s="2"/>
      <c r="D99" s="2"/>
      <c r="E99" s="2"/>
      <c r="F99" s="4"/>
      <c r="G99" s="4"/>
      <c r="H99" s="8"/>
      <c r="I99" s="4">
        <f t="shared" si="2"/>
        <v>24715024</v>
      </c>
    </row>
    <row r="100" spans="1:9" ht="16.5" x14ac:dyDescent="0.3">
      <c r="A100" s="7"/>
      <c r="B100" s="3"/>
      <c r="C100" s="2"/>
      <c r="D100" s="2"/>
      <c r="E100" s="2"/>
      <c r="F100" s="4"/>
      <c r="G100" s="4"/>
      <c r="H100" s="8"/>
      <c r="I100" s="4">
        <f t="shared" si="2"/>
        <v>24715024</v>
      </c>
    </row>
    <row r="101" spans="1:9" ht="16.5" x14ac:dyDescent="0.3">
      <c r="A101" s="7"/>
      <c r="B101" s="3"/>
      <c r="C101" s="2"/>
      <c r="D101" s="2"/>
      <c r="E101" s="2"/>
      <c r="F101" s="4"/>
      <c r="G101" s="4"/>
      <c r="H101" s="8"/>
      <c r="I101" s="4">
        <f t="shared" si="2"/>
        <v>24715024</v>
      </c>
    </row>
    <row r="102" spans="1:9" ht="16.5" x14ac:dyDescent="0.3">
      <c r="A102" s="7"/>
      <c r="B102" s="3"/>
      <c r="C102" s="2"/>
      <c r="D102" s="2"/>
      <c r="E102" s="2"/>
      <c r="F102" s="4"/>
      <c r="G102" s="4"/>
      <c r="H102" s="8"/>
      <c r="I102" s="4">
        <f t="shared" si="2"/>
        <v>24715024</v>
      </c>
    </row>
    <row r="103" spans="1:9" ht="16.5" x14ac:dyDescent="0.3">
      <c r="A103" s="7"/>
      <c r="B103" s="3"/>
      <c r="C103" s="2"/>
      <c r="D103" s="2"/>
      <c r="E103" s="2"/>
      <c r="F103" s="4"/>
      <c r="G103" s="4"/>
      <c r="H103" s="8"/>
      <c r="I103" s="4">
        <f t="shared" si="2"/>
        <v>24715024</v>
      </c>
    </row>
    <row r="104" spans="1:9" ht="16.5" x14ac:dyDescent="0.3">
      <c r="A104" s="7"/>
      <c r="B104" s="3"/>
      <c r="C104" s="2"/>
      <c r="D104" s="2"/>
      <c r="E104" s="2"/>
      <c r="F104" s="4"/>
      <c r="G104" s="4"/>
      <c r="H104" s="8"/>
      <c r="I104" s="4">
        <f t="shared" si="2"/>
        <v>24715024</v>
      </c>
    </row>
    <row r="105" spans="1:9" ht="16.5" x14ac:dyDescent="0.3">
      <c r="A105" s="7"/>
      <c r="B105" s="3"/>
      <c r="C105" s="2"/>
      <c r="D105" s="2"/>
      <c r="E105" s="2"/>
      <c r="F105" s="4"/>
      <c r="G105" s="4"/>
      <c r="H105" s="8"/>
      <c r="I105" s="4">
        <f t="shared" si="2"/>
        <v>24715024</v>
      </c>
    </row>
    <row r="106" spans="1:9" ht="16.5" x14ac:dyDescent="0.3">
      <c r="A106" s="7"/>
      <c r="B106" s="3"/>
      <c r="C106" s="2"/>
      <c r="D106" s="2"/>
      <c r="E106" s="2"/>
      <c r="F106" s="4"/>
      <c r="G106" s="4"/>
      <c r="H106" s="8"/>
      <c r="I106" s="4">
        <f t="shared" si="2"/>
        <v>24715024</v>
      </c>
    </row>
    <row r="107" spans="1:9" ht="16.5" x14ac:dyDescent="0.3">
      <c r="A107" s="7"/>
      <c r="B107" s="3"/>
      <c r="C107" s="2"/>
      <c r="D107" s="2"/>
      <c r="E107" s="2"/>
      <c r="F107" s="4"/>
      <c r="G107" s="4"/>
      <c r="H107" s="8"/>
      <c r="I107" s="4">
        <f t="shared" si="2"/>
        <v>24715024</v>
      </c>
    </row>
    <row r="108" spans="1:9" ht="16.5" x14ac:dyDescent="0.3">
      <c r="A108" s="7"/>
      <c r="B108" s="3"/>
      <c r="C108" s="2"/>
      <c r="D108" s="2"/>
      <c r="E108" s="2"/>
      <c r="F108" s="4"/>
      <c r="G108" s="4"/>
      <c r="H108" s="8"/>
      <c r="I108" s="4">
        <f t="shared" si="2"/>
        <v>24715024</v>
      </c>
    </row>
    <row r="109" spans="1:9" ht="16.5" x14ac:dyDescent="0.3">
      <c r="A109" s="7"/>
      <c r="B109" s="3"/>
      <c r="C109" s="2"/>
      <c r="D109" s="2"/>
      <c r="E109" s="2"/>
      <c r="F109" s="4"/>
      <c r="G109" s="4"/>
      <c r="H109" s="8"/>
      <c r="I109" s="4">
        <f t="shared" si="2"/>
        <v>24715024</v>
      </c>
    </row>
    <row r="110" spans="1:9" ht="16.5" x14ac:dyDescent="0.3">
      <c r="A110" s="7"/>
      <c r="B110" s="3"/>
      <c r="C110" s="2"/>
      <c r="D110" s="2"/>
      <c r="E110" s="2"/>
      <c r="F110" s="4"/>
      <c r="G110" s="4"/>
      <c r="H110" s="8"/>
      <c r="I110" s="4">
        <f t="shared" si="2"/>
        <v>24715024</v>
      </c>
    </row>
    <row r="111" spans="1:9" ht="16.5" x14ac:dyDescent="0.3">
      <c r="A111" s="7"/>
      <c r="B111" s="3"/>
      <c r="C111" s="2"/>
      <c r="D111" s="2"/>
      <c r="E111" s="2"/>
      <c r="F111" s="4"/>
      <c r="G111" s="4"/>
      <c r="H111" s="8"/>
      <c r="I111" s="4">
        <f t="shared" si="2"/>
        <v>24715024</v>
      </c>
    </row>
    <row r="112" spans="1:9" ht="16.5" x14ac:dyDescent="0.3">
      <c r="A112" s="7"/>
      <c r="B112" s="3"/>
      <c r="C112" s="2"/>
      <c r="D112" s="2"/>
      <c r="E112" s="2"/>
      <c r="F112" s="4"/>
      <c r="G112" s="4"/>
      <c r="H112" s="8"/>
      <c r="I112" s="4">
        <f t="shared" si="2"/>
        <v>24715024</v>
      </c>
    </row>
    <row r="113" spans="1:10" ht="16.5" x14ac:dyDescent="0.3">
      <c r="A113" s="7"/>
      <c r="B113" s="3"/>
      <c r="C113" s="2"/>
      <c r="D113" s="2"/>
      <c r="E113" s="2"/>
      <c r="F113" s="4"/>
      <c r="G113" s="4"/>
      <c r="H113" s="8"/>
      <c r="I113" s="4">
        <f t="shared" si="2"/>
        <v>24715024</v>
      </c>
    </row>
    <row r="114" spans="1:10" ht="16.5" x14ac:dyDescent="0.3">
      <c r="A114" s="7"/>
      <c r="B114" s="3"/>
      <c r="C114" s="2"/>
      <c r="D114" s="2"/>
      <c r="E114" s="2"/>
      <c r="F114" s="4"/>
      <c r="G114" s="4"/>
      <c r="H114" s="8"/>
      <c r="I114" s="4">
        <f t="shared" si="2"/>
        <v>24715024</v>
      </c>
    </row>
    <row r="115" spans="1:10" ht="16.5" x14ac:dyDescent="0.3">
      <c r="A115" s="7"/>
      <c r="B115" s="3"/>
      <c r="C115" s="2"/>
      <c r="D115" s="2"/>
      <c r="E115" s="2"/>
      <c r="F115" s="4"/>
      <c r="G115" s="4"/>
      <c r="H115" s="8"/>
      <c r="I115" s="4">
        <f t="shared" si="2"/>
        <v>24715024</v>
      </c>
      <c r="J115" t="s">
        <v>484</v>
      </c>
    </row>
    <row r="116" spans="1:10" ht="16.5" x14ac:dyDescent="0.3">
      <c r="A116" s="7"/>
      <c r="B116" s="3"/>
      <c r="C116" s="2"/>
      <c r="D116" s="2"/>
      <c r="E116" s="2"/>
      <c r="F116" s="4"/>
      <c r="G116" s="4"/>
      <c r="H116" s="8"/>
      <c r="I116" s="4">
        <f t="shared" si="2"/>
        <v>24715024</v>
      </c>
      <c r="J116" s="12">
        <v>15417430.99</v>
      </c>
    </row>
    <row r="117" spans="1:10" ht="16.5" x14ac:dyDescent="0.3">
      <c r="A117" s="7"/>
      <c r="B117" s="3"/>
      <c r="C117" s="2"/>
      <c r="D117" s="2"/>
      <c r="E117" s="2"/>
      <c r="F117" s="4"/>
      <c r="G117" s="4"/>
      <c r="H117" s="14">
        <f>SUM(H4:H116)</f>
        <v>0</v>
      </c>
      <c r="I117" s="4">
        <v>9297593.0099999998</v>
      </c>
    </row>
    <row r="118" spans="1:10" ht="16.5" x14ac:dyDescent="0.3">
      <c r="A118" s="7">
        <v>114</v>
      </c>
      <c r="B118" s="13">
        <v>44180</v>
      </c>
      <c r="C118" s="11" t="s">
        <v>356</v>
      </c>
      <c r="D118" s="11" t="s">
        <v>357</v>
      </c>
      <c r="E118" s="2" t="s">
        <v>358</v>
      </c>
      <c r="F118" s="4">
        <v>118914.93</v>
      </c>
      <c r="G118" s="4">
        <v>16935.07</v>
      </c>
      <c r="H118" s="8">
        <f t="shared" ref="H118:H156" si="3">F118+G118</f>
        <v>135850</v>
      </c>
      <c r="I118" s="4">
        <f>+I117-H118</f>
        <v>9161743.0099999998</v>
      </c>
    </row>
    <row r="119" spans="1:10" ht="16.5" x14ac:dyDescent="0.3">
      <c r="A119" s="7">
        <v>115</v>
      </c>
      <c r="B119" s="13">
        <v>44180</v>
      </c>
      <c r="C119" s="11" t="s">
        <v>359</v>
      </c>
      <c r="D119" s="11" t="s">
        <v>357</v>
      </c>
      <c r="E119" s="2" t="s">
        <v>360</v>
      </c>
      <c r="F119" s="4">
        <v>118914.93</v>
      </c>
      <c r="G119" s="4">
        <v>16935.07</v>
      </c>
      <c r="H119" s="8">
        <f t="shared" si="3"/>
        <v>135850</v>
      </c>
      <c r="I119" s="4">
        <f t="shared" si="2"/>
        <v>9025893.0099999998</v>
      </c>
    </row>
    <row r="120" spans="1:10" ht="16.5" x14ac:dyDescent="0.3">
      <c r="A120" s="7">
        <v>116</v>
      </c>
      <c r="B120" s="13">
        <v>44180</v>
      </c>
      <c r="C120" s="11" t="s">
        <v>361</v>
      </c>
      <c r="D120" s="11" t="s">
        <v>357</v>
      </c>
      <c r="E120" s="2" t="s">
        <v>362</v>
      </c>
      <c r="F120" s="4">
        <v>118914.93</v>
      </c>
      <c r="G120" s="4">
        <v>16935.07</v>
      </c>
      <c r="H120" s="8">
        <f t="shared" si="3"/>
        <v>135850</v>
      </c>
      <c r="I120" s="4">
        <f t="shared" si="2"/>
        <v>8890043.0099999998</v>
      </c>
    </row>
    <row r="121" spans="1:10" ht="16.5" x14ac:dyDescent="0.3">
      <c r="A121" s="7">
        <v>117</v>
      </c>
      <c r="B121" s="13">
        <v>44180</v>
      </c>
      <c r="C121" s="11" t="s">
        <v>363</v>
      </c>
      <c r="D121" s="11" t="s">
        <v>357</v>
      </c>
      <c r="E121" s="2" t="s">
        <v>364</v>
      </c>
      <c r="F121" s="4">
        <v>118914.93</v>
      </c>
      <c r="G121" s="4">
        <v>16935.07</v>
      </c>
      <c r="H121" s="8">
        <f t="shared" si="3"/>
        <v>135850</v>
      </c>
      <c r="I121" s="4">
        <f t="shared" si="2"/>
        <v>8754193.0099999998</v>
      </c>
    </row>
    <row r="122" spans="1:10" ht="16.5" x14ac:dyDescent="0.3">
      <c r="A122" s="7">
        <v>118</v>
      </c>
      <c r="B122" s="13">
        <v>44180</v>
      </c>
      <c r="C122" s="11" t="s">
        <v>365</v>
      </c>
      <c r="D122" s="11" t="s">
        <v>357</v>
      </c>
      <c r="E122" s="2" t="s">
        <v>366</v>
      </c>
      <c r="F122" s="4">
        <v>118914.93</v>
      </c>
      <c r="G122" s="4">
        <v>16935.07</v>
      </c>
      <c r="H122" s="8">
        <f t="shared" si="3"/>
        <v>135850</v>
      </c>
      <c r="I122" s="4">
        <f t="shared" si="2"/>
        <v>8618343.0099999998</v>
      </c>
    </row>
    <row r="123" spans="1:10" ht="16.5" x14ac:dyDescent="0.3">
      <c r="A123" s="7">
        <v>119</v>
      </c>
      <c r="B123" s="3">
        <v>44193</v>
      </c>
      <c r="C123" s="2" t="s">
        <v>349</v>
      </c>
      <c r="D123" s="2" t="s">
        <v>367</v>
      </c>
      <c r="E123" s="2" t="s">
        <v>368</v>
      </c>
      <c r="F123" s="4">
        <v>118914.93</v>
      </c>
      <c r="G123" s="4">
        <v>16935.07</v>
      </c>
      <c r="H123" s="8">
        <f t="shared" si="3"/>
        <v>135850</v>
      </c>
      <c r="I123" s="4">
        <f t="shared" si="2"/>
        <v>8482493.0099999998</v>
      </c>
    </row>
    <row r="124" spans="1:10" ht="16.5" x14ac:dyDescent="0.3">
      <c r="A124" s="7">
        <v>120</v>
      </c>
      <c r="B124" s="3">
        <v>44193</v>
      </c>
      <c r="C124" s="2" t="s">
        <v>350</v>
      </c>
      <c r="D124" s="2" t="s">
        <v>369</v>
      </c>
      <c r="E124" s="2" t="s">
        <v>370</v>
      </c>
      <c r="F124" s="4">
        <v>118914.93</v>
      </c>
      <c r="G124" s="4">
        <v>16935.07</v>
      </c>
      <c r="H124" s="8">
        <f t="shared" si="3"/>
        <v>135850</v>
      </c>
      <c r="I124" s="4">
        <f>+I123-H124</f>
        <v>8346643.0099999998</v>
      </c>
    </row>
    <row r="125" spans="1:10" ht="16.5" x14ac:dyDescent="0.3">
      <c r="A125" s="7">
        <v>121</v>
      </c>
      <c r="B125" s="3">
        <v>44193</v>
      </c>
      <c r="C125" s="2" t="s">
        <v>351</v>
      </c>
      <c r="D125" s="2" t="s">
        <v>371</v>
      </c>
      <c r="E125" s="2" t="s">
        <v>372</v>
      </c>
      <c r="F125" s="4">
        <v>118914.93</v>
      </c>
      <c r="G125" s="4">
        <v>16935.07</v>
      </c>
      <c r="H125" s="8">
        <f t="shared" si="3"/>
        <v>135850</v>
      </c>
      <c r="I125" s="4">
        <f t="shared" ref="I125:I183" si="4">+I124-H125</f>
        <v>8210793.0099999998</v>
      </c>
    </row>
    <row r="126" spans="1:10" ht="16.5" x14ac:dyDescent="0.3">
      <c r="A126" s="7">
        <v>122</v>
      </c>
      <c r="B126" s="3">
        <v>44193</v>
      </c>
      <c r="C126" s="2" t="s">
        <v>352</v>
      </c>
      <c r="D126" s="2" t="s">
        <v>373</v>
      </c>
      <c r="E126" s="2" t="s">
        <v>374</v>
      </c>
      <c r="F126" s="4">
        <v>118914.93</v>
      </c>
      <c r="G126" s="4">
        <v>16935.07</v>
      </c>
      <c r="H126" s="8">
        <f t="shared" si="3"/>
        <v>135850</v>
      </c>
      <c r="I126" s="4">
        <f t="shared" si="4"/>
        <v>8074943.0099999998</v>
      </c>
    </row>
    <row r="127" spans="1:10" ht="16.5" x14ac:dyDescent="0.3">
      <c r="A127" s="7">
        <v>123</v>
      </c>
      <c r="B127" s="3">
        <v>44194</v>
      </c>
      <c r="C127" s="2" t="s">
        <v>353</v>
      </c>
      <c r="D127" s="2" t="s">
        <v>375</v>
      </c>
      <c r="E127" s="2" t="s">
        <v>376</v>
      </c>
      <c r="F127" s="4">
        <v>118914.93</v>
      </c>
      <c r="G127" s="4">
        <v>16935.07</v>
      </c>
      <c r="H127" s="8">
        <f t="shared" si="3"/>
        <v>135850</v>
      </c>
      <c r="I127" s="4">
        <f t="shared" si="4"/>
        <v>7939093.0099999998</v>
      </c>
    </row>
    <row r="128" spans="1:10" ht="16.5" x14ac:dyDescent="0.3">
      <c r="A128" s="7">
        <v>124</v>
      </c>
      <c r="B128" s="3">
        <v>44194</v>
      </c>
      <c r="C128" s="2" t="s">
        <v>354</v>
      </c>
      <c r="D128" s="2" t="s">
        <v>377</v>
      </c>
      <c r="E128" s="2" t="s">
        <v>378</v>
      </c>
      <c r="F128" s="4">
        <v>118914.93</v>
      </c>
      <c r="G128" s="4">
        <v>16935.07</v>
      </c>
      <c r="H128" s="8">
        <f t="shared" si="3"/>
        <v>135850</v>
      </c>
      <c r="I128" s="4">
        <f t="shared" si="4"/>
        <v>7803243.0099999998</v>
      </c>
    </row>
    <row r="129" spans="1:9" ht="16.5" x14ac:dyDescent="0.3">
      <c r="A129" s="7">
        <v>125</v>
      </c>
      <c r="B129" s="3">
        <v>44194</v>
      </c>
      <c r="C129" s="2" t="s">
        <v>355</v>
      </c>
      <c r="D129" s="2" t="s">
        <v>379</v>
      </c>
      <c r="E129" s="2" t="s">
        <v>380</v>
      </c>
      <c r="F129" s="4">
        <v>118914.93</v>
      </c>
      <c r="G129" s="4">
        <v>16935.07</v>
      </c>
      <c r="H129" s="8">
        <f t="shared" si="3"/>
        <v>135850</v>
      </c>
      <c r="I129" s="4">
        <f t="shared" si="4"/>
        <v>7667393.0099999998</v>
      </c>
    </row>
    <row r="130" spans="1:9" ht="16.5" x14ac:dyDescent="0.3">
      <c r="A130" s="7">
        <v>126</v>
      </c>
      <c r="B130" s="3">
        <v>44194</v>
      </c>
      <c r="C130" s="2" t="s">
        <v>381</v>
      </c>
      <c r="D130" s="2" t="s">
        <v>382</v>
      </c>
      <c r="E130" s="2" t="s">
        <v>383</v>
      </c>
      <c r="F130" s="4">
        <v>118914.93</v>
      </c>
      <c r="G130" s="4">
        <v>16935.07</v>
      </c>
      <c r="H130" s="8">
        <f t="shared" si="3"/>
        <v>135850</v>
      </c>
      <c r="I130" s="4">
        <f t="shared" si="4"/>
        <v>7531543.0099999998</v>
      </c>
    </row>
    <row r="131" spans="1:9" ht="16.5" x14ac:dyDescent="0.3">
      <c r="A131" s="7">
        <v>127</v>
      </c>
      <c r="B131" s="3">
        <v>44194</v>
      </c>
      <c r="C131" s="2" t="s">
        <v>384</v>
      </c>
      <c r="D131" s="2" t="s">
        <v>385</v>
      </c>
      <c r="E131" s="2" t="s">
        <v>386</v>
      </c>
      <c r="F131" s="4">
        <v>118914.93</v>
      </c>
      <c r="G131" s="4">
        <v>16935.07</v>
      </c>
      <c r="H131" s="8">
        <f t="shared" si="3"/>
        <v>135850</v>
      </c>
      <c r="I131" s="4">
        <f t="shared" si="4"/>
        <v>7395693.0099999998</v>
      </c>
    </row>
    <row r="132" spans="1:9" ht="16.5" x14ac:dyDescent="0.3">
      <c r="A132" s="7">
        <v>128</v>
      </c>
      <c r="B132" s="3">
        <v>44194</v>
      </c>
      <c r="C132" s="2" t="s">
        <v>387</v>
      </c>
      <c r="D132" s="2" t="s">
        <v>388</v>
      </c>
      <c r="E132" s="2" t="s">
        <v>389</v>
      </c>
      <c r="F132" s="4">
        <v>118914.93</v>
      </c>
      <c r="G132" s="4">
        <v>16935.07</v>
      </c>
      <c r="H132" s="8">
        <f t="shared" si="3"/>
        <v>135850</v>
      </c>
      <c r="I132" s="4">
        <f t="shared" si="4"/>
        <v>7259843.0099999998</v>
      </c>
    </row>
    <row r="133" spans="1:9" ht="16.5" x14ac:dyDescent="0.3">
      <c r="A133" s="7">
        <v>129</v>
      </c>
      <c r="B133" s="3">
        <v>44194</v>
      </c>
      <c r="C133" s="2" t="s">
        <v>390</v>
      </c>
      <c r="D133" s="2" t="s">
        <v>391</v>
      </c>
      <c r="E133" s="2" t="s">
        <v>392</v>
      </c>
      <c r="F133" s="4">
        <v>118914.93</v>
      </c>
      <c r="G133" s="4">
        <v>16935.07</v>
      </c>
      <c r="H133" s="8">
        <f t="shared" si="3"/>
        <v>135850</v>
      </c>
      <c r="I133" s="4">
        <f t="shared" si="4"/>
        <v>7123993.0099999998</v>
      </c>
    </row>
    <row r="134" spans="1:9" ht="16.5" x14ac:dyDescent="0.3">
      <c r="A134" s="7">
        <v>130</v>
      </c>
      <c r="B134" s="3">
        <v>44194</v>
      </c>
      <c r="C134" s="2" t="s">
        <v>393</v>
      </c>
      <c r="D134" s="2" t="s">
        <v>394</v>
      </c>
      <c r="E134" s="2" t="s">
        <v>395</v>
      </c>
      <c r="F134" s="4">
        <v>118914.93</v>
      </c>
      <c r="G134" s="4">
        <v>16935.07</v>
      </c>
      <c r="H134" s="8">
        <f t="shared" si="3"/>
        <v>135850</v>
      </c>
      <c r="I134" s="4">
        <f t="shared" si="4"/>
        <v>6988143.0099999998</v>
      </c>
    </row>
    <row r="135" spans="1:9" ht="16.5" x14ac:dyDescent="0.3">
      <c r="A135" s="7">
        <v>131</v>
      </c>
      <c r="B135" s="3">
        <v>44194</v>
      </c>
      <c r="C135" s="2" t="s">
        <v>396</v>
      </c>
      <c r="D135" s="2" t="s">
        <v>397</v>
      </c>
      <c r="E135" s="2" t="s">
        <v>398</v>
      </c>
      <c r="F135" s="4">
        <v>118914.93</v>
      </c>
      <c r="G135" s="4">
        <v>16935.07</v>
      </c>
      <c r="H135" s="8">
        <f t="shared" si="3"/>
        <v>135850</v>
      </c>
      <c r="I135" s="4">
        <f t="shared" si="4"/>
        <v>6852293.0099999998</v>
      </c>
    </row>
    <row r="136" spans="1:9" ht="16.5" x14ac:dyDescent="0.3">
      <c r="A136" s="7">
        <v>132</v>
      </c>
      <c r="B136" s="3">
        <v>44194</v>
      </c>
      <c r="C136" s="2" t="s">
        <v>399</v>
      </c>
      <c r="D136" s="2" t="s">
        <v>400</v>
      </c>
      <c r="E136" s="2" t="s">
        <v>401</v>
      </c>
      <c r="F136" s="4">
        <v>118914.93</v>
      </c>
      <c r="G136" s="4">
        <v>16935.07</v>
      </c>
      <c r="H136" s="8">
        <f t="shared" si="3"/>
        <v>135850</v>
      </c>
      <c r="I136" s="4">
        <f t="shared" si="4"/>
        <v>6716443.0099999998</v>
      </c>
    </row>
    <row r="137" spans="1:9" ht="16.5" x14ac:dyDescent="0.3">
      <c r="A137" s="7">
        <v>133</v>
      </c>
      <c r="B137" s="3">
        <v>44194</v>
      </c>
      <c r="C137" s="2" t="s">
        <v>402</v>
      </c>
      <c r="D137" s="2" t="s">
        <v>403</v>
      </c>
      <c r="E137" s="2" t="s">
        <v>404</v>
      </c>
      <c r="F137" s="4">
        <v>118914.93</v>
      </c>
      <c r="G137" s="4">
        <v>16935.07</v>
      </c>
      <c r="H137" s="8">
        <f t="shared" si="3"/>
        <v>135850</v>
      </c>
      <c r="I137" s="4">
        <f t="shared" si="4"/>
        <v>6580593.0099999998</v>
      </c>
    </row>
    <row r="138" spans="1:9" ht="16.5" x14ac:dyDescent="0.3">
      <c r="A138" s="7">
        <v>134</v>
      </c>
      <c r="B138" s="3">
        <v>44194</v>
      </c>
      <c r="C138" s="2" t="s">
        <v>405</v>
      </c>
      <c r="D138" s="2" t="s">
        <v>406</v>
      </c>
      <c r="E138" s="2" t="s">
        <v>407</v>
      </c>
      <c r="F138" s="4">
        <v>118914.93</v>
      </c>
      <c r="G138" s="4">
        <v>16935.07</v>
      </c>
      <c r="H138" s="8">
        <f t="shared" si="3"/>
        <v>135850</v>
      </c>
      <c r="I138" s="4">
        <f t="shared" si="4"/>
        <v>6444743.0099999998</v>
      </c>
    </row>
    <row r="139" spans="1:9" ht="16.5" x14ac:dyDescent="0.3">
      <c r="A139" s="7">
        <v>135</v>
      </c>
      <c r="B139" s="3">
        <v>44194</v>
      </c>
      <c r="C139" s="2" t="s">
        <v>408</v>
      </c>
      <c r="D139" s="2" t="s">
        <v>409</v>
      </c>
      <c r="E139" s="2" t="s">
        <v>410</v>
      </c>
      <c r="F139" s="4">
        <v>118914.93</v>
      </c>
      <c r="G139" s="4">
        <v>16935.07</v>
      </c>
      <c r="H139" s="8">
        <f t="shared" si="3"/>
        <v>135850</v>
      </c>
      <c r="I139" s="4">
        <f t="shared" si="4"/>
        <v>6308893.0099999998</v>
      </c>
    </row>
    <row r="140" spans="1:9" ht="16.5" x14ac:dyDescent="0.3">
      <c r="A140" s="7">
        <v>136</v>
      </c>
      <c r="B140" s="3">
        <v>44195</v>
      </c>
      <c r="C140" s="2" t="s">
        <v>411</v>
      </c>
      <c r="D140" s="2" t="s">
        <v>412</v>
      </c>
      <c r="E140" s="2" t="s">
        <v>413</v>
      </c>
      <c r="F140" s="4">
        <v>118914.93</v>
      </c>
      <c r="G140" s="4">
        <v>16935.07</v>
      </c>
      <c r="H140" s="8">
        <f t="shared" si="3"/>
        <v>135850</v>
      </c>
      <c r="I140" s="4">
        <f t="shared" si="4"/>
        <v>6173043.0099999998</v>
      </c>
    </row>
    <row r="141" spans="1:9" ht="16.5" x14ac:dyDescent="0.3">
      <c r="A141" s="7">
        <v>137</v>
      </c>
      <c r="B141" s="3">
        <v>44195</v>
      </c>
      <c r="C141" s="2" t="s">
        <v>414</v>
      </c>
      <c r="D141" s="2" t="s">
        <v>415</v>
      </c>
      <c r="E141" s="2" t="s">
        <v>416</v>
      </c>
      <c r="F141" s="4">
        <v>118914.93</v>
      </c>
      <c r="G141" s="4">
        <v>16935.07</v>
      </c>
      <c r="H141" s="8">
        <f t="shared" si="3"/>
        <v>135850</v>
      </c>
      <c r="I141" s="4">
        <f t="shared" si="4"/>
        <v>6037193.0099999998</v>
      </c>
    </row>
    <row r="142" spans="1:9" ht="16.5" x14ac:dyDescent="0.3">
      <c r="A142" s="7">
        <v>138</v>
      </c>
      <c r="B142" s="3">
        <v>44195</v>
      </c>
      <c r="C142" s="2" t="s">
        <v>417</v>
      </c>
      <c r="D142" s="2" t="s">
        <v>418</v>
      </c>
      <c r="E142" s="2" t="s">
        <v>419</v>
      </c>
      <c r="F142" s="4">
        <v>118914.93</v>
      </c>
      <c r="G142" s="4">
        <v>16935.07</v>
      </c>
      <c r="H142" s="8">
        <f t="shared" si="3"/>
        <v>135850</v>
      </c>
      <c r="I142" s="4">
        <f t="shared" si="4"/>
        <v>5901343.0099999998</v>
      </c>
    </row>
    <row r="143" spans="1:9" ht="16.5" x14ac:dyDescent="0.3">
      <c r="A143" s="7">
        <v>139</v>
      </c>
      <c r="B143" s="3">
        <v>44195</v>
      </c>
      <c r="C143" s="2" t="s">
        <v>420</v>
      </c>
      <c r="D143" s="2" t="s">
        <v>421</v>
      </c>
      <c r="E143" s="2" t="s">
        <v>422</v>
      </c>
      <c r="F143" s="4">
        <v>118914.93</v>
      </c>
      <c r="G143" s="4">
        <v>16935.07</v>
      </c>
      <c r="H143" s="8">
        <f t="shared" si="3"/>
        <v>135850</v>
      </c>
      <c r="I143" s="4">
        <f t="shared" si="4"/>
        <v>5765493.0099999998</v>
      </c>
    </row>
    <row r="144" spans="1:9" ht="16.5" x14ac:dyDescent="0.3">
      <c r="A144" s="7">
        <v>140</v>
      </c>
      <c r="B144" s="3">
        <v>44195</v>
      </c>
      <c r="C144" s="2" t="s">
        <v>423</v>
      </c>
      <c r="D144" s="2" t="s">
        <v>418</v>
      </c>
      <c r="E144" s="2" t="s">
        <v>424</v>
      </c>
      <c r="F144" s="4">
        <v>118914.93</v>
      </c>
      <c r="G144" s="4">
        <v>16935.07</v>
      </c>
      <c r="H144" s="8">
        <f t="shared" si="3"/>
        <v>135850</v>
      </c>
      <c r="I144" s="4">
        <f t="shared" si="4"/>
        <v>5629643.0099999998</v>
      </c>
    </row>
    <row r="145" spans="1:9" ht="16.5" x14ac:dyDescent="0.3">
      <c r="A145" s="7">
        <v>141</v>
      </c>
      <c r="B145" s="3">
        <v>44195</v>
      </c>
      <c r="C145" s="2" t="s">
        <v>425</v>
      </c>
      <c r="D145" s="2" t="s">
        <v>426</v>
      </c>
      <c r="E145" s="2" t="s">
        <v>427</v>
      </c>
      <c r="F145" s="4">
        <v>118914.93</v>
      </c>
      <c r="G145" s="4">
        <v>16935.07</v>
      </c>
      <c r="H145" s="8">
        <f t="shared" si="3"/>
        <v>135850</v>
      </c>
      <c r="I145" s="4">
        <f t="shared" si="4"/>
        <v>5493793.0099999998</v>
      </c>
    </row>
    <row r="146" spans="1:9" ht="16.5" x14ac:dyDescent="0.3">
      <c r="A146" s="7">
        <v>142</v>
      </c>
      <c r="B146" s="3">
        <v>44195</v>
      </c>
      <c r="C146" s="2" t="s">
        <v>428</v>
      </c>
      <c r="D146" s="11" t="s">
        <v>429</v>
      </c>
      <c r="E146" s="2" t="s">
        <v>430</v>
      </c>
      <c r="F146" s="4">
        <v>118914.93</v>
      </c>
      <c r="G146" s="4">
        <v>16935.07</v>
      </c>
      <c r="H146" s="8">
        <f t="shared" si="3"/>
        <v>135850</v>
      </c>
      <c r="I146" s="4">
        <f t="shared" si="4"/>
        <v>5357943.01</v>
      </c>
    </row>
    <row r="147" spans="1:9" ht="16.5" x14ac:dyDescent="0.3">
      <c r="A147" s="7">
        <v>143</v>
      </c>
      <c r="B147" s="3">
        <v>44195</v>
      </c>
      <c r="C147" s="2" t="s">
        <v>431</v>
      </c>
      <c r="D147" s="11" t="s">
        <v>432</v>
      </c>
      <c r="E147" s="2" t="s">
        <v>433</v>
      </c>
      <c r="F147" s="4">
        <v>118914.93</v>
      </c>
      <c r="G147" s="4">
        <v>16935.07</v>
      </c>
      <c r="H147" s="8">
        <f t="shared" si="3"/>
        <v>135850</v>
      </c>
      <c r="I147" s="4">
        <f t="shared" si="4"/>
        <v>5222093.01</v>
      </c>
    </row>
    <row r="148" spans="1:9" ht="16.5" x14ac:dyDescent="0.3">
      <c r="A148" s="7">
        <v>144</v>
      </c>
      <c r="B148" s="3">
        <v>44195</v>
      </c>
      <c r="C148" s="2" t="s">
        <v>434</v>
      </c>
      <c r="D148" s="11" t="s">
        <v>435</v>
      </c>
      <c r="E148" s="2" t="s">
        <v>436</v>
      </c>
      <c r="F148" s="4">
        <v>118914.93</v>
      </c>
      <c r="G148" s="4">
        <v>16935.07</v>
      </c>
      <c r="H148" s="8">
        <f t="shared" si="3"/>
        <v>135850</v>
      </c>
      <c r="I148" s="4">
        <f t="shared" si="4"/>
        <v>5086243.01</v>
      </c>
    </row>
    <row r="149" spans="1:9" ht="16.5" x14ac:dyDescent="0.3">
      <c r="A149" s="7">
        <v>145</v>
      </c>
      <c r="B149" s="3">
        <v>44195</v>
      </c>
      <c r="C149" s="2" t="s">
        <v>437</v>
      </c>
      <c r="D149" s="11" t="s">
        <v>438</v>
      </c>
      <c r="E149" s="2" t="s">
        <v>439</v>
      </c>
      <c r="F149" s="4">
        <v>118914.93</v>
      </c>
      <c r="G149" s="4">
        <v>16935.07</v>
      </c>
      <c r="H149" s="8">
        <f t="shared" si="3"/>
        <v>135850</v>
      </c>
      <c r="I149" s="4">
        <f t="shared" si="4"/>
        <v>4950393.01</v>
      </c>
    </row>
    <row r="150" spans="1:9" ht="16.5" x14ac:dyDescent="0.3">
      <c r="A150" s="7">
        <v>146</v>
      </c>
      <c r="B150" s="3">
        <v>44195</v>
      </c>
      <c r="C150" s="2" t="s">
        <v>440</v>
      </c>
      <c r="D150" s="11" t="s">
        <v>441</v>
      </c>
      <c r="E150" s="2" t="s">
        <v>442</v>
      </c>
      <c r="F150" s="4">
        <v>118914.93</v>
      </c>
      <c r="G150" s="4">
        <v>16935.07</v>
      </c>
      <c r="H150" s="8">
        <f t="shared" si="3"/>
        <v>135850</v>
      </c>
      <c r="I150" s="4">
        <f t="shared" si="4"/>
        <v>4814543.01</v>
      </c>
    </row>
    <row r="151" spans="1:9" ht="16.5" x14ac:dyDescent="0.3">
      <c r="A151" s="7">
        <v>147</v>
      </c>
      <c r="B151" s="3">
        <v>44195</v>
      </c>
      <c r="C151" s="2" t="s">
        <v>443</v>
      </c>
      <c r="D151" s="11" t="s">
        <v>444</v>
      </c>
      <c r="E151" s="2" t="s">
        <v>445</v>
      </c>
      <c r="F151" s="4">
        <v>118914.93</v>
      </c>
      <c r="G151" s="4">
        <v>16935.07</v>
      </c>
      <c r="H151" s="8">
        <f t="shared" si="3"/>
        <v>135850</v>
      </c>
      <c r="I151" s="4">
        <f t="shared" si="4"/>
        <v>4678693.01</v>
      </c>
    </row>
    <row r="152" spans="1:9" ht="16.5" x14ac:dyDescent="0.3">
      <c r="A152" s="7">
        <v>148</v>
      </c>
      <c r="B152" s="3">
        <v>44195</v>
      </c>
      <c r="C152" s="2" t="s">
        <v>446</v>
      </c>
      <c r="D152" s="11" t="s">
        <v>429</v>
      </c>
      <c r="E152" s="2" t="s">
        <v>447</v>
      </c>
      <c r="F152" s="4">
        <v>118914.93</v>
      </c>
      <c r="G152" s="4">
        <v>16935.07</v>
      </c>
      <c r="H152" s="8">
        <f t="shared" si="3"/>
        <v>135850</v>
      </c>
      <c r="I152" s="4">
        <f t="shared" si="4"/>
        <v>4542843.01</v>
      </c>
    </row>
    <row r="153" spans="1:9" ht="16.5" x14ac:dyDescent="0.3">
      <c r="A153" s="7">
        <v>149</v>
      </c>
      <c r="B153" s="3">
        <v>44195</v>
      </c>
      <c r="C153" s="2" t="s">
        <v>448</v>
      </c>
      <c r="D153" s="11" t="s">
        <v>429</v>
      </c>
      <c r="E153" s="2" t="s">
        <v>449</v>
      </c>
      <c r="F153" s="4">
        <v>118914.93</v>
      </c>
      <c r="G153" s="4">
        <v>16935.07</v>
      </c>
      <c r="H153" s="8">
        <f t="shared" si="3"/>
        <v>135850</v>
      </c>
      <c r="I153" s="4">
        <f t="shared" si="4"/>
        <v>4406993.01</v>
      </c>
    </row>
    <row r="154" spans="1:9" ht="16.5" x14ac:dyDescent="0.3">
      <c r="A154" s="7">
        <v>150</v>
      </c>
      <c r="B154" s="3">
        <v>44195</v>
      </c>
      <c r="C154" s="2" t="s">
        <v>450</v>
      </c>
      <c r="D154" s="11" t="s">
        <v>451</v>
      </c>
      <c r="E154" s="2" t="s">
        <v>452</v>
      </c>
      <c r="F154" s="4">
        <v>118914.93</v>
      </c>
      <c r="G154" s="4">
        <v>16935.07</v>
      </c>
      <c r="H154" s="8">
        <f t="shared" si="3"/>
        <v>135850</v>
      </c>
      <c r="I154" s="4">
        <f t="shared" si="4"/>
        <v>4271143.01</v>
      </c>
    </row>
    <row r="155" spans="1:9" ht="16.5" x14ac:dyDescent="0.3">
      <c r="A155" s="7">
        <v>151</v>
      </c>
      <c r="B155" s="3">
        <v>44195</v>
      </c>
      <c r="C155" s="2" t="s">
        <v>453</v>
      </c>
      <c r="D155" s="11" t="s">
        <v>429</v>
      </c>
      <c r="E155" s="2" t="s">
        <v>454</v>
      </c>
      <c r="F155" s="4">
        <v>118914.93</v>
      </c>
      <c r="G155" s="4">
        <v>16935.07</v>
      </c>
      <c r="H155" s="8">
        <f t="shared" si="3"/>
        <v>135850</v>
      </c>
      <c r="I155" s="4">
        <f t="shared" si="4"/>
        <v>4135293.01</v>
      </c>
    </row>
    <row r="156" spans="1:9" ht="16.5" x14ac:dyDescent="0.3">
      <c r="A156" s="7">
        <v>152</v>
      </c>
      <c r="B156" s="3">
        <v>44196</v>
      </c>
      <c r="C156" s="2" t="s">
        <v>455</v>
      </c>
      <c r="D156" s="11" t="s">
        <v>429</v>
      </c>
      <c r="E156" s="2" t="s">
        <v>456</v>
      </c>
      <c r="F156" s="4">
        <v>118914.93</v>
      </c>
      <c r="G156" s="4">
        <v>16935.07</v>
      </c>
      <c r="H156" s="8">
        <f t="shared" si="3"/>
        <v>135850</v>
      </c>
      <c r="I156" s="4">
        <f t="shared" si="4"/>
        <v>3999443.01</v>
      </c>
    </row>
    <row r="157" spans="1:9" ht="16.5" x14ac:dyDescent="0.3">
      <c r="A157" s="7"/>
      <c r="B157" s="3"/>
      <c r="C157" s="2"/>
      <c r="D157" s="11"/>
      <c r="E157" s="2"/>
      <c r="F157" s="4"/>
      <c r="G157" s="4"/>
      <c r="H157" s="8"/>
      <c r="I157" s="4">
        <f t="shared" si="4"/>
        <v>3999443.01</v>
      </c>
    </row>
    <row r="158" spans="1:9" ht="16.5" x14ac:dyDescent="0.3">
      <c r="A158" s="7">
        <v>153</v>
      </c>
      <c r="B158" s="3">
        <v>44208</v>
      </c>
      <c r="C158" s="2" t="s">
        <v>457</v>
      </c>
      <c r="D158" s="2" t="s">
        <v>458</v>
      </c>
      <c r="E158" s="2" t="s">
        <v>459</v>
      </c>
      <c r="F158" s="4">
        <v>123337.75</v>
      </c>
      <c r="G158" s="4">
        <v>17607.25</v>
      </c>
      <c r="H158" s="8">
        <f t="shared" ref="H158:H166" si="5">F158+G158</f>
        <v>140945</v>
      </c>
      <c r="I158" s="4">
        <f t="shared" si="4"/>
        <v>3858498.01</v>
      </c>
    </row>
    <row r="159" spans="1:9" ht="16.5" x14ac:dyDescent="0.3">
      <c r="A159" s="7">
        <v>154</v>
      </c>
      <c r="B159" s="3">
        <v>44208</v>
      </c>
      <c r="C159" s="2" t="s">
        <v>460</v>
      </c>
      <c r="D159" s="2" t="s">
        <v>461</v>
      </c>
      <c r="E159" s="2" t="s">
        <v>462</v>
      </c>
      <c r="F159" s="4">
        <v>123337.75</v>
      </c>
      <c r="G159" s="4">
        <v>17607.25</v>
      </c>
      <c r="H159" s="8">
        <f t="shared" si="5"/>
        <v>140945</v>
      </c>
      <c r="I159" s="4">
        <f t="shared" si="4"/>
        <v>3717553.01</v>
      </c>
    </row>
    <row r="160" spans="1:9" ht="16.5" x14ac:dyDescent="0.3">
      <c r="A160" s="7">
        <v>155</v>
      </c>
      <c r="B160" s="3">
        <v>44208</v>
      </c>
      <c r="C160" s="2" t="s">
        <v>463</v>
      </c>
      <c r="D160" s="2" t="s">
        <v>464</v>
      </c>
      <c r="E160" s="2" t="s">
        <v>465</v>
      </c>
      <c r="F160" s="4">
        <v>123337.75</v>
      </c>
      <c r="G160" s="4">
        <v>17607.25</v>
      </c>
      <c r="H160" s="8">
        <f t="shared" si="5"/>
        <v>140945</v>
      </c>
      <c r="I160" s="4">
        <f t="shared" si="4"/>
        <v>3576608.01</v>
      </c>
    </row>
    <row r="161" spans="1:10" ht="16.5" x14ac:dyDescent="0.3">
      <c r="A161" s="7">
        <v>156</v>
      </c>
      <c r="B161" s="3">
        <v>44208</v>
      </c>
      <c r="C161" s="2" t="s">
        <v>466</v>
      </c>
      <c r="D161" s="2" t="s">
        <v>467</v>
      </c>
      <c r="E161" s="2" t="s">
        <v>468</v>
      </c>
      <c r="F161" s="4">
        <v>123337.75</v>
      </c>
      <c r="G161" s="4">
        <v>17607.25</v>
      </c>
      <c r="H161" s="8">
        <f t="shared" si="5"/>
        <v>140945</v>
      </c>
      <c r="I161" s="4">
        <f t="shared" si="4"/>
        <v>3435663.01</v>
      </c>
    </row>
    <row r="162" spans="1:10" ht="16.5" x14ac:dyDescent="0.3">
      <c r="A162" s="7">
        <v>157</v>
      </c>
      <c r="B162" s="3">
        <v>44208</v>
      </c>
      <c r="C162" s="2" t="s">
        <v>469</v>
      </c>
      <c r="D162" s="2" t="s">
        <v>470</v>
      </c>
      <c r="E162" s="2" t="s">
        <v>471</v>
      </c>
      <c r="F162" s="4">
        <v>123337.75</v>
      </c>
      <c r="G162" s="4">
        <v>17607.25</v>
      </c>
      <c r="H162" s="8">
        <f t="shared" si="5"/>
        <v>140945</v>
      </c>
      <c r="I162" s="4">
        <f t="shared" si="4"/>
        <v>3294718.01</v>
      </c>
    </row>
    <row r="163" spans="1:10" ht="16.5" x14ac:dyDescent="0.3">
      <c r="A163" s="7">
        <v>158</v>
      </c>
      <c r="B163" s="3">
        <v>44208</v>
      </c>
      <c r="C163" s="2" t="s">
        <v>472</v>
      </c>
      <c r="D163" s="2" t="s">
        <v>473</v>
      </c>
      <c r="E163" s="2" t="s">
        <v>474</v>
      </c>
      <c r="F163" s="4">
        <v>123337.75</v>
      </c>
      <c r="G163" s="4">
        <v>17607.25</v>
      </c>
      <c r="H163" s="8">
        <f t="shared" si="5"/>
        <v>140945</v>
      </c>
      <c r="I163" s="4">
        <f t="shared" si="4"/>
        <v>3153773.01</v>
      </c>
    </row>
    <row r="164" spans="1:10" ht="16.5" x14ac:dyDescent="0.3">
      <c r="A164" s="7">
        <v>159</v>
      </c>
      <c r="B164" s="3">
        <v>44208</v>
      </c>
      <c r="C164" s="2" t="s">
        <v>475</v>
      </c>
      <c r="D164" s="2" t="s">
        <v>476</v>
      </c>
      <c r="E164" s="2" t="s">
        <v>477</v>
      </c>
      <c r="F164" s="4">
        <v>123337.75</v>
      </c>
      <c r="G164" s="4">
        <v>17607.25</v>
      </c>
      <c r="H164" s="8">
        <f t="shared" si="5"/>
        <v>140945</v>
      </c>
      <c r="I164" s="4">
        <f t="shared" si="4"/>
        <v>3012828.01</v>
      </c>
    </row>
    <row r="165" spans="1:10" ht="16.5" x14ac:dyDescent="0.3">
      <c r="A165" s="7">
        <v>160</v>
      </c>
      <c r="B165" s="3">
        <v>44208</v>
      </c>
      <c r="C165" s="2" t="s">
        <v>478</v>
      </c>
      <c r="D165" s="2" t="s">
        <v>479</v>
      </c>
      <c r="E165" s="2" t="s">
        <v>480</v>
      </c>
      <c r="F165" s="4">
        <v>123337.75</v>
      </c>
      <c r="G165" s="4">
        <v>17607.25</v>
      </c>
      <c r="H165" s="8">
        <f t="shared" si="5"/>
        <v>140945</v>
      </c>
      <c r="I165" s="4">
        <f t="shared" si="4"/>
        <v>2871883.01</v>
      </c>
    </row>
    <row r="166" spans="1:10" ht="16.5" x14ac:dyDescent="0.3">
      <c r="A166" s="7">
        <v>161</v>
      </c>
      <c r="B166" s="3">
        <v>44208</v>
      </c>
      <c r="C166" s="2" t="s">
        <v>481</v>
      </c>
      <c r="D166" s="2" t="s">
        <v>482</v>
      </c>
      <c r="E166" s="2" t="s">
        <v>483</v>
      </c>
      <c r="F166" s="4">
        <v>123337.75</v>
      </c>
      <c r="G166" s="4">
        <v>17607.25</v>
      </c>
      <c r="H166" s="8">
        <f t="shared" si="5"/>
        <v>140945</v>
      </c>
      <c r="I166" s="4">
        <f t="shared" si="4"/>
        <v>2730938.01</v>
      </c>
      <c r="J166" t="s">
        <v>485</v>
      </c>
    </row>
    <row r="167" spans="1:10" ht="16.5" x14ac:dyDescent="0.3">
      <c r="A167" s="7">
        <v>162</v>
      </c>
      <c r="B167" s="3">
        <v>44219</v>
      </c>
      <c r="C167" s="2" t="s">
        <v>486</v>
      </c>
      <c r="D167" s="2" t="s">
        <v>522</v>
      </c>
      <c r="E167" s="2" t="s">
        <v>487</v>
      </c>
      <c r="F167" s="4">
        <v>123337.75</v>
      </c>
      <c r="G167" s="4">
        <v>17607.25</v>
      </c>
      <c r="H167" s="8">
        <f t="shared" ref="H167:H169" si="6">F167+G167</f>
        <v>140945</v>
      </c>
      <c r="I167" s="4">
        <f t="shared" si="4"/>
        <v>2589993.0099999998</v>
      </c>
    </row>
    <row r="168" spans="1:10" ht="16.5" x14ac:dyDescent="0.3">
      <c r="A168" s="7">
        <v>163</v>
      </c>
      <c r="B168" s="3">
        <v>44219</v>
      </c>
      <c r="C168" s="2" t="s">
        <v>488</v>
      </c>
      <c r="D168" s="2" t="s">
        <v>523</v>
      </c>
      <c r="E168" s="2" t="s">
        <v>496</v>
      </c>
      <c r="F168" s="4">
        <v>123337.75</v>
      </c>
      <c r="G168" s="4">
        <v>17607.25</v>
      </c>
      <c r="H168" s="8">
        <f t="shared" si="6"/>
        <v>140945</v>
      </c>
      <c r="I168" s="4">
        <f t="shared" si="4"/>
        <v>2449048.0099999998</v>
      </c>
    </row>
    <row r="169" spans="1:10" ht="16.5" x14ac:dyDescent="0.3">
      <c r="A169" s="7">
        <v>164</v>
      </c>
      <c r="B169" s="3">
        <v>44219</v>
      </c>
      <c r="C169" s="2" t="s">
        <v>489</v>
      </c>
      <c r="D169" s="2" t="s">
        <v>524</v>
      </c>
      <c r="E169" s="2" t="s">
        <v>497</v>
      </c>
      <c r="F169" s="4">
        <v>123337.75</v>
      </c>
      <c r="G169" s="4">
        <v>17607.25</v>
      </c>
      <c r="H169" s="8">
        <f t="shared" si="6"/>
        <v>140945</v>
      </c>
      <c r="I169" s="4">
        <f t="shared" si="4"/>
        <v>2308103.0099999998</v>
      </c>
    </row>
    <row r="170" spans="1:10" ht="16.5" x14ac:dyDescent="0.3">
      <c r="A170" s="7">
        <v>165</v>
      </c>
      <c r="B170" s="3">
        <v>44219</v>
      </c>
      <c r="C170" s="2" t="s">
        <v>490</v>
      </c>
      <c r="D170" s="2" t="s">
        <v>525</v>
      </c>
      <c r="E170" s="2" t="s">
        <v>498</v>
      </c>
      <c r="F170" s="4">
        <v>123337.75</v>
      </c>
      <c r="G170" s="4">
        <v>17607.25</v>
      </c>
      <c r="H170" s="8">
        <f t="shared" ref="H170:H171" si="7">F170+G170</f>
        <v>140945</v>
      </c>
      <c r="I170" s="4">
        <f t="shared" si="4"/>
        <v>2167158.0099999998</v>
      </c>
    </row>
    <row r="171" spans="1:10" ht="16.5" x14ac:dyDescent="0.3">
      <c r="A171" s="7">
        <v>166</v>
      </c>
      <c r="B171" s="3">
        <v>44219</v>
      </c>
      <c r="C171" s="2" t="s">
        <v>491</v>
      </c>
      <c r="D171" s="2" t="s">
        <v>526</v>
      </c>
      <c r="E171" s="2" t="s">
        <v>499</v>
      </c>
      <c r="F171" s="4">
        <v>123337.75</v>
      </c>
      <c r="G171" s="4">
        <v>17607.25</v>
      </c>
      <c r="H171" s="8">
        <f t="shared" si="7"/>
        <v>140945</v>
      </c>
      <c r="I171" s="4">
        <f t="shared" si="4"/>
        <v>2026213.0099999998</v>
      </c>
    </row>
    <row r="172" spans="1:10" ht="16.5" x14ac:dyDescent="0.3">
      <c r="A172" s="7">
        <v>167</v>
      </c>
      <c r="B172" s="3">
        <v>44219</v>
      </c>
      <c r="C172" s="2" t="s">
        <v>492</v>
      </c>
      <c r="D172" s="2" t="s">
        <v>527</v>
      </c>
      <c r="E172" s="2" t="s">
        <v>500</v>
      </c>
      <c r="F172" s="4">
        <v>123337.75</v>
      </c>
      <c r="G172" s="4">
        <v>17607.25</v>
      </c>
      <c r="H172" s="8">
        <f>F172+G172</f>
        <v>140945</v>
      </c>
      <c r="I172" s="4">
        <f t="shared" si="4"/>
        <v>1885268.0099999998</v>
      </c>
      <c r="J172" s="15"/>
    </row>
    <row r="173" spans="1:10" ht="16.5" x14ac:dyDescent="0.3">
      <c r="A173" s="7">
        <v>168</v>
      </c>
      <c r="B173" s="3">
        <v>44219</v>
      </c>
      <c r="C173" s="2" t="s">
        <v>493</v>
      </c>
      <c r="D173" s="2" t="s">
        <v>528</v>
      </c>
      <c r="E173" s="2" t="s">
        <v>501</v>
      </c>
      <c r="F173" s="4">
        <f>210378-G173</f>
        <v>181780.61</v>
      </c>
      <c r="G173" s="4">
        <v>28597.39</v>
      </c>
      <c r="H173" s="8">
        <f>F173+G173</f>
        <v>210378</v>
      </c>
      <c r="I173" s="4">
        <f t="shared" si="4"/>
        <v>1674890.0099999998</v>
      </c>
    </row>
    <row r="174" spans="1:10" ht="16.5" x14ac:dyDescent="0.3">
      <c r="A174" s="7">
        <v>169</v>
      </c>
      <c r="B174" s="3">
        <v>44219</v>
      </c>
      <c r="C174" s="2" t="s">
        <v>494</v>
      </c>
      <c r="D174" s="2" t="s">
        <v>529</v>
      </c>
      <c r="E174" s="2" t="s">
        <v>502</v>
      </c>
      <c r="F174" s="4">
        <v>123337.75</v>
      </c>
      <c r="G174" s="4">
        <v>17607.25</v>
      </c>
      <c r="H174" s="8">
        <f>F174+G174</f>
        <v>140945</v>
      </c>
      <c r="I174" s="4">
        <f t="shared" si="4"/>
        <v>1533945.0099999998</v>
      </c>
    </row>
    <row r="175" spans="1:10" ht="16.5" x14ac:dyDescent="0.3">
      <c r="A175" s="7">
        <v>170</v>
      </c>
      <c r="B175" s="3">
        <v>44219</v>
      </c>
      <c r="C175" s="2" t="s">
        <v>495</v>
      </c>
      <c r="D175" s="2" t="s">
        <v>530</v>
      </c>
      <c r="E175" s="2" t="s">
        <v>503</v>
      </c>
      <c r="F175" s="4">
        <v>123337.75</v>
      </c>
      <c r="G175" s="4">
        <v>17607.25</v>
      </c>
      <c r="H175" s="8">
        <f t="shared" ref="H175:H178" si="8">F175+G175</f>
        <v>140945</v>
      </c>
      <c r="I175" s="4">
        <f t="shared" si="4"/>
        <v>1393000.0099999998</v>
      </c>
    </row>
    <row r="176" spans="1:10" ht="16.5" x14ac:dyDescent="0.3">
      <c r="A176" s="7">
        <v>171</v>
      </c>
      <c r="B176" s="3">
        <v>44220</v>
      </c>
      <c r="C176" s="2" t="s">
        <v>504</v>
      </c>
      <c r="D176" s="2" t="s">
        <v>531</v>
      </c>
      <c r="E176" s="2" t="s">
        <v>507</v>
      </c>
      <c r="F176" s="4">
        <v>123337.75</v>
      </c>
      <c r="G176" s="4">
        <v>17607.25</v>
      </c>
      <c r="H176" s="8">
        <f t="shared" si="8"/>
        <v>140945</v>
      </c>
      <c r="I176" s="4">
        <f t="shared" si="4"/>
        <v>1252055.0099999998</v>
      </c>
    </row>
    <row r="177" spans="1:10" ht="16.5" x14ac:dyDescent="0.3">
      <c r="A177" s="7">
        <v>172</v>
      </c>
      <c r="B177" s="3">
        <v>44221</v>
      </c>
      <c r="C177" s="2" t="s">
        <v>505</v>
      </c>
      <c r="D177" s="2" t="s">
        <v>532</v>
      </c>
      <c r="E177" s="2" t="s">
        <v>510</v>
      </c>
      <c r="F177" s="4">
        <v>123337.75</v>
      </c>
      <c r="G177" s="4">
        <v>17607.25</v>
      </c>
      <c r="H177" s="8">
        <f t="shared" si="8"/>
        <v>140945</v>
      </c>
      <c r="I177" s="4">
        <f t="shared" si="4"/>
        <v>1111110.0099999998</v>
      </c>
    </row>
    <row r="178" spans="1:10" ht="16.5" x14ac:dyDescent="0.3">
      <c r="A178" s="7">
        <v>173</v>
      </c>
      <c r="B178" s="3">
        <v>44221</v>
      </c>
      <c r="C178" s="2" t="s">
        <v>506</v>
      </c>
      <c r="D178" s="2" t="s">
        <v>533</v>
      </c>
      <c r="E178" s="2" t="s">
        <v>511</v>
      </c>
      <c r="F178" s="4">
        <v>123337.75</v>
      </c>
      <c r="G178" s="4">
        <v>17607.25</v>
      </c>
      <c r="H178" s="8">
        <f t="shared" si="8"/>
        <v>140945</v>
      </c>
      <c r="I178" s="4">
        <f t="shared" si="4"/>
        <v>970165.00999999978</v>
      </c>
    </row>
    <row r="179" spans="1:10" ht="16.5" x14ac:dyDescent="0.3">
      <c r="A179" s="7">
        <v>174</v>
      </c>
      <c r="B179" s="3">
        <v>44221</v>
      </c>
      <c r="C179" s="2" t="s">
        <v>508</v>
      </c>
      <c r="D179" s="2" t="s">
        <v>534</v>
      </c>
      <c r="E179" s="2" t="s">
        <v>512</v>
      </c>
      <c r="F179" s="4">
        <v>123337.75</v>
      </c>
      <c r="G179" s="4">
        <v>17607.25</v>
      </c>
      <c r="H179" s="8">
        <f t="shared" ref="H179:H184" si="9">F179+G179</f>
        <v>140945</v>
      </c>
      <c r="I179" s="4">
        <f t="shared" si="4"/>
        <v>829220.00999999978</v>
      </c>
    </row>
    <row r="180" spans="1:10" ht="16.5" x14ac:dyDescent="0.3">
      <c r="A180" s="7">
        <v>175</v>
      </c>
      <c r="B180" s="3">
        <v>44221</v>
      </c>
      <c r="C180" s="2" t="s">
        <v>509</v>
      </c>
      <c r="D180" s="2" t="s">
        <v>535</v>
      </c>
      <c r="E180" s="2" t="s">
        <v>513</v>
      </c>
      <c r="F180" s="4">
        <v>123337.75</v>
      </c>
      <c r="G180" s="4">
        <v>17607.25</v>
      </c>
      <c r="H180" s="8">
        <f t="shared" si="9"/>
        <v>140945</v>
      </c>
      <c r="I180" s="4">
        <f t="shared" si="4"/>
        <v>688275.00999999978</v>
      </c>
    </row>
    <row r="181" spans="1:10" ht="16.5" x14ac:dyDescent="0.3">
      <c r="A181" s="7">
        <v>176</v>
      </c>
      <c r="B181" s="3">
        <v>44222</v>
      </c>
      <c r="C181" s="2" t="s">
        <v>514</v>
      </c>
      <c r="D181" s="2" t="s">
        <v>536</v>
      </c>
      <c r="E181" s="2" t="s">
        <v>518</v>
      </c>
      <c r="F181" s="4">
        <v>123337.75</v>
      </c>
      <c r="G181" s="4">
        <v>17607.25</v>
      </c>
      <c r="H181" s="8">
        <f t="shared" si="9"/>
        <v>140945</v>
      </c>
      <c r="I181" s="4">
        <f t="shared" si="4"/>
        <v>547330.00999999978</v>
      </c>
    </row>
    <row r="182" spans="1:10" ht="16.5" x14ac:dyDescent="0.3">
      <c r="A182" s="7">
        <v>177</v>
      </c>
      <c r="B182" s="3">
        <v>44222</v>
      </c>
      <c r="C182" s="2" t="s">
        <v>515</v>
      </c>
      <c r="D182" s="2" t="s">
        <v>537</v>
      </c>
      <c r="E182" s="2" t="s">
        <v>519</v>
      </c>
      <c r="F182" s="4">
        <v>123337.75</v>
      </c>
      <c r="G182" s="4">
        <v>17607.25</v>
      </c>
      <c r="H182" s="8">
        <f t="shared" si="9"/>
        <v>140945</v>
      </c>
      <c r="I182" s="4">
        <f t="shared" si="4"/>
        <v>406385.00999999978</v>
      </c>
    </row>
    <row r="183" spans="1:10" ht="16.5" x14ac:dyDescent="0.3">
      <c r="A183" s="7">
        <v>178</v>
      </c>
      <c r="B183" s="3">
        <v>44222</v>
      </c>
      <c r="C183" s="2" t="s">
        <v>516</v>
      </c>
      <c r="D183" s="2" t="s">
        <v>538</v>
      </c>
      <c r="E183" s="2" t="s">
        <v>520</v>
      </c>
      <c r="F183" s="4">
        <v>123337.75</v>
      </c>
      <c r="G183" s="4">
        <v>17607.25</v>
      </c>
      <c r="H183" s="8">
        <f t="shared" si="9"/>
        <v>140945</v>
      </c>
      <c r="I183" s="4">
        <f t="shared" si="4"/>
        <v>265440.00999999978</v>
      </c>
    </row>
    <row r="184" spans="1:10" ht="16.5" x14ac:dyDescent="0.3">
      <c r="A184" s="7">
        <v>179</v>
      </c>
      <c r="B184" s="3">
        <v>44222</v>
      </c>
      <c r="C184" s="2" t="s">
        <v>517</v>
      </c>
      <c r="D184" s="2" t="s">
        <v>539</v>
      </c>
      <c r="E184" s="2" t="s">
        <v>521</v>
      </c>
      <c r="F184" s="4">
        <v>123337.75</v>
      </c>
      <c r="G184" s="4">
        <v>17607.25</v>
      </c>
      <c r="H184" s="8">
        <f t="shared" si="9"/>
        <v>140945</v>
      </c>
      <c r="I184" s="16">
        <f>+I183-H184</f>
        <v>124495.00999999978</v>
      </c>
      <c r="J184" s="10"/>
    </row>
    <row r="185" spans="1:10" ht="16.5" x14ac:dyDescent="0.3">
      <c r="A185" s="7">
        <v>180</v>
      </c>
      <c r="B185" s="3">
        <v>44226</v>
      </c>
      <c r="C185" s="2" t="s">
        <v>540</v>
      </c>
      <c r="D185" s="2" t="s">
        <v>542</v>
      </c>
      <c r="E185" s="2" t="s">
        <v>541</v>
      </c>
      <c r="F185" s="4">
        <f>124495.01-G185</f>
        <v>109482.29</v>
      </c>
      <c r="G185" s="4">
        <v>15012.72</v>
      </c>
      <c r="H185" s="8">
        <f>F185+G185</f>
        <v>124495.01</v>
      </c>
      <c r="I185" s="16">
        <f>+I184-H185</f>
        <v>-2.1827872842550278E-10</v>
      </c>
    </row>
    <row r="186" spans="1:10" ht="17.25" thickBot="1" x14ac:dyDescent="0.35">
      <c r="A186" s="7">
        <v>181</v>
      </c>
      <c r="B186" s="3"/>
      <c r="C186" s="2"/>
      <c r="D186" s="2"/>
      <c r="E186" s="2"/>
      <c r="F186" s="4"/>
      <c r="G186" s="4"/>
      <c r="H186" s="8"/>
      <c r="I186" s="4"/>
    </row>
    <row r="187" spans="1:10" ht="23.25" thickBot="1" x14ac:dyDescent="0.5">
      <c r="H187" s="9">
        <f>SUM(H4:H186)-H117</f>
        <v>9297593.0099999998</v>
      </c>
      <c r="I187" s="9"/>
    </row>
    <row r="193" spans="8:8" x14ac:dyDescent="0.25">
      <c r="H193" s="10">
        <f>+H187-I3</f>
        <v>-15417430.99</v>
      </c>
    </row>
    <row r="194" spans="8:8" x14ac:dyDescent="0.25">
      <c r="H194" s="10"/>
    </row>
    <row r="195" spans="8:8" x14ac:dyDescent="0.25">
      <c r="H195" s="12">
        <f>+'CORTE 1'!H118</f>
        <v>15417430.99</v>
      </c>
    </row>
  </sheetData>
  <autoFilter ref="A117:J187"/>
  <pageMargins left="0.70866141732283472" right="0.70866141732283472" top="0.74803149606299213" bottom="0.74803149606299213" header="0.31496062992125984" footer="0.31496062992125984"/>
  <pageSetup scale="54" orientation="portrait" r:id="rId1"/>
  <rowBreaks count="1" manualBreakCount="1">
    <brk id="5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CORTE 1</vt:lpstr>
      <vt:lpstr>CORTE 2</vt:lpstr>
      <vt:lpstr>'CORTE 1'!Área_de_impresión</vt:lpstr>
      <vt:lpstr>'CORTE 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Equipo1</cp:lastModifiedBy>
  <cp:lastPrinted>2021-02-03T20:36:12Z</cp:lastPrinted>
  <dcterms:created xsi:type="dcterms:W3CDTF">2020-12-15T20:10:34Z</dcterms:created>
  <dcterms:modified xsi:type="dcterms:W3CDTF">2021-02-26T15:58:36Z</dcterms:modified>
</cp:coreProperties>
</file>