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1072395675\Documents\SECOP\Selección abreviada subasta inversa\GARANTIAS CISCO\OCTUBRE 2026\20 OCTUBRE 2026\"/>
    </mc:Choice>
  </mc:AlternateContent>
  <xr:revisionPtr revIDLastSave="0" documentId="8_{AD69333D-56A2-4E6C-81F1-3C11FC7A9DA9}" xr6:coauthVersionLast="47" xr6:coauthVersionMax="47" xr10:uidLastSave="{00000000-0000-0000-0000-000000000000}"/>
  <bookViews>
    <workbookView xWindow="11700" yWindow="1860" windowWidth="16590" windowHeight="12990" tabRatio="500" xr2:uid="{00000000-000D-0000-FFFF-FFFF00000000}"/>
  </bookViews>
  <sheets>
    <sheet name="Equipos en EOL" sheetId="1" r:id="rId1"/>
    <sheet name="Resumen" sheetId="2" r:id="rId2"/>
  </sheets>
  <definedNames>
    <definedName name="_xlnm._FilterDatabase" localSheetId="0" hidden="1">'Equipos en EOL'!$A$4:$K$30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7" i="2" l="1"/>
  <c r="B6" i="2"/>
  <c r="B5" i="2"/>
  <c r="B4" i="2"/>
  <c r="B9" i="2" l="1"/>
</calcChain>
</file>

<file path=xl/sharedStrings.xml><?xml version="1.0" encoding="utf-8"?>
<sst xmlns="http://schemas.openxmlformats.org/spreadsheetml/2006/main" count="307" uniqueCount="69">
  <si>
    <t>Equipos Cisco con anuncio de fin de vida (EOL) - Inventario filtrado</t>
  </si>
  <si>
    <t>Solo se incluyen los equipos del inventario con aviso End-of-Sale / End-of-Life publicado por Cisco. Los Catalyst 9200, 9200L, 9300 y el MDS 9132T del inventario no tienen aviso a la fecha y se excluyeron. LDoS = Last Date of Support: ultima fecha para recibir servicio y soporte; despues de esa fecha el producto es obsoleto. Fuente: cisco.com. Fecha de consulta: 18 de septiembre de 2026.</t>
  </si>
  <si>
    <t>ITEM No</t>
  </si>
  <si>
    <t>Modelo SW</t>
  </si>
  <si>
    <t>Serial Numero</t>
  </si>
  <si>
    <t>Estado</t>
  </si>
  <si>
    <t>Anuncio EoL</t>
  </si>
  <si>
    <t>Fin de venta (EoS)</t>
  </si>
  <si>
    <t>Fin soporte SW</t>
  </si>
  <si>
    <t>Ultimo dia de soporte (LDoS)</t>
  </si>
  <si>
    <t>Aviso Cisco</t>
  </si>
  <si>
    <t>Link del anuncio de EOL</t>
  </si>
  <si>
    <t>Observaciones</t>
  </si>
  <si>
    <t>WS-C3650-48FD-S</t>
  </si>
  <si>
    <t>FDO1933E1K9</t>
  </si>
  <si>
    <t>EoL anunciado</t>
  </si>
  <si>
    <t>31/10/2020</t>
  </si>
  <si>
    <t>31/10/2021</t>
  </si>
  <si>
    <t>31/10/2022</t>
  </si>
  <si>
    <t>31/10/2026</t>
  </si>
  <si>
    <t>EOL14617</t>
  </si>
  <si>
    <t>Ver aviso oficial de Cisco</t>
  </si>
  <si>
    <t>Catalyst 3650 Series Switches. Migracion recomendada por Cisco: Catalyst 9300L.</t>
  </si>
  <si>
    <t>WS-C3650-48FS-S</t>
  </si>
  <si>
    <t>FDO1937E0E3</t>
  </si>
  <si>
    <t>FDO1937E0DH</t>
  </si>
  <si>
    <t>FDO1937E0DY</t>
  </si>
  <si>
    <t>FDO1937E0EE</t>
  </si>
  <si>
    <t>FDO1937P05Z</t>
  </si>
  <si>
    <t>FDO2123Q098</t>
  </si>
  <si>
    <t>FDO2123V0A8</t>
  </si>
  <si>
    <t>FDO2212I2T5</t>
  </si>
  <si>
    <t>FDO2212I2Q7</t>
  </si>
  <si>
    <t>FDO2212I2RT</t>
  </si>
  <si>
    <t>FDO2211Q17U</t>
  </si>
  <si>
    <t>WS-C3650-24PS-S</t>
  </si>
  <si>
    <t>FDO2029E219</t>
  </si>
  <si>
    <t>FDO2029E236</t>
  </si>
  <si>
    <t>FDO2121V0XR</t>
  </si>
  <si>
    <t>WS-C2960L-8PS-LL</t>
  </si>
  <si>
    <t>FCW2220A67W</t>
  </si>
  <si>
    <t>EOL13611</t>
  </si>
  <si>
    <t>Cisco Catalyst C2960L Series Switches. Migracion recomendada por Cisco: Catalyst 1000 (C1000-8P-2G-L).</t>
  </si>
  <si>
    <t>FCW2220A6D0</t>
  </si>
  <si>
    <t>FCW2220A6DZ</t>
  </si>
  <si>
    <t>FCW2220A6DD</t>
  </si>
  <si>
    <t>FCW2220A69Z</t>
  </si>
  <si>
    <t>FCW2220A6CC</t>
  </si>
  <si>
    <t>FCW2220A6DM</t>
  </si>
  <si>
    <t>FCW2220A6DB</t>
  </si>
  <si>
    <t>FCW2220A6DG</t>
  </si>
  <si>
    <t>FOC2448L0TF</t>
  </si>
  <si>
    <t>Resumen de equipos en EOL</t>
  </si>
  <si>
    <t>Modelo</t>
  </si>
  <si>
    <t>Cantidad</t>
  </si>
  <si>
    <t>TOTAL EQUIPOS EN EOL</t>
  </si>
  <si>
    <t>Otros modelos consultados (no figuran en el inventario entregado)</t>
  </si>
  <si>
    <t>Catalyst 2960 de 24 y 48 puertos (WS-C2960-24TT-L, -24TC-L/S, -24PC-L/S, -24LT-L, -48TT-L/S, -48TC-L/S, -48PST-L/S)</t>
  </si>
  <si>
    <t>31/10/2014</t>
  </si>
  <si>
    <t>31/10/2019</t>
  </si>
  <si>
    <t>EOL9449</t>
  </si>
  <si>
    <t>Catalyst 3750 de 24 y 48 puertos 10/100 (WS-C3750-24TS-E/S, -24PS-E/S, -48TS-E/S, -48PS-E/S)</t>
  </si>
  <si>
    <t>05/07/2010</t>
  </si>
  <si>
    <t>31/07/2015</t>
  </si>
  <si>
    <t>EOL6926</t>
  </si>
  <si>
    <t>Catalyst 3550 de 24 y 48 puertos (WS-C3550-24, -24-SMI/EMI, -24PWR, -48, -48-SMI/EMI)</t>
  </si>
  <si>
    <t>02/05/2006</t>
  </si>
  <si>
    <t>02/05/2011</t>
  </si>
  <si>
    <t>Aviso de 2005 (retirado de cisco.com)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</si>
</sst>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"/>
    </font>
    <font>
      <b/>
      <sz val="12"/>
      <color rgb="FFFFFFFF"/>
      <name val="Arial"/>
      <family val="2"/>
    </font>
    <font>
      <i/>
      <sz val="9"/>
      <name val="Arial"/>
      <family val="2"/>
    </font>
    <font>
      <b/>
      <sz val="10"/>
      <color rgb="FFFFFFFF"/>
      <name val="Arial"/>
      <family val="2"/>
    </font>
    <font>
      <sz val="10"/>
      <name val="Arial"/>
      <family val="2"/>
    </font>
    <font>
      <b/>
      <sz val="10"/>
      <color rgb="FFC00000"/>
      <name val="Arial"/>
      <family val="2"/>
    </font>
    <font>
      <u/>
      <sz val="10"/>
      <color rgb="FF0563C1"/>
      <name val="Arial"/>
      <family val="2"/>
    </font>
    <font>
      <b/>
      <sz val="10"/>
      <name val="Arial"/>
      <family val="2"/>
    </font>
    <font>
      <b/>
      <sz val="11"/>
      <color rgb="FFFFFF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2F5597"/>
        <bgColor rgb="FF0563C1"/>
      </patternFill>
    </fill>
    <fill>
      <patternFill patternType="solid">
        <fgColor rgb="FFFCE4D6"/>
        <bgColor rgb="FFFFF2CC"/>
      </patternFill>
    </fill>
    <fill>
      <patternFill patternType="solid">
        <fgColor rgb="FFFFF2CC"/>
        <bgColor rgb="FFFCE4D6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top"/>
    </xf>
    <xf numFmtId="0" fontId="4" fillId="4" borderId="1" xfId="0" applyFont="1" applyFill="1" applyBorder="1" applyAlignment="1">
      <alignment horizontal="left" vertical="top"/>
    </xf>
    <xf numFmtId="0" fontId="5" fillId="4" borderId="1" xfId="0" applyFont="1" applyFill="1" applyBorder="1" applyAlignment="1">
      <alignment horizontal="center" vertical="top"/>
    </xf>
    <xf numFmtId="0" fontId="6" fillId="4" borderId="1" xfId="0" applyFont="1" applyFill="1" applyBorder="1" applyAlignment="1">
      <alignment horizontal="left" vertical="top"/>
    </xf>
    <xf numFmtId="0" fontId="4" fillId="4" borderId="1" xfId="0" applyFont="1" applyFill="1" applyBorder="1" applyAlignment="1">
      <alignment horizontal="left" vertical="top" wrapText="1"/>
    </xf>
    <xf numFmtId="0" fontId="4" fillId="5" borderId="1" xfId="0" applyFont="1" applyFill="1" applyBorder="1" applyAlignment="1">
      <alignment horizontal="center" vertical="top"/>
    </xf>
    <xf numFmtId="0" fontId="4" fillId="5" borderId="1" xfId="0" applyFont="1" applyFill="1" applyBorder="1" applyAlignment="1">
      <alignment horizontal="left" vertical="top"/>
    </xf>
    <xf numFmtId="0" fontId="5" fillId="5" borderId="1" xfId="0" applyFont="1" applyFill="1" applyBorder="1" applyAlignment="1">
      <alignment horizontal="center" vertical="top"/>
    </xf>
    <xf numFmtId="0" fontId="6" fillId="5" borderId="1" xfId="0" applyFont="1" applyFill="1" applyBorder="1" applyAlignment="1">
      <alignment horizontal="left" vertical="top"/>
    </xf>
    <xf numFmtId="0" fontId="4" fillId="5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0" fillId="0" borderId="1" xfId="0" applyBorder="1"/>
    <xf numFmtId="0" fontId="1" fillId="2" borderId="0" xfId="0" applyFont="1" applyFill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top" wrapText="1"/>
    </xf>
    <xf numFmtId="0" fontId="1" fillId="2" borderId="0" xfId="0" applyFont="1" applyFill="1"/>
    <xf numFmtId="0" fontId="8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2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CE4D6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2F5597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297603</xdr:colOff>
      <xdr:row>3</xdr:row>
      <xdr:rowOff>95250</xdr:rowOff>
    </xdr:from>
    <xdr:to>
      <xdr:col>5</xdr:col>
      <xdr:colOff>3777443</xdr:colOff>
      <xdr:row>3</xdr:row>
      <xdr:rowOff>1400648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DE29A0D-75A6-6972-9A36-6B3C56653B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65653" y="676275"/>
          <a:ext cx="3479840" cy="1305398"/>
        </a:xfrm>
        <a:prstGeom prst="rect">
          <a:avLst/>
        </a:prstGeom>
      </xdr:spPr>
    </xdr:pic>
    <xdr:clientData/>
  </xdr:twoCellAnchor>
  <xdr:twoCellAnchor editAs="oneCell">
    <xdr:from>
      <xdr:col>5</xdr:col>
      <xdr:colOff>3914775</xdr:colOff>
      <xdr:row>3</xdr:row>
      <xdr:rowOff>40537</xdr:rowOff>
    </xdr:from>
    <xdr:to>
      <xdr:col>7</xdr:col>
      <xdr:colOff>496906</xdr:colOff>
      <xdr:row>3</xdr:row>
      <xdr:rowOff>1438275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E829B37-9E70-5D26-F61A-17F586E5BF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982825" y="621562"/>
          <a:ext cx="5583256" cy="1397738"/>
        </a:xfrm>
        <a:prstGeom prst="rect">
          <a:avLst/>
        </a:prstGeom>
      </xdr:spPr>
    </xdr:pic>
    <xdr:clientData/>
  </xdr:twoCellAnchor>
  <xdr:twoCellAnchor editAs="oneCell">
    <xdr:from>
      <xdr:col>5</xdr:col>
      <xdr:colOff>152400</xdr:colOff>
      <xdr:row>13</xdr:row>
      <xdr:rowOff>102544</xdr:rowOff>
    </xdr:from>
    <xdr:to>
      <xdr:col>5</xdr:col>
      <xdr:colOff>3106926</xdr:colOff>
      <xdr:row>13</xdr:row>
      <xdr:rowOff>1353301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C30D3BD3-ABEE-1192-820D-ED2B6A7957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20450" y="8160694"/>
          <a:ext cx="2954526" cy="1250757"/>
        </a:xfrm>
        <a:prstGeom prst="rect">
          <a:avLst/>
        </a:prstGeom>
      </xdr:spPr>
    </xdr:pic>
    <xdr:clientData/>
  </xdr:twoCellAnchor>
  <xdr:twoCellAnchor editAs="oneCell">
    <xdr:from>
      <xdr:col>5</xdr:col>
      <xdr:colOff>3590924</xdr:colOff>
      <xdr:row>13</xdr:row>
      <xdr:rowOff>87765</xdr:rowOff>
    </xdr:from>
    <xdr:to>
      <xdr:col>5</xdr:col>
      <xdr:colOff>5878115</xdr:colOff>
      <xdr:row>13</xdr:row>
      <xdr:rowOff>1343678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142174C6-E0F9-DBC8-83CA-CD054CFA7B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4658974" y="8145915"/>
          <a:ext cx="2287191" cy="1255913"/>
        </a:xfrm>
        <a:prstGeom prst="rect">
          <a:avLst/>
        </a:prstGeom>
      </xdr:spPr>
    </xdr:pic>
    <xdr:clientData/>
  </xdr:twoCellAnchor>
  <xdr:twoCellAnchor editAs="oneCell">
    <xdr:from>
      <xdr:col>5</xdr:col>
      <xdr:colOff>203489</xdr:colOff>
      <xdr:row>4</xdr:row>
      <xdr:rowOff>190500</xdr:rowOff>
    </xdr:from>
    <xdr:to>
      <xdr:col>5</xdr:col>
      <xdr:colOff>3860333</xdr:colOff>
      <xdr:row>4</xdr:row>
      <xdr:rowOff>1429221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B574EADB-CEFE-BA96-D502-C6911EBB4C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271539" y="2228850"/>
          <a:ext cx="3656844" cy="1238721"/>
        </a:xfrm>
        <a:prstGeom prst="rect">
          <a:avLst/>
        </a:prstGeom>
      </xdr:spPr>
    </xdr:pic>
    <xdr:clientData/>
  </xdr:twoCellAnchor>
  <xdr:twoCellAnchor editAs="oneCell">
    <xdr:from>
      <xdr:col>5</xdr:col>
      <xdr:colOff>3895726</xdr:colOff>
      <xdr:row>4</xdr:row>
      <xdr:rowOff>194208</xdr:rowOff>
    </xdr:from>
    <xdr:to>
      <xdr:col>5</xdr:col>
      <xdr:colOff>8058150</xdr:colOff>
      <xdr:row>4</xdr:row>
      <xdr:rowOff>1581683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B8EE788B-BDA5-CAE1-FF73-1017C4258E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4963776" y="2232558"/>
          <a:ext cx="4162424" cy="1387475"/>
        </a:xfrm>
        <a:prstGeom prst="rect">
          <a:avLst/>
        </a:prstGeom>
      </xdr:spPr>
    </xdr:pic>
    <xdr:clientData/>
  </xdr:twoCellAnchor>
  <xdr:twoCellAnchor editAs="oneCell">
    <xdr:from>
      <xdr:col>5</xdr:col>
      <xdr:colOff>113698</xdr:colOff>
      <xdr:row>5</xdr:row>
      <xdr:rowOff>133350</xdr:rowOff>
    </xdr:from>
    <xdr:to>
      <xdr:col>5</xdr:col>
      <xdr:colOff>3381433</xdr:colOff>
      <xdr:row>5</xdr:row>
      <xdr:rowOff>1514475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BBEB41C2-94D7-153B-6831-E8CB8F052D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1181748" y="3981450"/>
          <a:ext cx="3267735" cy="1381125"/>
        </a:xfrm>
        <a:prstGeom prst="rect">
          <a:avLst/>
        </a:prstGeom>
      </xdr:spPr>
    </xdr:pic>
    <xdr:clientData/>
  </xdr:twoCellAnchor>
  <xdr:twoCellAnchor editAs="oneCell">
    <xdr:from>
      <xdr:col>5</xdr:col>
      <xdr:colOff>3800475</xdr:colOff>
      <xdr:row>5</xdr:row>
      <xdr:rowOff>165501</xdr:rowOff>
    </xdr:from>
    <xdr:to>
      <xdr:col>5</xdr:col>
      <xdr:colOff>6907211</xdr:colOff>
      <xdr:row>5</xdr:row>
      <xdr:rowOff>1438924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7A0B8F09-29D5-5B13-BA2C-8F6A1726AC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4868525" y="4013601"/>
          <a:ext cx="3106736" cy="1273423"/>
        </a:xfrm>
        <a:prstGeom prst="rect">
          <a:avLst/>
        </a:prstGeom>
      </xdr:spPr>
    </xdr:pic>
    <xdr:clientData/>
  </xdr:twoCellAnchor>
  <xdr:twoCellAnchor editAs="oneCell">
    <xdr:from>
      <xdr:col>5</xdr:col>
      <xdr:colOff>136342</xdr:colOff>
      <xdr:row>6</xdr:row>
      <xdr:rowOff>29722</xdr:rowOff>
    </xdr:from>
    <xdr:to>
      <xdr:col>5</xdr:col>
      <xdr:colOff>3337216</xdr:colOff>
      <xdr:row>6</xdr:row>
      <xdr:rowOff>1466849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9CEAFDDC-FBEF-4432-F0EE-39775AD96D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1204392" y="5820922"/>
          <a:ext cx="3200874" cy="1437127"/>
        </a:xfrm>
        <a:prstGeom prst="rect">
          <a:avLst/>
        </a:prstGeom>
      </xdr:spPr>
    </xdr:pic>
    <xdr:clientData/>
  </xdr:twoCellAnchor>
  <xdr:twoCellAnchor editAs="oneCell">
    <xdr:from>
      <xdr:col>5</xdr:col>
      <xdr:colOff>3833982</xdr:colOff>
      <xdr:row>6</xdr:row>
      <xdr:rowOff>38100</xdr:rowOff>
    </xdr:from>
    <xdr:to>
      <xdr:col>5</xdr:col>
      <xdr:colOff>7029163</xdr:colOff>
      <xdr:row>6</xdr:row>
      <xdr:rowOff>1514475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3071812-0262-51DA-A6EE-489209F4A7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4902032" y="5829300"/>
          <a:ext cx="3195181" cy="1476375"/>
        </a:xfrm>
        <a:prstGeom prst="rect">
          <a:avLst/>
        </a:prstGeom>
      </xdr:spPr>
    </xdr:pic>
    <xdr:clientData/>
  </xdr:twoCellAnchor>
  <xdr:twoCellAnchor editAs="oneCell">
    <xdr:from>
      <xdr:col>5</xdr:col>
      <xdr:colOff>133350</xdr:colOff>
      <xdr:row>14</xdr:row>
      <xdr:rowOff>274492</xdr:rowOff>
    </xdr:from>
    <xdr:to>
      <xdr:col>5</xdr:col>
      <xdr:colOff>2402040</xdr:colOff>
      <xdr:row>14</xdr:row>
      <xdr:rowOff>1267586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CB9128AC-6291-5AB9-38E6-8C1BF6F4EA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1201400" y="10751992"/>
          <a:ext cx="2268690" cy="993094"/>
        </a:xfrm>
        <a:prstGeom prst="rect">
          <a:avLst/>
        </a:prstGeom>
      </xdr:spPr>
    </xdr:pic>
    <xdr:clientData/>
  </xdr:twoCellAnchor>
  <xdr:twoCellAnchor editAs="oneCell">
    <xdr:from>
      <xdr:col>5</xdr:col>
      <xdr:colOff>3050545</xdr:colOff>
      <xdr:row>14</xdr:row>
      <xdr:rowOff>208720</xdr:rowOff>
    </xdr:from>
    <xdr:to>
      <xdr:col>5</xdr:col>
      <xdr:colOff>6343651</xdr:colOff>
      <xdr:row>14</xdr:row>
      <xdr:rowOff>1714499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D73909FE-9B8E-F715-1D44-76305899D8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4118595" y="10686220"/>
          <a:ext cx="3293106" cy="1505779"/>
        </a:xfrm>
        <a:prstGeom prst="rect">
          <a:avLst/>
        </a:prstGeom>
      </xdr:spPr>
    </xdr:pic>
    <xdr:clientData/>
  </xdr:twoCellAnchor>
  <xdr:twoCellAnchor editAs="oneCell">
    <xdr:from>
      <xdr:col>5</xdr:col>
      <xdr:colOff>342428</xdr:colOff>
      <xdr:row>15</xdr:row>
      <xdr:rowOff>171450</xdr:rowOff>
    </xdr:from>
    <xdr:to>
      <xdr:col>5</xdr:col>
      <xdr:colOff>3668819</xdr:colOff>
      <xdr:row>15</xdr:row>
      <xdr:rowOff>1543749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C647AF03-F360-F264-165D-AA773D42A3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1410478" y="12773025"/>
          <a:ext cx="3326391" cy="1372299"/>
        </a:xfrm>
        <a:prstGeom prst="rect">
          <a:avLst/>
        </a:prstGeom>
      </xdr:spPr>
    </xdr:pic>
    <xdr:clientData/>
  </xdr:twoCellAnchor>
  <xdr:twoCellAnchor editAs="oneCell">
    <xdr:from>
      <xdr:col>5</xdr:col>
      <xdr:colOff>4781550</xdr:colOff>
      <xdr:row>15</xdr:row>
      <xdr:rowOff>98912</xdr:rowOff>
    </xdr:from>
    <xdr:to>
      <xdr:col>5</xdr:col>
      <xdr:colOff>7658100</xdr:colOff>
      <xdr:row>15</xdr:row>
      <xdr:rowOff>1553376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B57B763D-A490-53DD-969A-10C3F5507F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5849600" y="12700487"/>
          <a:ext cx="2876550" cy="14544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isco.com/site/us/en/products/collateral/switches/catalyst-3650-series-switches/eos-eol-notice-c51-744426.html" TargetMode="External"/><Relationship Id="rId13" Type="http://schemas.openxmlformats.org/officeDocument/2006/relationships/hyperlink" Target="https://www.cisco.com/site/us/en/products/collateral/switches/catalyst-3650-series-switches/eos-eol-notice-c51-744426.html" TargetMode="External"/><Relationship Id="rId18" Type="http://schemas.openxmlformats.org/officeDocument/2006/relationships/hyperlink" Target="https://www.cisco.com/c/en/us/products/collateral/switches/catalyst-2960-l-series-switches/eos-eol-notice-c51-744433.html" TargetMode="External"/><Relationship Id="rId3" Type="http://schemas.openxmlformats.org/officeDocument/2006/relationships/hyperlink" Target="https://www.cisco.com/site/us/en/products/collateral/switches/catalyst-3650-series-switches/eos-eol-notice-c51-744426.html" TargetMode="External"/><Relationship Id="rId21" Type="http://schemas.openxmlformats.org/officeDocument/2006/relationships/hyperlink" Target="https://www.cisco.com/c/en/us/products/collateral/switches/catalyst-2960-l-series-switches/eos-eol-notice-c51-744433.html" TargetMode="External"/><Relationship Id="rId7" Type="http://schemas.openxmlformats.org/officeDocument/2006/relationships/hyperlink" Target="https://www.cisco.com/site/us/en/products/collateral/switches/catalyst-3650-series-switches/eos-eol-notice-c51-744426.html" TargetMode="External"/><Relationship Id="rId12" Type="http://schemas.openxmlformats.org/officeDocument/2006/relationships/hyperlink" Target="https://www.cisco.com/site/us/en/products/collateral/switches/catalyst-3650-series-switches/eos-eol-notice-c51-744426.html" TargetMode="External"/><Relationship Id="rId17" Type="http://schemas.openxmlformats.org/officeDocument/2006/relationships/hyperlink" Target="https://www.cisco.com/c/en/us/products/collateral/switches/catalyst-2960-l-series-switches/eos-eol-notice-c51-744433.html" TargetMode="External"/><Relationship Id="rId25" Type="http://schemas.openxmlformats.org/officeDocument/2006/relationships/hyperlink" Target="https://www.cisco.com/c/en/us/products/collateral/switches/catalyst-2960-l-series-switches/eos-eol-notice-c51-744433.html" TargetMode="External"/><Relationship Id="rId2" Type="http://schemas.openxmlformats.org/officeDocument/2006/relationships/hyperlink" Target="https://www.cisco.com/site/us/en/products/collateral/switches/catalyst-3650-series-switches/eos-eol-notice-c51-744426.html" TargetMode="External"/><Relationship Id="rId16" Type="http://schemas.openxmlformats.org/officeDocument/2006/relationships/hyperlink" Target="https://www.cisco.com/c/en/us/products/collateral/switches/catalyst-2960-l-series-switches/eos-eol-notice-c51-744433.html" TargetMode="External"/><Relationship Id="rId20" Type="http://schemas.openxmlformats.org/officeDocument/2006/relationships/hyperlink" Target="https://www.cisco.com/c/en/us/products/collateral/switches/catalyst-2960-l-series-switches/eos-eol-notice-c51-744433.html" TargetMode="External"/><Relationship Id="rId1" Type="http://schemas.openxmlformats.org/officeDocument/2006/relationships/hyperlink" Target="https://www.cisco.com/site/us/en/products/collateral/switches/catalyst-3650-series-switches/eos-eol-notice-c51-744426.html" TargetMode="External"/><Relationship Id="rId6" Type="http://schemas.openxmlformats.org/officeDocument/2006/relationships/hyperlink" Target="https://www.cisco.com/site/us/en/products/collateral/switches/catalyst-3650-series-switches/eos-eol-notice-c51-744426.html" TargetMode="External"/><Relationship Id="rId11" Type="http://schemas.openxmlformats.org/officeDocument/2006/relationships/hyperlink" Target="https://www.cisco.com/site/us/en/products/collateral/switches/catalyst-3650-series-switches/eos-eol-notice-c51-744426.html" TargetMode="External"/><Relationship Id="rId24" Type="http://schemas.openxmlformats.org/officeDocument/2006/relationships/hyperlink" Target="https://www.cisco.com/c/en/us/products/collateral/switches/catalyst-2960-l-series-switches/eos-eol-notice-c51-744433.html" TargetMode="External"/><Relationship Id="rId5" Type="http://schemas.openxmlformats.org/officeDocument/2006/relationships/hyperlink" Target="https://www.cisco.com/site/us/en/products/collateral/switches/catalyst-3650-series-switches/eos-eol-notice-c51-744426.html" TargetMode="External"/><Relationship Id="rId15" Type="http://schemas.openxmlformats.org/officeDocument/2006/relationships/hyperlink" Target="https://www.cisco.com/site/us/en/products/collateral/switches/catalyst-3650-series-switches/eos-eol-notice-c51-744426.html" TargetMode="External"/><Relationship Id="rId23" Type="http://schemas.openxmlformats.org/officeDocument/2006/relationships/hyperlink" Target="https://www.cisco.com/c/en/us/products/collateral/switches/catalyst-2960-l-series-switches/eos-eol-notice-c51-744433.html" TargetMode="External"/><Relationship Id="rId10" Type="http://schemas.openxmlformats.org/officeDocument/2006/relationships/hyperlink" Target="https://www.cisco.com/site/us/en/products/collateral/switches/catalyst-3650-series-switches/eos-eol-notice-c51-744426.html" TargetMode="External"/><Relationship Id="rId19" Type="http://schemas.openxmlformats.org/officeDocument/2006/relationships/hyperlink" Target="https://www.cisco.com/c/en/us/products/collateral/switches/catalyst-2960-l-series-switches/eos-eol-notice-c51-744433.html" TargetMode="External"/><Relationship Id="rId4" Type="http://schemas.openxmlformats.org/officeDocument/2006/relationships/hyperlink" Target="https://www.cisco.com/site/us/en/products/collateral/switches/catalyst-3650-series-switches/eos-eol-notice-c51-744426.html" TargetMode="External"/><Relationship Id="rId9" Type="http://schemas.openxmlformats.org/officeDocument/2006/relationships/hyperlink" Target="https://www.cisco.com/site/us/en/products/collateral/switches/catalyst-3650-series-switches/eos-eol-notice-c51-744426.html" TargetMode="External"/><Relationship Id="rId14" Type="http://schemas.openxmlformats.org/officeDocument/2006/relationships/hyperlink" Target="https://www.cisco.com/site/us/en/products/collateral/switches/catalyst-3650-series-switches/eos-eol-notice-c51-744426.html" TargetMode="External"/><Relationship Id="rId22" Type="http://schemas.openxmlformats.org/officeDocument/2006/relationships/hyperlink" Target="https://www.cisco.com/c/en/us/products/collateral/switches/catalyst-2960-l-series-switches/eos-eol-notice-c51-744433.html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www.cisco.com/site/us/en/products/collateral/switches/catalyst-3650-series-switches/eos-eol-notice-c51-744426.html" TargetMode="External"/><Relationship Id="rId7" Type="http://schemas.openxmlformats.org/officeDocument/2006/relationships/hyperlink" Target="https://www.cisco.com/c/en/us/products/collateral/switches/catalyst-3550-software/catalyst-3550-series-switches-eol.html" TargetMode="External"/><Relationship Id="rId2" Type="http://schemas.openxmlformats.org/officeDocument/2006/relationships/hyperlink" Target="https://www.cisco.com/site/us/en/products/collateral/switches/catalyst-3650-series-switches/eos-eol-notice-c51-744426.html" TargetMode="External"/><Relationship Id="rId1" Type="http://schemas.openxmlformats.org/officeDocument/2006/relationships/hyperlink" Target="https://www.cisco.com/site/us/en/products/collateral/switches/catalyst-3650-series-switches/eos-eol-notice-c51-744426.html" TargetMode="External"/><Relationship Id="rId6" Type="http://schemas.openxmlformats.org/officeDocument/2006/relationships/hyperlink" Target="https://www.cisco.com/c/en/us/products/collateral/switches/catalyst-3750-series-switches/end_of_life_notice_c51-574778.html" TargetMode="External"/><Relationship Id="rId5" Type="http://schemas.openxmlformats.org/officeDocument/2006/relationships/hyperlink" Target="https://www.cisco.com/c/en/us/products/collateral/switches/catalyst-2960-series-switches/eos-eol-notice-c51-730121.html" TargetMode="External"/><Relationship Id="rId4" Type="http://schemas.openxmlformats.org/officeDocument/2006/relationships/hyperlink" Target="https://www.cisco.com/c/en/us/products/collateral/switches/catalyst-2960-l-series-switches/eos-eol-notice-c51-74443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"/>
  <sheetViews>
    <sheetView tabSelected="1" zoomScaleNormal="100" workbookViewId="0">
      <pane xSplit="3" ySplit="4" topLeftCell="G5" activePane="bottomRight" state="frozen"/>
      <selection pane="topRight" activeCell="D1" sqref="D1"/>
      <selection pane="bottomLeft" activeCell="A5" sqref="A5"/>
      <selection pane="bottomRight" activeCell="A29" sqref="A29"/>
    </sheetView>
  </sheetViews>
  <sheetFormatPr baseColWidth="10" defaultColWidth="8.5703125" defaultRowHeight="15" x14ac:dyDescent="0.25"/>
  <cols>
    <col min="1" max="1" width="8" customWidth="1"/>
    <col min="2" max="2" width="20" customWidth="1"/>
    <col min="3" max="3" width="16" customWidth="1"/>
    <col min="4" max="4" width="24" customWidth="1"/>
    <col min="5" max="5" width="14" customWidth="1"/>
    <col min="6" max="6" width="16" customWidth="1"/>
    <col min="7" max="7" width="14" customWidth="1"/>
    <col min="8" max="8" width="18" customWidth="1"/>
    <col min="9" max="9" width="12" customWidth="1"/>
    <col min="10" max="10" width="30" customWidth="1"/>
    <col min="11" max="11" width="62" customWidth="1"/>
  </cols>
  <sheetData>
    <row r="1" spans="1:11" ht="24" customHeight="1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30" customHeight="1" x14ac:dyDescent="0.25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4" spans="1:11" ht="33.75" customHeight="1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</row>
    <row r="5" spans="1:11" ht="25.5" x14ac:dyDescent="0.25">
      <c r="A5" s="2">
        <v>1</v>
      </c>
      <c r="B5" s="3" t="s">
        <v>13</v>
      </c>
      <c r="C5" s="3" t="s">
        <v>14</v>
      </c>
      <c r="D5" s="3" t="s">
        <v>15</v>
      </c>
      <c r="E5" s="2" t="s">
        <v>16</v>
      </c>
      <c r="F5" s="2" t="s">
        <v>17</v>
      </c>
      <c r="G5" s="2" t="s">
        <v>18</v>
      </c>
      <c r="H5" s="4" t="s">
        <v>19</v>
      </c>
      <c r="I5" s="2" t="s">
        <v>20</v>
      </c>
      <c r="J5" s="5" t="s">
        <v>21</v>
      </c>
      <c r="K5" s="6" t="s">
        <v>22</v>
      </c>
    </row>
    <row r="6" spans="1:11" ht="25.5" x14ac:dyDescent="0.25">
      <c r="A6" s="2">
        <v>2</v>
      </c>
      <c r="B6" s="3" t="s">
        <v>23</v>
      </c>
      <c r="C6" s="3" t="s">
        <v>24</v>
      </c>
      <c r="D6" s="3" t="s">
        <v>15</v>
      </c>
      <c r="E6" s="2" t="s">
        <v>16</v>
      </c>
      <c r="F6" s="2" t="s">
        <v>17</v>
      </c>
      <c r="G6" s="2" t="s">
        <v>18</v>
      </c>
      <c r="H6" s="4" t="s">
        <v>19</v>
      </c>
      <c r="I6" s="2" t="s">
        <v>20</v>
      </c>
      <c r="J6" s="5" t="s">
        <v>21</v>
      </c>
      <c r="K6" s="6" t="s">
        <v>22</v>
      </c>
    </row>
    <row r="7" spans="1:11" ht="25.5" x14ac:dyDescent="0.25">
      <c r="A7" s="2">
        <v>3</v>
      </c>
      <c r="B7" s="3" t="s">
        <v>23</v>
      </c>
      <c r="C7" s="3" t="s">
        <v>25</v>
      </c>
      <c r="D7" s="3" t="s">
        <v>15</v>
      </c>
      <c r="E7" s="2" t="s">
        <v>16</v>
      </c>
      <c r="F7" s="2" t="s">
        <v>17</v>
      </c>
      <c r="G7" s="2" t="s">
        <v>18</v>
      </c>
      <c r="H7" s="4" t="s">
        <v>19</v>
      </c>
      <c r="I7" s="2" t="s">
        <v>20</v>
      </c>
      <c r="J7" s="5" t="s">
        <v>21</v>
      </c>
      <c r="K7" s="6" t="s">
        <v>22</v>
      </c>
    </row>
    <row r="8" spans="1:11" ht="25.5" x14ac:dyDescent="0.25">
      <c r="A8" s="2">
        <v>4</v>
      </c>
      <c r="B8" s="3" t="s">
        <v>23</v>
      </c>
      <c r="C8" s="3" t="s">
        <v>26</v>
      </c>
      <c r="D8" s="3" t="s">
        <v>15</v>
      </c>
      <c r="E8" s="2" t="s">
        <v>16</v>
      </c>
      <c r="F8" s="2" t="s">
        <v>17</v>
      </c>
      <c r="G8" s="2" t="s">
        <v>18</v>
      </c>
      <c r="H8" s="4" t="s">
        <v>19</v>
      </c>
      <c r="I8" s="2" t="s">
        <v>20</v>
      </c>
      <c r="J8" s="5" t="s">
        <v>21</v>
      </c>
      <c r="K8" s="6" t="s">
        <v>22</v>
      </c>
    </row>
    <row r="9" spans="1:11" ht="25.5" x14ac:dyDescent="0.25">
      <c r="A9" s="2">
        <v>5</v>
      </c>
      <c r="B9" s="3" t="s">
        <v>23</v>
      </c>
      <c r="C9" s="3" t="s">
        <v>27</v>
      </c>
      <c r="D9" s="3" t="s">
        <v>15</v>
      </c>
      <c r="E9" s="2" t="s">
        <v>16</v>
      </c>
      <c r="F9" s="2" t="s">
        <v>17</v>
      </c>
      <c r="G9" s="2" t="s">
        <v>18</v>
      </c>
      <c r="H9" s="4" t="s">
        <v>19</v>
      </c>
      <c r="I9" s="2" t="s">
        <v>20</v>
      </c>
      <c r="J9" s="5" t="s">
        <v>21</v>
      </c>
      <c r="K9" s="6" t="s">
        <v>22</v>
      </c>
    </row>
    <row r="10" spans="1:11" ht="25.5" x14ac:dyDescent="0.25">
      <c r="A10" s="2">
        <v>6</v>
      </c>
      <c r="B10" s="3" t="s">
        <v>23</v>
      </c>
      <c r="C10" s="3" t="s">
        <v>28</v>
      </c>
      <c r="D10" s="3" t="s">
        <v>15</v>
      </c>
      <c r="E10" s="2" t="s">
        <v>16</v>
      </c>
      <c r="F10" s="2" t="s">
        <v>17</v>
      </c>
      <c r="G10" s="2" t="s">
        <v>18</v>
      </c>
      <c r="H10" s="4" t="s">
        <v>19</v>
      </c>
      <c r="I10" s="2" t="s">
        <v>20</v>
      </c>
      <c r="J10" s="5" t="s">
        <v>21</v>
      </c>
      <c r="K10" s="6" t="s">
        <v>22</v>
      </c>
    </row>
    <row r="11" spans="1:11" ht="25.5" x14ac:dyDescent="0.25">
      <c r="A11" s="2">
        <v>7</v>
      </c>
      <c r="B11" s="3" t="s">
        <v>23</v>
      </c>
      <c r="C11" s="3" t="s">
        <v>29</v>
      </c>
      <c r="D11" s="3" t="s">
        <v>15</v>
      </c>
      <c r="E11" s="2" t="s">
        <v>16</v>
      </c>
      <c r="F11" s="2" t="s">
        <v>17</v>
      </c>
      <c r="G11" s="2" t="s">
        <v>18</v>
      </c>
      <c r="H11" s="4" t="s">
        <v>19</v>
      </c>
      <c r="I11" s="2" t="s">
        <v>20</v>
      </c>
      <c r="J11" s="5" t="s">
        <v>21</v>
      </c>
      <c r="K11" s="6" t="s">
        <v>22</v>
      </c>
    </row>
    <row r="12" spans="1:11" ht="25.5" x14ac:dyDescent="0.25">
      <c r="A12" s="2">
        <v>8</v>
      </c>
      <c r="B12" s="3" t="s">
        <v>23</v>
      </c>
      <c r="C12" s="3" t="s">
        <v>30</v>
      </c>
      <c r="D12" s="3" t="s">
        <v>15</v>
      </c>
      <c r="E12" s="2" t="s">
        <v>16</v>
      </c>
      <c r="F12" s="2" t="s">
        <v>17</v>
      </c>
      <c r="G12" s="2" t="s">
        <v>18</v>
      </c>
      <c r="H12" s="4" t="s">
        <v>19</v>
      </c>
      <c r="I12" s="2" t="s">
        <v>20</v>
      </c>
      <c r="J12" s="5" t="s">
        <v>21</v>
      </c>
      <c r="K12" s="6" t="s">
        <v>22</v>
      </c>
    </row>
    <row r="13" spans="1:11" ht="25.5" x14ac:dyDescent="0.25">
      <c r="A13" s="2">
        <v>9</v>
      </c>
      <c r="B13" s="3" t="s">
        <v>23</v>
      </c>
      <c r="C13" s="3" t="s">
        <v>31</v>
      </c>
      <c r="D13" s="3" t="s">
        <v>15</v>
      </c>
      <c r="E13" s="2" t="s">
        <v>16</v>
      </c>
      <c r="F13" s="2" t="s">
        <v>17</v>
      </c>
      <c r="G13" s="2" t="s">
        <v>18</v>
      </c>
      <c r="H13" s="4" t="s">
        <v>19</v>
      </c>
      <c r="I13" s="2" t="s">
        <v>20</v>
      </c>
      <c r="J13" s="5" t="s">
        <v>21</v>
      </c>
      <c r="K13" s="6" t="s">
        <v>22</v>
      </c>
    </row>
    <row r="14" spans="1:11" ht="25.5" x14ac:dyDescent="0.25">
      <c r="A14" s="2">
        <v>10</v>
      </c>
      <c r="B14" s="3" t="s">
        <v>23</v>
      </c>
      <c r="C14" s="3" t="s">
        <v>32</v>
      </c>
      <c r="D14" s="3" t="s">
        <v>15</v>
      </c>
      <c r="E14" s="2" t="s">
        <v>16</v>
      </c>
      <c r="F14" s="2" t="s">
        <v>17</v>
      </c>
      <c r="G14" s="2" t="s">
        <v>18</v>
      </c>
      <c r="H14" s="4" t="s">
        <v>19</v>
      </c>
      <c r="I14" s="2" t="s">
        <v>20</v>
      </c>
      <c r="J14" s="5" t="s">
        <v>21</v>
      </c>
      <c r="K14" s="6" t="s">
        <v>22</v>
      </c>
    </row>
    <row r="15" spans="1:11" ht="25.5" x14ac:dyDescent="0.25">
      <c r="A15" s="2">
        <v>11</v>
      </c>
      <c r="B15" s="3" t="s">
        <v>23</v>
      </c>
      <c r="C15" s="3" t="s">
        <v>33</v>
      </c>
      <c r="D15" s="3" t="s">
        <v>15</v>
      </c>
      <c r="E15" s="2" t="s">
        <v>16</v>
      </c>
      <c r="F15" s="2" t="s">
        <v>17</v>
      </c>
      <c r="G15" s="2" t="s">
        <v>18</v>
      </c>
      <c r="H15" s="4" t="s">
        <v>19</v>
      </c>
      <c r="I15" s="2" t="s">
        <v>20</v>
      </c>
      <c r="J15" s="5" t="s">
        <v>21</v>
      </c>
      <c r="K15" s="6" t="s">
        <v>22</v>
      </c>
    </row>
    <row r="16" spans="1:11" ht="25.5" x14ac:dyDescent="0.25">
      <c r="A16" s="2">
        <v>12</v>
      </c>
      <c r="B16" s="3" t="s">
        <v>23</v>
      </c>
      <c r="C16" s="3" t="s">
        <v>34</v>
      </c>
      <c r="D16" s="3" t="s">
        <v>15</v>
      </c>
      <c r="E16" s="2" t="s">
        <v>16</v>
      </c>
      <c r="F16" s="2" t="s">
        <v>17</v>
      </c>
      <c r="G16" s="2" t="s">
        <v>18</v>
      </c>
      <c r="H16" s="4" t="s">
        <v>19</v>
      </c>
      <c r="I16" s="2" t="s">
        <v>20</v>
      </c>
      <c r="J16" s="5" t="s">
        <v>21</v>
      </c>
      <c r="K16" s="6" t="s">
        <v>22</v>
      </c>
    </row>
    <row r="17" spans="1:11" ht="25.5" x14ac:dyDescent="0.25">
      <c r="A17" s="2">
        <v>13</v>
      </c>
      <c r="B17" s="3" t="s">
        <v>35</v>
      </c>
      <c r="C17" s="3" t="s">
        <v>36</v>
      </c>
      <c r="D17" s="3" t="s">
        <v>15</v>
      </c>
      <c r="E17" s="2" t="s">
        <v>16</v>
      </c>
      <c r="F17" s="2" t="s">
        <v>17</v>
      </c>
      <c r="G17" s="2" t="s">
        <v>18</v>
      </c>
      <c r="H17" s="4" t="s">
        <v>19</v>
      </c>
      <c r="I17" s="2" t="s">
        <v>20</v>
      </c>
      <c r="J17" s="5" t="s">
        <v>21</v>
      </c>
      <c r="K17" s="6" t="s">
        <v>22</v>
      </c>
    </row>
    <row r="18" spans="1:11" ht="25.5" x14ac:dyDescent="0.25">
      <c r="A18" s="2">
        <v>14</v>
      </c>
      <c r="B18" s="3" t="s">
        <v>35</v>
      </c>
      <c r="C18" s="3" t="s">
        <v>37</v>
      </c>
      <c r="D18" s="3" t="s">
        <v>15</v>
      </c>
      <c r="E18" s="2" t="s">
        <v>16</v>
      </c>
      <c r="F18" s="2" t="s">
        <v>17</v>
      </c>
      <c r="G18" s="2" t="s">
        <v>18</v>
      </c>
      <c r="H18" s="4" t="s">
        <v>19</v>
      </c>
      <c r="I18" s="2" t="s">
        <v>20</v>
      </c>
      <c r="J18" s="5" t="s">
        <v>21</v>
      </c>
      <c r="K18" s="6" t="s">
        <v>22</v>
      </c>
    </row>
    <row r="19" spans="1:11" ht="25.5" x14ac:dyDescent="0.25">
      <c r="A19" s="2">
        <v>15</v>
      </c>
      <c r="B19" s="3" t="s">
        <v>35</v>
      </c>
      <c r="C19" s="3" t="s">
        <v>38</v>
      </c>
      <c r="D19" s="3" t="s">
        <v>15</v>
      </c>
      <c r="E19" s="2" t="s">
        <v>16</v>
      </c>
      <c r="F19" s="2" t="s">
        <v>17</v>
      </c>
      <c r="G19" s="2" t="s">
        <v>18</v>
      </c>
      <c r="H19" s="4" t="s">
        <v>19</v>
      </c>
      <c r="I19" s="2" t="s">
        <v>20</v>
      </c>
      <c r="J19" s="5" t="s">
        <v>21</v>
      </c>
      <c r="K19" s="6" t="s">
        <v>22</v>
      </c>
    </row>
    <row r="20" spans="1:11" ht="25.5" x14ac:dyDescent="0.25">
      <c r="A20" s="2">
        <v>16</v>
      </c>
      <c r="B20" s="3" t="s">
        <v>39</v>
      </c>
      <c r="C20" s="3" t="s">
        <v>40</v>
      </c>
      <c r="D20" s="3" t="s">
        <v>15</v>
      </c>
      <c r="E20" s="2" t="s">
        <v>16</v>
      </c>
      <c r="F20" s="2" t="s">
        <v>17</v>
      </c>
      <c r="G20" s="2" t="s">
        <v>18</v>
      </c>
      <c r="H20" s="4" t="s">
        <v>19</v>
      </c>
      <c r="I20" s="2" t="s">
        <v>41</v>
      </c>
      <c r="J20" s="5" t="s">
        <v>21</v>
      </c>
      <c r="K20" s="6" t="s">
        <v>42</v>
      </c>
    </row>
    <row r="21" spans="1:11" ht="25.5" x14ac:dyDescent="0.25">
      <c r="A21" s="2">
        <v>17</v>
      </c>
      <c r="B21" s="3" t="s">
        <v>39</v>
      </c>
      <c r="C21" s="3" t="s">
        <v>43</v>
      </c>
      <c r="D21" s="3" t="s">
        <v>15</v>
      </c>
      <c r="E21" s="2" t="s">
        <v>16</v>
      </c>
      <c r="F21" s="2" t="s">
        <v>17</v>
      </c>
      <c r="G21" s="2" t="s">
        <v>18</v>
      </c>
      <c r="H21" s="4" t="s">
        <v>19</v>
      </c>
      <c r="I21" s="2" t="s">
        <v>41</v>
      </c>
      <c r="J21" s="5" t="s">
        <v>21</v>
      </c>
      <c r="K21" s="6" t="s">
        <v>42</v>
      </c>
    </row>
    <row r="22" spans="1:11" ht="25.5" x14ac:dyDescent="0.25">
      <c r="A22" s="2">
        <v>18</v>
      </c>
      <c r="B22" s="3" t="s">
        <v>39</v>
      </c>
      <c r="C22" s="3" t="s">
        <v>44</v>
      </c>
      <c r="D22" s="3" t="s">
        <v>15</v>
      </c>
      <c r="E22" s="2" t="s">
        <v>16</v>
      </c>
      <c r="F22" s="2" t="s">
        <v>17</v>
      </c>
      <c r="G22" s="2" t="s">
        <v>18</v>
      </c>
      <c r="H22" s="4" t="s">
        <v>19</v>
      </c>
      <c r="I22" s="2" t="s">
        <v>41</v>
      </c>
      <c r="J22" s="5" t="s">
        <v>21</v>
      </c>
      <c r="K22" s="6" t="s">
        <v>42</v>
      </c>
    </row>
    <row r="23" spans="1:11" ht="25.5" x14ac:dyDescent="0.25">
      <c r="A23" s="2">
        <v>19</v>
      </c>
      <c r="B23" s="3" t="s">
        <v>39</v>
      </c>
      <c r="C23" s="3" t="s">
        <v>45</v>
      </c>
      <c r="D23" s="3" t="s">
        <v>15</v>
      </c>
      <c r="E23" s="2" t="s">
        <v>16</v>
      </c>
      <c r="F23" s="2" t="s">
        <v>17</v>
      </c>
      <c r="G23" s="2" t="s">
        <v>18</v>
      </c>
      <c r="H23" s="4" t="s">
        <v>19</v>
      </c>
      <c r="I23" s="2" t="s">
        <v>41</v>
      </c>
      <c r="J23" s="5" t="s">
        <v>21</v>
      </c>
      <c r="K23" s="6" t="s">
        <v>42</v>
      </c>
    </row>
    <row r="24" spans="1:11" ht="25.5" x14ac:dyDescent="0.25">
      <c r="A24" s="2">
        <v>20</v>
      </c>
      <c r="B24" s="3" t="s">
        <v>39</v>
      </c>
      <c r="C24" s="3" t="s">
        <v>46</v>
      </c>
      <c r="D24" s="3" t="s">
        <v>15</v>
      </c>
      <c r="E24" s="2" t="s">
        <v>16</v>
      </c>
      <c r="F24" s="2" t="s">
        <v>17</v>
      </c>
      <c r="G24" s="2" t="s">
        <v>18</v>
      </c>
      <c r="H24" s="4" t="s">
        <v>19</v>
      </c>
      <c r="I24" s="2" t="s">
        <v>41</v>
      </c>
      <c r="J24" s="5" t="s">
        <v>21</v>
      </c>
      <c r="K24" s="6" t="s">
        <v>42</v>
      </c>
    </row>
    <row r="25" spans="1:11" ht="25.5" x14ac:dyDescent="0.25">
      <c r="A25" s="2">
        <v>21</v>
      </c>
      <c r="B25" s="3" t="s">
        <v>39</v>
      </c>
      <c r="C25" s="3" t="s">
        <v>47</v>
      </c>
      <c r="D25" s="3" t="s">
        <v>15</v>
      </c>
      <c r="E25" s="2" t="s">
        <v>16</v>
      </c>
      <c r="F25" s="2" t="s">
        <v>17</v>
      </c>
      <c r="G25" s="2" t="s">
        <v>18</v>
      </c>
      <c r="H25" s="4" t="s">
        <v>19</v>
      </c>
      <c r="I25" s="2" t="s">
        <v>41</v>
      </c>
      <c r="J25" s="5" t="s">
        <v>21</v>
      </c>
      <c r="K25" s="6" t="s">
        <v>42</v>
      </c>
    </row>
    <row r="26" spans="1:11" ht="25.5" x14ac:dyDescent="0.25">
      <c r="A26" s="2">
        <v>22</v>
      </c>
      <c r="B26" s="3" t="s">
        <v>39</v>
      </c>
      <c r="C26" s="3" t="s">
        <v>48</v>
      </c>
      <c r="D26" s="3" t="s">
        <v>15</v>
      </c>
      <c r="E26" s="2" t="s">
        <v>16</v>
      </c>
      <c r="F26" s="2" t="s">
        <v>17</v>
      </c>
      <c r="G26" s="2" t="s">
        <v>18</v>
      </c>
      <c r="H26" s="4" t="s">
        <v>19</v>
      </c>
      <c r="I26" s="2" t="s">
        <v>41</v>
      </c>
      <c r="J26" s="5" t="s">
        <v>21</v>
      </c>
      <c r="K26" s="6" t="s">
        <v>42</v>
      </c>
    </row>
    <row r="27" spans="1:11" ht="25.5" x14ac:dyDescent="0.25">
      <c r="A27" s="2">
        <v>23</v>
      </c>
      <c r="B27" s="3" t="s">
        <v>39</v>
      </c>
      <c r="C27" s="3" t="s">
        <v>49</v>
      </c>
      <c r="D27" s="3" t="s">
        <v>15</v>
      </c>
      <c r="E27" s="2" t="s">
        <v>16</v>
      </c>
      <c r="F27" s="2" t="s">
        <v>17</v>
      </c>
      <c r="G27" s="2" t="s">
        <v>18</v>
      </c>
      <c r="H27" s="4" t="s">
        <v>19</v>
      </c>
      <c r="I27" s="2" t="s">
        <v>41</v>
      </c>
      <c r="J27" s="5" t="s">
        <v>21</v>
      </c>
      <c r="K27" s="6" t="s">
        <v>42</v>
      </c>
    </row>
    <row r="28" spans="1:11" ht="25.5" x14ac:dyDescent="0.25">
      <c r="A28" s="2">
        <v>24</v>
      </c>
      <c r="B28" s="3" t="s">
        <v>39</v>
      </c>
      <c r="C28" s="3" t="s">
        <v>50</v>
      </c>
      <c r="D28" s="3" t="s">
        <v>15</v>
      </c>
      <c r="E28" s="2" t="s">
        <v>16</v>
      </c>
      <c r="F28" s="2" t="s">
        <v>17</v>
      </c>
      <c r="G28" s="2" t="s">
        <v>18</v>
      </c>
      <c r="H28" s="4" t="s">
        <v>19</v>
      </c>
      <c r="I28" s="2" t="s">
        <v>41</v>
      </c>
      <c r="J28" s="5" t="s">
        <v>21</v>
      </c>
      <c r="K28" s="6" t="s">
        <v>42</v>
      </c>
    </row>
    <row r="29" spans="1:11" ht="25.5" x14ac:dyDescent="0.25">
      <c r="A29" s="2">
        <v>25</v>
      </c>
      <c r="B29" s="3" t="s">
        <v>39</v>
      </c>
      <c r="C29" s="3" t="s">
        <v>51</v>
      </c>
      <c r="D29" s="3" t="s">
        <v>15</v>
      </c>
      <c r="E29" s="2" t="s">
        <v>16</v>
      </c>
      <c r="F29" s="2" t="s">
        <v>17</v>
      </c>
      <c r="G29" s="2" t="s">
        <v>18</v>
      </c>
      <c r="H29" s="4" t="s">
        <v>19</v>
      </c>
      <c r="I29" s="2" t="s">
        <v>41</v>
      </c>
      <c r="J29" s="5" t="s">
        <v>21</v>
      </c>
      <c r="K29" s="6" t="s">
        <v>42</v>
      </c>
    </row>
    <row r="30" spans="1:11" x14ac:dyDescent="0.25">
      <c r="A30" s="7"/>
      <c r="B30" s="8"/>
      <c r="C30" s="8"/>
      <c r="D30" s="8"/>
      <c r="E30" s="7"/>
      <c r="F30" s="7"/>
      <c r="G30" s="7"/>
      <c r="H30" s="9"/>
      <c r="I30" s="7"/>
      <c r="J30" s="10"/>
      <c r="K30" s="11"/>
    </row>
  </sheetData>
  <autoFilter ref="A4:K30" xr:uid="{00000000-0009-0000-0000-000000000000}"/>
  <mergeCells count="2">
    <mergeCell ref="A1:K1"/>
    <mergeCell ref="A2:K2"/>
  </mergeCells>
  <hyperlinks>
    <hyperlink ref="J5" r:id="rId1" xr:uid="{00000000-0004-0000-0000-000000000000}"/>
    <hyperlink ref="J6" r:id="rId2" xr:uid="{00000000-0004-0000-0000-000001000000}"/>
    <hyperlink ref="J7" r:id="rId3" xr:uid="{00000000-0004-0000-0000-000002000000}"/>
    <hyperlink ref="J8" r:id="rId4" xr:uid="{00000000-0004-0000-0000-000003000000}"/>
    <hyperlink ref="J9" r:id="rId5" xr:uid="{00000000-0004-0000-0000-000004000000}"/>
    <hyperlink ref="J10" r:id="rId6" xr:uid="{00000000-0004-0000-0000-000005000000}"/>
    <hyperlink ref="J11" r:id="rId7" xr:uid="{00000000-0004-0000-0000-000006000000}"/>
    <hyperlink ref="J12" r:id="rId8" xr:uid="{00000000-0004-0000-0000-000007000000}"/>
    <hyperlink ref="J13" r:id="rId9" xr:uid="{00000000-0004-0000-0000-000008000000}"/>
    <hyperlink ref="J14" r:id="rId10" xr:uid="{00000000-0004-0000-0000-000009000000}"/>
    <hyperlink ref="J15" r:id="rId11" xr:uid="{00000000-0004-0000-0000-00000A000000}"/>
    <hyperlink ref="J16" r:id="rId12" xr:uid="{00000000-0004-0000-0000-00000B000000}"/>
    <hyperlink ref="J17" r:id="rId13" xr:uid="{00000000-0004-0000-0000-00000C000000}"/>
    <hyperlink ref="J18" r:id="rId14" xr:uid="{00000000-0004-0000-0000-00000D000000}"/>
    <hyperlink ref="J19" r:id="rId15" xr:uid="{00000000-0004-0000-0000-00000E000000}"/>
    <hyperlink ref="J20" r:id="rId16" xr:uid="{00000000-0004-0000-0000-00000F000000}"/>
    <hyperlink ref="J21" r:id="rId17" xr:uid="{00000000-0004-0000-0000-000010000000}"/>
    <hyperlink ref="J22" r:id="rId18" xr:uid="{00000000-0004-0000-0000-000011000000}"/>
    <hyperlink ref="J23" r:id="rId19" xr:uid="{00000000-0004-0000-0000-000012000000}"/>
    <hyperlink ref="J24" r:id="rId20" xr:uid="{00000000-0004-0000-0000-000013000000}"/>
    <hyperlink ref="J25" r:id="rId21" xr:uid="{00000000-0004-0000-0000-000014000000}"/>
    <hyperlink ref="J26" r:id="rId22" xr:uid="{00000000-0004-0000-0000-000015000000}"/>
    <hyperlink ref="J27" r:id="rId23" xr:uid="{00000000-0004-0000-0000-000016000000}"/>
    <hyperlink ref="J28" r:id="rId24" xr:uid="{00000000-0004-0000-0000-000017000000}"/>
    <hyperlink ref="J29" r:id="rId25" xr:uid="{00000000-0004-0000-0000-000018000000}"/>
  </hyperlink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1"/>
  <sheetViews>
    <sheetView topLeftCell="E1" zoomScaleNormal="100" workbookViewId="0">
      <selection activeCell="F15" sqref="F15"/>
    </sheetView>
  </sheetViews>
  <sheetFormatPr baseColWidth="10" defaultColWidth="8.5703125" defaultRowHeight="15" x14ac:dyDescent="0.25"/>
  <cols>
    <col min="1" max="1" width="62" customWidth="1"/>
    <col min="2" max="2" width="16" customWidth="1"/>
    <col min="3" max="3" width="28" customWidth="1"/>
    <col min="4" max="5" width="30" customWidth="1"/>
    <col min="6" max="6" width="126.42578125" customWidth="1"/>
  </cols>
  <sheetData>
    <row r="1" spans="1:5" ht="15.75" x14ac:dyDescent="0.25">
      <c r="A1" s="21" t="s">
        <v>52</v>
      </c>
      <c r="B1" s="21"/>
      <c r="C1" s="21"/>
      <c r="D1" s="21"/>
      <c r="E1" s="21"/>
    </row>
    <row r="3" spans="1:5" x14ac:dyDescent="0.25">
      <c r="A3" s="1" t="s">
        <v>53</v>
      </c>
      <c r="B3" s="1" t="s">
        <v>54</v>
      </c>
      <c r="C3" s="1" t="s">
        <v>9</v>
      </c>
      <c r="D3" s="1" t="s">
        <v>10</v>
      </c>
      <c r="E3" s="1" t="s">
        <v>11</v>
      </c>
    </row>
    <row r="4" spans="1:5" ht="114.75" customHeight="1" x14ac:dyDescent="0.25">
      <c r="A4" s="12" t="s">
        <v>13</v>
      </c>
      <c r="B4" s="13">
        <f>COUNTIF('Equipos en EOL'!$B$5:$B$30,$A4)</f>
        <v>1</v>
      </c>
      <c r="C4" s="13" t="s">
        <v>19</v>
      </c>
      <c r="D4" s="13" t="s">
        <v>20</v>
      </c>
      <c r="E4" s="14" t="s">
        <v>21</v>
      </c>
    </row>
    <row r="5" spans="1:5" ht="142.5" customHeight="1" x14ac:dyDescent="0.25">
      <c r="A5" s="12" t="s">
        <v>23</v>
      </c>
      <c r="B5" s="13">
        <f>COUNTIF('Equipos en EOL'!$B$5:$B$30,$A5)</f>
        <v>11</v>
      </c>
      <c r="C5" s="13" t="s">
        <v>19</v>
      </c>
      <c r="D5" s="13" t="s">
        <v>20</v>
      </c>
      <c r="E5" s="14" t="s">
        <v>21</v>
      </c>
    </row>
    <row r="6" spans="1:5" ht="153" customHeight="1" x14ac:dyDescent="0.25">
      <c r="A6" s="12" t="s">
        <v>35</v>
      </c>
      <c r="B6" s="13">
        <f>COUNTIF('Equipos en EOL'!$B$5:$B$30,$A6)</f>
        <v>3</v>
      </c>
      <c r="C6" s="13" t="s">
        <v>19</v>
      </c>
      <c r="D6" s="13" t="s">
        <v>20</v>
      </c>
      <c r="E6" s="14" t="s">
        <v>21</v>
      </c>
    </row>
    <row r="7" spans="1:5" ht="159.75" customHeight="1" x14ac:dyDescent="0.25">
      <c r="A7" s="12" t="s">
        <v>39</v>
      </c>
      <c r="B7" s="13">
        <f>COUNTIF('Equipos en EOL'!$B$5:$B$30,$A7)</f>
        <v>10</v>
      </c>
      <c r="C7" s="13" t="s">
        <v>19</v>
      </c>
      <c r="D7" s="13" t="s">
        <v>41</v>
      </c>
      <c r="E7" s="14" t="s">
        <v>21</v>
      </c>
    </row>
    <row r="8" spans="1:5" x14ac:dyDescent="0.25">
      <c r="A8" s="12"/>
      <c r="B8" s="13"/>
      <c r="C8" s="13"/>
      <c r="D8" s="13"/>
      <c r="E8" s="14"/>
    </row>
    <row r="9" spans="1:5" x14ac:dyDescent="0.25">
      <c r="A9" s="15" t="s">
        <v>55</v>
      </c>
      <c r="B9" s="16">
        <f>SUM(B4:B8)</f>
        <v>25</v>
      </c>
      <c r="C9" s="17"/>
      <c r="D9" s="17"/>
      <c r="E9" s="17"/>
    </row>
    <row r="11" spans="1:5" x14ac:dyDescent="0.25">
      <c r="A11" s="22" t="s">
        <v>56</v>
      </c>
      <c r="B11" s="22"/>
      <c r="C11" s="22"/>
      <c r="D11" s="22"/>
      <c r="E11" s="22"/>
    </row>
    <row r="13" spans="1:5" ht="25.5" x14ac:dyDescent="0.25">
      <c r="A13" s="1" t="s">
        <v>53</v>
      </c>
      <c r="B13" s="1" t="s">
        <v>7</v>
      </c>
      <c r="C13" s="1" t="s">
        <v>9</v>
      </c>
      <c r="D13" s="1" t="s">
        <v>10</v>
      </c>
      <c r="E13" s="1" t="s">
        <v>11</v>
      </c>
    </row>
    <row r="14" spans="1:5" ht="108.75" customHeight="1" x14ac:dyDescent="0.25">
      <c r="A14" s="6" t="s">
        <v>57</v>
      </c>
      <c r="B14" s="2" t="s">
        <v>58</v>
      </c>
      <c r="C14" s="4" t="s">
        <v>59</v>
      </c>
      <c r="D14" s="2" t="s">
        <v>60</v>
      </c>
      <c r="E14" s="5" t="s">
        <v>21</v>
      </c>
    </row>
    <row r="15" spans="1:5" ht="167.25" customHeight="1" x14ac:dyDescent="0.25">
      <c r="A15" s="6" t="s">
        <v>61</v>
      </c>
      <c r="B15" s="2" t="s">
        <v>62</v>
      </c>
      <c r="C15" s="4" t="s">
        <v>63</v>
      </c>
      <c r="D15" s="2" t="s">
        <v>64</v>
      </c>
      <c r="E15" s="5" t="s">
        <v>21</v>
      </c>
    </row>
    <row r="16" spans="1:5" ht="138.75" customHeight="1" x14ac:dyDescent="0.25">
      <c r="A16" s="6" t="s">
        <v>65</v>
      </c>
      <c r="B16" s="2" t="s">
        <v>66</v>
      </c>
      <c r="C16" s="4" t="s">
        <v>67</v>
      </c>
      <c r="D16" s="2" t="s">
        <v>68</v>
      </c>
      <c r="E16" s="5" t="s">
        <v>21</v>
      </c>
    </row>
    <row r="18" spans="1:5" ht="25.5" customHeight="1" x14ac:dyDescent="0.25">
      <c r="A18" s="20"/>
      <c r="B18" s="20"/>
      <c r="C18" s="20"/>
      <c r="D18" s="20"/>
      <c r="E18" s="20"/>
    </row>
    <row r="19" spans="1:5" ht="25.5" customHeight="1" x14ac:dyDescent="0.25">
      <c r="A19" s="20"/>
      <c r="B19" s="20"/>
      <c r="C19" s="20"/>
      <c r="D19" s="20"/>
      <c r="E19" s="20"/>
    </row>
    <row r="20" spans="1:5" ht="25.5" customHeight="1" x14ac:dyDescent="0.25">
      <c r="A20" s="20"/>
      <c r="B20" s="20"/>
      <c r="C20" s="20"/>
      <c r="D20" s="20"/>
      <c r="E20" s="20"/>
    </row>
    <row r="21" spans="1:5" ht="25.5" customHeight="1" x14ac:dyDescent="0.25">
      <c r="A21" s="20"/>
      <c r="B21" s="20"/>
      <c r="C21" s="20"/>
      <c r="D21" s="20"/>
      <c r="E21" s="20"/>
    </row>
  </sheetData>
  <mergeCells count="6">
    <mergeCell ref="A21:E21"/>
    <mergeCell ref="A1:E1"/>
    <mergeCell ref="A11:E11"/>
    <mergeCell ref="A18:E18"/>
    <mergeCell ref="A19:E19"/>
    <mergeCell ref="A20:E20"/>
  </mergeCells>
  <hyperlinks>
    <hyperlink ref="E4" r:id="rId1" xr:uid="{00000000-0004-0000-0100-000000000000}"/>
    <hyperlink ref="E5" r:id="rId2" xr:uid="{00000000-0004-0000-0100-000001000000}"/>
    <hyperlink ref="E6" r:id="rId3" xr:uid="{00000000-0004-0000-0100-000002000000}"/>
    <hyperlink ref="E7" r:id="rId4" xr:uid="{00000000-0004-0000-0100-000003000000}"/>
    <hyperlink ref="E14" r:id="rId5" xr:uid="{00000000-0004-0000-0100-000005000000}"/>
    <hyperlink ref="E15" r:id="rId6" xr:uid="{00000000-0004-0000-0100-000006000000}"/>
    <hyperlink ref="E16" r:id="rId7" xr:uid="{00000000-0004-0000-0100-000007000000}"/>
  </hyperlinks>
  <pageMargins left="0.75" right="0.75" top="1" bottom="1" header="0.511811023622047" footer="0.511811023622047"/>
  <pageSetup paperSize="9" orientation="portrait" horizontalDpi="300" verticalDpi="300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Equipos en EOL</vt:lpstr>
      <vt:lpstr>Resumen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Nubia Andrea Gomez Mican</cp:lastModifiedBy>
  <cp:revision>0</cp:revision>
  <dcterms:created xsi:type="dcterms:W3CDTF">2026-09-18T15:31:22Z</dcterms:created>
  <dcterms:modified xsi:type="dcterms:W3CDTF">2026-10-20T14:28:00Z</dcterms:modified>
  <dc:language>en-US</dc:language>
</cp:coreProperties>
</file>