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72395675\Documents\SECOP\Selección abreviada subasta inversa\GARANTIAS CISCO\OCTUBRE 2026\20 OCTUBRE 2026\"/>
    </mc:Choice>
  </mc:AlternateContent>
  <xr:revisionPtr revIDLastSave="0" documentId="8_{97C3E4AF-6C9D-4ACA-8667-C1372FCE061F}" xr6:coauthVersionLast="47" xr6:coauthVersionMax="47" xr10:uidLastSave="{00000000-0000-0000-0000-000000000000}"/>
  <bookViews>
    <workbookView xWindow="3120" yWindow="3120" windowWidth="16590" windowHeight="12990" xr2:uid="{00000000-000D-0000-FFFF-FFFF00000000}"/>
  </bookViews>
  <sheets>
    <sheet name="Matriz de riesgo" sheetId="1" r:id="rId1"/>
  </sheets>
  <definedNames>
    <definedName name="_xlnm._FilterDatabase" localSheetId="0" hidden="1">'Matriz de riesgo'!$B$4:$X$23</definedName>
    <definedName name="_xlnm.Print_Area" localSheetId="0">'Matriz de riesgo'!$B$1:$X$42</definedName>
  </definedName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1" i="1" l="1"/>
  <c r="K11" i="1"/>
  <c r="K23" i="1"/>
  <c r="K21" i="1"/>
  <c r="K20" i="1"/>
  <c r="K19" i="1"/>
  <c r="K16" i="1"/>
  <c r="K15" i="1"/>
  <c r="K14" i="1"/>
  <c r="Q23" i="1"/>
  <c r="Q22" i="1"/>
  <c r="K22" i="1"/>
  <c r="Q21" i="1"/>
  <c r="Q20" i="1"/>
  <c r="Q19" i="1"/>
  <c r="Q18" i="1"/>
  <c r="K18" i="1"/>
  <c r="Q17" i="1"/>
  <c r="K17" i="1"/>
  <c r="Q16" i="1"/>
  <c r="Q15" i="1"/>
  <c r="Q14" i="1"/>
  <c r="Q13" i="1"/>
  <c r="K13" i="1"/>
  <c r="Q12" i="1"/>
  <c r="K12" i="1"/>
  <c r="Q10" i="1"/>
  <c r="K10" i="1"/>
  <c r="Q9" i="1"/>
  <c r="K9" i="1"/>
  <c r="Q8" i="1"/>
  <c r="K8" i="1"/>
  <c r="Q7" i="1"/>
  <c r="K7" i="1"/>
  <c r="Q6" i="1"/>
  <c r="K6" i="1"/>
</calcChain>
</file>

<file path=xl/sharedStrings.xml><?xml version="1.0" encoding="utf-8"?>
<sst xmlns="http://schemas.openxmlformats.org/spreadsheetml/2006/main" count="363" uniqueCount="220">
  <si>
    <t xml:space="preserve">UNIDAD ADMINISTRATIVA ESPECIAL MIGRACIÓN COLOMBIA  </t>
  </si>
  <si>
    <t>PROCESO</t>
  </si>
  <si>
    <t>Gestión Contractual</t>
  </si>
  <si>
    <t>CÓDIGO</t>
  </si>
  <si>
    <t>AGCF.34</t>
  </si>
  <si>
    <t>FORMATO</t>
  </si>
  <si>
    <t>MATRIZ DE RIESGOS - PROCESO 471</t>
  </si>
  <si>
    <t>VERSIÓN</t>
  </si>
  <si>
    <t>1</t>
  </si>
  <si>
    <t>NRO.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</si>
  <si>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</si>
  <si>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</si>
  <si>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</si>
  <si>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</si>
  <si>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</si>
  <si>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</si>
  <si>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</si>
  <si>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</si>
  <si>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</si>
  <si>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</si>
  <si>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</si>
  <si>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</si>
  <si>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
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</si>
  <si>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</si>
  <si>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</si>
  <si>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</si>
  <si>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</si>
  <si>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</si>
  <si>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</si>
  <si>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</si>
  <si>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</si>
  <si>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</si>
  <si>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 el monitoreo?</t>
  </si>
  <si>
    <t>Periodicidad</t>
  </si>
  <si>
    <t>Específico</t>
  </si>
  <si>
    <t>Interno</t>
  </si>
  <si>
    <t>Precontractual</t>
  </si>
  <si>
    <t>Económico</t>
  </si>
  <si>
    <t>Estimación incompleta de los costos directos e indirectos requeridos para la renovación de Cisco Support Basic, el suministro e instalación de los switches y la prestación de la bolsa de horas.</t>
  </si>
  <si>
    <t>Ofertas insuficientes, solicitudes de ajuste, riesgo de incumplimiento o afectación del equilibrio económico del contrato.</t>
  </si>
  <si>
    <t>ALTO</t>
  </si>
  <si>
    <t>Contratista 100%</t>
  </si>
  <si>
    <t>El proponente deberá incluir en su oferta todos los costos asociados al objeto, incluidos equipos, licencias, garantías, transporte, instalación, configuración, personal, desplazamientos, impuestos y demás gastos necesarios para la ejecución integral.</t>
  </si>
  <si>
    <t>BAJO</t>
  </si>
  <si>
    <t>Sí</t>
  </si>
  <si>
    <t>Contratista; verificación de la Entidad</t>
  </si>
  <si>
    <t>Desde la elaboración y presentación de la oferta</t>
  </si>
  <si>
    <t>Hasta la aceptación de la oferta</t>
  </si>
  <si>
    <t>Revisión de la oferta económica, del desglose de precios y de su correspondencia con la ficha técnica.</t>
  </si>
  <si>
    <t>Durante la evaluación de las ofertas</t>
  </si>
  <si>
    <t>General</t>
  </si>
  <si>
    <t>Externo</t>
  </si>
  <si>
    <t>Precontractual y ejecución</t>
  </si>
  <si>
    <t>Variación significativa de la tasa de cambio que incida en los precios de equipos, licencias o servicios adquiridos en moneda extranjera.</t>
  </si>
  <si>
    <t>Aumento de costos de adquisición y posible afectación de la capacidad del contratista para cumplir el precio ofertado.</t>
  </si>
  <si>
    <t>El proponente deberá considerar dentro de su estructuración económica las condiciones del mercado y asumir las variaciones ordinarias de la tasa de cambio durante la ejecución, salvo que se configure una situación extraordinaria reconocida por la normativa aplicable.</t>
  </si>
  <si>
    <t>Contratista; seguimiento del supervisor</t>
  </si>
  <si>
    <t>Desde la presentación de la oferta</t>
  </si>
  <si>
    <t>Hasta la entrega y activación total de los bienes y servicios</t>
  </si>
  <si>
    <t>Seguimiento al cronograma de importación, entrega y activación; revisión de alertas que puedan afectar el cumplimiento.</t>
  </si>
  <si>
    <t>Mensual y ante alertas del contratista</t>
  </si>
  <si>
    <t>Ejecución</t>
  </si>
  <si>
    <t>Regulatorio</t>
  </si>
  <si>
    <t>Expedición de normas que establezcan nuevos tributos, impuestos, aranceles o cargas aplicables al contrato.</t>
  </si>
  <si>
    <t>Incremento de costos o necesidad de ajustes administrativos y contractuales.</t>
  </si>
  <si>
    <t>Entidad 50% y Contratista 50%</t>
  </si>
  <si>
    <t>Cada parte asumirá las cargas que legalmente le correspondan. El contratista deberá informar oportunamente cualquier cambio normativo que incida de manera directa y demostrable en la ejecución.</t>
  </si>
  <si>
    <t>Contratista y supervisor</t>
  </si>
  <si>
    <t>Hasta la terminación del contrato</t>
  </si>
  <si>
    <t>Revisión de cambios normativos y de sus efectos acreditados sobre el contrato.</t>
  </si>
  <si>
    <t>Cuando se presente un cambio normativo</t>
  </si>
  <si>
    <t>Tecnológico/Contractual</t>
  </si>
  <si>
    <t>El proponente no acredita o pierde la designación vigente Cisco Portfolio Partner en Networking o superior exigida para el proceso.</t>
  </si>
  <si>
    <t>Inhabilidad técnica de la oferta o imposibilidad de mantener las capacidades requeridas para ejecutar las obligaciones.</t>
  </si>
  <si>
    <t>Verificar la designación mediante certificación del fabricante o mecanismo oficial de Cisco antes de la adjudicación y exigir al contratista mantenerla vigente durante la ejecución cuando resulte aplicable.</t>
  </si>
  <si>
    <t>Comité evaluador y supervisor</t>
  </si>
  <si>
    <t>Verificación documental y consulta en los mecanismos oficiales del fabricante.</t>
  </si>
  <si>
    <t>En la evaluación y cuando se requiera durante la ejecución</t>
  </si>
  <si>
    <t>Interno/Externo</t>
  </si>
  <si>
    <t>Administrativo/Tecnológico</t>
  </si>
  <si>
    <t>Errores o inconsistencias en modelos, seriales, cantidades, fechas o niveles de servicio entre la ficha técnica, la oferta y el registro del fabricante.</t>
  </si>
  <si>
    <t>Activación sobre activos incorrectos, equipos sin cobertura, reprocesos, sobrecostos o demoras en el recibo a satisfacción.</t>
  </si>
  <si>
    <t>Conciliar el inventario y validar con el fabricante los modelos, seriales, niveles de servicio y vigencias antes de la activación. Suscribir acta o matriz de conciliación por cada activo.</t>
  </si>
  <si>
    <t>Área técnica, contratista y supervisor</t>
  </si>
  <si>
    <t>Antes del cierre y antes de la activación</t>
  </si>
  <si>
    <t>Hasta la aceptación de las coberturas</t>
  </si>
  <si>
    <t>Matriz de conciliación modelo-serial-vigencia-nivel de servicio y evidencia de registro en el portal Cisco.</t>
  </si>
  <si>
    <t>Antes de adjudicar, al activar y ante cualquier modificación</t>
  </si>
  <si>
    <t>El fabricante o canal autorizado no activa oportunamente Cisco Support Basic para la totalidad de los seriales y durante la vigencia requerida.</t>
  </si>
  <si>
    <t>Equipos sin acceso a soporte, actualizaciones o reemplazo de hardware; interrupción de la cobertura e incumplimiento contractual.</t>
  </si>
  <si>
    <t>Exigir certificado o evidencia del portal oficial por cada serial, con fechas y nivel de servicio. Condicionar el recibo y pago a la validación completa de las activaciones.</t>
  </si>
  <si>
    <t>MEDIO</t>
  </si>
  <si>
    <t>Desde la suscripción del acta de inicio</t>
  </si>
  <si>
    <t>Hasta la activación completa y durante la vigencia del soporte</t>
  </si>
  <si>
    <t>Validación en portal o certificación del fabricante por serial y conciliación con la ficha técnica.</t>
  </si>
  <si>
    <t>Al inicio, mensual y ante cambios</t>
  </si>
  <si>
    <t>Tecnológico</t>
  </si>
  <si>
    <t>Algún equipo relacionado para renovación no resulta elegible para Cisco Support Basic por su estado de soporte, ciclo de vida o condiciones particulares del fabricante.</t>
  </si>
  <si>
    <t>Imposibilidad de cubrir el activo, cobertura parcial, mayores costos o necesidad de ajustar el alcance.</t>
  </si>
  <si>
    <t>Verificar previamente la elegibilidad de cada serial con el fabricante o canal autorizado y documentar restricciones, fecha final de soporte y nivel disponible antes de adjudicar y activar.</t>
  </si>
  <si>
    <t>Desde el estudio de mercado</t>
  </si>
  <si>
    <t>Hasta la activación de las coberturas</t>
  </si>
  <si>
    <t>Revisión de elegibilidad y del ciclo de vida oficial por modelo y serial.</t>
  </si>
  <si>
    <t>Antes de adjudicar y antes de activar</t>
  </si>
  <si>
    <t>Operacional/Contractual</t>
  </si>
  <si>
    <t>Incumplimiento de los tiempos de atención, diagnóstico, escalamiento, entrega de partes o reemplazo establecidos en los niveles de servicio contratados.</t>
  </si>
  <si>
    <t>Indisponibilidad prolongada de la infraestructura, afectación de la conectividad e incumplimiento de las obligaciones contractuales.</t>
  </si>
  <si>
    <t>Definir y aplicar los ANS, canales de atención, matriz de escalamiento, informes de casos y medidas contractuales por incumplimiento. El supervisor deberá verificar los tiempos registrados.</t>
  </si>
  <si>
    <t>Desde el inicio de la cobertura</t>
  </si>
  <si>
    <t>Hasta la finalización de la cobertura</t>
  </si>
  <si>
    <t>Seguimiento a tickets, casos TAC, RMA, tiempos de respuesta, solución y entrega de partes.</t>
  </si>
  <si>
    <t>Mensual y por incidente crítico</t>
  </si>
  <si>
    <t>Cadena de suministro</t>
  </si>
  <si>
    <t>Retrasos en fabricación, importación, nacionalización o transporte de los doce switches y sus componentes.</t>
  </si>
  <si>
    <t>Incumplimiento del plazo de entrega, retraso de la instalación y afectación del cronograma contractual.</t>
  </si>
  <si>
    <t>Exigir al contratista plan de abastecimiento y entrega, seguimiento a pedidos, alertas tempranas y medidas de contingencia compatibles con las especificaciones técnicas.</t>
  </si>
  <si>
    <t>Desde la orden de compra al fabricante</t>
  </si>
  <si>
    <t>Hasta la entrega total de los equipos</t>
  </si>
  <si>
    <t>Cronograma de suministro, evidencia de pedidos, reportes logísticos y alertas de desviación.</t>
  </si>
  <si>
    <t>Quincenal hasta la entrega</t>
  </si>
  <si>
    <t>Entrega de equipos, licencias, módulos o accesorios incorrectos, usados, remanufacturados, incompatibles o sin trazabilidad del fabricante.</t>
  </si>
  <si>
    <t>Rechazo de los bienes, pérdida de garantía, retrasos en la puesta en producción y afectación de la seguridad o disponibilidad de la red.</t>
  </si>
  <si>
    <t>Exigir equipos nuevos y originales, verificación de números de parte y seriales, certificados del fabricante o canal autorizado y pruebas contra las especificaciones antes del recibo.</t>
  </si>
  <si>
    <t>Contratista y supervisor técnico</t>
  </si>
  <si>
    <t>Desde la recepción de los bienes</t>
  </si>
  <si>
    <t>Hasta el recibo a satisfacción</t>
  </si>
  <si>
    <t>Inspección física y documental, validación de seriales, referencias, licencias, accesorios y garantía.</t>
  </si>
  <si>
    <t>Por cada entrega</t>
  </si>
  <si>
    <t>Operacional/Tecnológico</t>
  </si>
  <si>
    <t>La instalación, configuración, migración o puesta en producción de los nuevos switches se realiza sin planeación suficiente o presenta errores.</t>
  </si>
  <si>
    <t>Interrupciones de conectividad, pérdida de configuración, indisponibilidad de servicios o necesidad de reversar la intervención.</t>
  </si>
  <si>
    <t>Entidad 30% y Contratista 70%</t>
  </si>
  <si>
    <t>Aprobar previamente plan de trabajo, respaldo, ventana de cambio, plan de reversa y protocolo de pruebas. Ejecutar la intervención con personal certificado y documentar la configuración final.</t>
  </si>
  <si>
    <t>Contratista, área técnica y supervisor</t>
  </si>
  <si>
    <t>Antes de cada intervención</t>
  </si>
  <si>
    <t>Con el cierre y aceptación de cada instalación</t>
  </si>
  <si>
    <t>Lista de chequeo de respaldo, cambio, reversa, pruebas de conectividad y acta de puesta en producción.</t>
  </si>
  <si>
    <t>Por intervención</t>
  </si>
  <si>
    <t>Operacional</t>
  </si>
  <si>
    <t>La Entidad no facilita oportunamente accesos, ventanas de cambio, información técnica o acompañamiento requerido para la instalación y soporte.</t>
  </si>
  <si>
    <t>Retrasos del cronograma, reprogramación de actividades y posible ampliación de la indisponibilidad.</t>
  </si>
  <si>
    <t>Entidad 100%</t>
  </si>
  <si>
    <t>Coordinar con antelación sedes, responsables, permisos, ventanas y condiciones de acceso. Registrar y gestionar oportunamente las dependencias a cargo de la Entidad.</t>
  </si>
  <si>
    <t>Supervisor y área técnica de la Entidad</t>
  </si>
  <si>
    <t>Desde la planeación de cada actividad</t>
  </si>
  <si>
    <t>Hasta el cierre de cada intervención</t>
  </si>
  <si>
    <t>Cronograma aprobado, comunicaciones de coordinación, permisos y actas de reprogramación.</t>
  </si>
  <si>
    <t>Semanal durante instalación y por solicitud de soporte</t>
  </si>
  <si>
    <t>Deficiencias técnicas, demoras, errores de configuración o incumplimiento de los niveles de servicio.</t>
  </si>
  <si>
    <t>Verificar hojas de vida y certificaciones antes de iniciar; exigir aprobación previa de reemplazos y disponibilidad del personal conforme con los niveles de soporte.</t>
  </si>
  <si>
    <t>Antes de la asignación del personal</t>
  </si>
  <si>
    <t>Durante toda la ejecución</t>
  </si>
  <si>
    <t>Revisión de perfiles, certificaciones vigentes, asignaciones y reemplazos.</t>
  </si>
  <si>
    <t>Demoras en la atención remota o presencial de las solicitudes de la bolsa de horas, incluidas sedes a nivel nacional donde exista infraestructura objeto del contrato.</t>
  </si>
  <si>
    <t>Prolongación de incidentes, retraso en actividades autorizadas y afectación de la disponibilidad de la red.</t>
  </si>
  <si>
    <t>Disponer de canales de atención, cobertura, personal y mecanismo de escalamiento suficientes; registrar tiempos desde la autorización del supervisor y aplicar los ANS establecidos.</t>
  </si>
  <si>
    <t>Desde la primera solicitud autorizada</t>
  </si>
  <si>
    <t>Hasta agotar la bolsa o terminar el contrato</t>
  </si>
  <si>
    <t>Registro de solicitudes, autorizaciones, tiempos de respuesta, atención, resultados y horas consumidas.</t>
  </si>
  <si>
    <t>Por solicitud y consolidado mensual</t>
  </si>
  <si>
    <t>Operacional/Financiero</t>
  </si>
  <si>
    <t>Consumo de horas de soporte sin solicitud y autorización previa, registro incompleto, o cobro de tiempos no efectivamente ejecutados.</t>
  </si>
  <si>
    <t>Uso ineficiente de la bolsa, controversias de facturación y agotamiento anticipado de las horas disponibles.</t>
  </si>
  <si>
    <t>Exigir autorización previa del supervisor, registro de inicio y fin, profesional, equipo intervenido, actividad, resultado, tiempo consumido y saldo. Reconocer únicamente horas ejecutadas y certificadas.</t>
  </si>
  <si>
    <t>Desde la primera solicitud de soporte</t>
  </si>
  <si>
    <t>Hasta el cierre de la bolsa de horas</t>
  </si>
  <si>
    <t>Conciliación de reportes, autorizaciones, evidencias de atención, horas consumidas y saldo.</t>
  </si>
  <si>
    <t>Por atención y mensual</t>
  </si>
  <si>
    <t>Ciberseguridad</t>
  </si>
  <si>
    <t>Acceso remoto, intercambio de configuraciones o tratamiento de información técnica sin controles de seguridad suficientes.</t>
  </si>
  <si>
    <t>Acceso no autorizado, fuga de información, alteración de configuraciones o compromiso de la red institucional.</t>
  </si>
  <si>
    <t>Aplicar accesos nominativos, temporales y de mínimo privilegio; autorización previa, canal seguro, registro de sesiones, custodia de información y reporte inmediato de incidentes.</t>
  </si>
  <si>
    <t>Responsable de seguridad, área técnica, supervisor y contratista</t>
  </si>
  <si>
    <t>Antes del primer acceso</t>
  </si>
  <si>
    <t>Revisión de autorizaciones, cuentas, registros de acceso, evidencias de cierre y reporte de incidentes.</t>
  </si>
  <si>
    <t>Por acceso y mensual</t>
  </si>
  <si>
    <t>Contractual</t>
  </si>
  <si>
    <t>Demoras o inconsistencias en la entrega de certificaciones de cobertura, actas, informes técnicos, evidencias de instalación, reportes de soporte o documentos requeridos para el pago.</t>
  </si>
  <si>
    <t>Retraso en el recibo a satisfacción y en el trámite de pago; dificultad para verificar el cumplimiento contractual.</t>
  </si>
  <si>
    <t>Definir lista de entregables y criterios de aceptación; realizar revisión previa y subsanación antes de radicar la factura.</t>
  </si>
  <si>
    <t>Desde el inicio de la ejecución</t>
  </si>
  <si>
    <t>Hasta el cierre y pago final</t>
  </si>
  <si>
    <t>Lista de chequeo de entregables y verificación de oportunidad, integridad y correspondencia con las obligaciones.</t>
  </si>
  <si>
    <t>Mensual y con cada entrega o factura</t>
  </si>
  <si>
    <t>Fuerza mayor/Caso fortuito</t>
  </si>
  <si>
    <t>Ocurrencia de eventos imprevisibles e irresistibles que impidan temporal o parcialmente la entrega, instalación o prestación del soporte.</t>
  </si>
  <si>
    <t>Suspensión o retraso de actividades y necesidad de reprogramar obligaciones para preservar la continuidad contractual.</t>
  </si>
  <si>
    <t>Entidad y Contratista, según corresponda</t>
  </si>
  <si>
    <t>La parte afectada deberá informar y acreditar oportunamente el evento, adoptar medidas razonables de mitigación y coordinar con la otra parte un plan de continuidad o reprogramación conforme con el contrato y la normativa aplicable.</t>
  </si>
  <si>
    <t>Entidad, contratista y supervisor</t>
  </si>
  <si>
    <t>Desde la ocurrencia del evento</t>
  </si>
  <si>
    <t>Hasta la superación del evento y normalización de la ejecución</t>
  </si>
  <si>
    <t>Revisión de soportes, plan de contingencia, actas, seguimiento a compromisos y reprogramación aprobada.</t>
  </si>
  <si>
    <t>Cuando ocurra el evento y semanal hasta su cierre</t>
  </si>
  <si>
    <t xml:space="preserve"> PROBABILIDAD DEL RIESGO</t>
  </si>
  <si>
    <t>IMPACTO DEL RIESGO</t>
  </si>
  <si>
    <t>CATEGORIA</t>
  </si>
  <si>
    <t>RARO (PUEDE OCURRIR EXCEPCIONALMENTE)</t>
  </si>
  <si>
    <t>IMPACTO DE RIESGO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</si>
  <si>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</si>
  <si>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</si>
  <si>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</si>
  <si>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</si>
  <si>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</si>
  <si>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</si>
  <si>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</si>
  <si>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MAYORÍA DE LAS CIRCUNSTANCIAS)</t>
  </si>
  <si>
    <t>CATASTRÓFIC O</t>
  </si>
  <si>
    <t xml:space="preserve">  IMPACTO</t>
  </si>
  <si>
    <t>CATEGORIA DEL RIESGO</t>
  </si>
  <si>
    <t>VALORACION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</si>
  <si>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</si>
  <si>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</si>
  <si>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</si>
  <si>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</si>
  <si>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</si>
  <si>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</si>
  <si>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</si>
  <si>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</si>
  <si>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El equipo humano asignado no cumple los perfiles, certificaciones, disponibilidad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</si>
</sst>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Times New Roman"/>
      <charset val="204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1" fontId="9" fillId="0" borderId="3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textRotation="90"/>
    </xf>
    <xf numFmtId="0" fontId="9" fillId="7" borderId="3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6" borderId="3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top" wrapText="1"/>
    </xf>
    <xf numFmtId="0" fontId="11" fillId="8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1" fontId="11" fillId="0" borderId="15" xfId="0" applyNumberFormat="1" applyFont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textRotation="90" wrapText="1"/>
    </xf>
    <xf numFmtId="0" fontId="13" fillId="0" borderId="3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 wrapText="1"/>
    </xf>
    <xf numFmtId="0" fontId="13" fillId="5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0" fillId="0" borderId="21" xfId="0" applyBorder="1" applyAlignment="1">
      <alignment textRotation="90"/>
    </xf>
    <xf numFmtId="0" fontId="9" fillId="3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21" xfId="0" applyBorder="1"/>
    <xf numFmtId="0" fontId="14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6" xfId="0" applyBorder="1"/>
    <xf numFmtId="0" fontId="0" fillId="0" borderId="12" xfId="0" applyBorder="1"/>
    <xf numFmtId="0" fontId="0" fillId="0" borderId="7" xfId="0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textRotation="90"/>
    </xf>
    <xf numFmtId="0" fontId="0" fillId="0" borderId="8" xfId="0" applyBorder="1"/>
    <xf numFmtId="0" fontId="10" fillId="0" borderId="3" xfId="0" applyFont="1" applyBorder="1" applyAlignment="1">
      <alignment vertical="center" wrapText="1"/>
    </xf>
    <xf numFmtId="0" fontId="12" fillId="9" borderId="3" xfId="0" applyFont="1" applyFill="1" applyBorder="1" applyAlignment="1">
      <alignment horizontal="center" vertical="center" textRotation="90"/>
    </xf>
    <xf numFmtId="0" fontId="0" fillId="0" borderId="20" xfId="0" applyBorder="1"/>
    <xf numFmtId="0" fontId="1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textRotation="90"/>
    </xf>
    <xf numFmtId="0" fontId="12" fillId="9" borderId="3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1" xfId="0" applyBorder="1"/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textRotation="90" wrapText="1"/>
    </xf>
    <xf numFmtId="0" fontId="2" fillId="6" borderId="3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6" borderId="3" xfId="0" applyFont="1" applyFill="1" applyBorder="1" applyAlignment="1">
      <alignment horizontal="center" vertical="center" textRotation="90" wrapText="1"/>
    </xf>
    <xf numFmtId="0" fontId="0" fillId="0" borderId="10" xfId="0" applyBorder="1"/>
    <xf numFmtId="0" fontId="8" fillId="6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394606</xdr:colOff>
      <xdr:row>0</xdr:row>
      <xdr:rowOff>122464</xdr:rowOff>
    </xdr:from>
    <xdr:to>
      <xdr:col>6</xdr:col>
      <xdr:colOff>607783</xdr:colOff>
      <xdr:row>2</xdr:row>
      <xdr:rowOff>203038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8892" y="122464"/>
          <a:ext cx="2925535" cy="91061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K42"/>
  <sheetViews>
    <sheetView showGridLines="0" tabSelected="1" view="pageBreakPreview" topLeftCell="H20" zoomScale="70" zoomScaleNormal="70" zoomScaleSheetLayoutView="70" workbookViewId="0">
      <selection activeCell="T9" sqref="T9"/>
    </sheetView>
  </sheetViews>
  <sheetFormatPr baseColWidth="10" defaultColWidth="9.33203125" defaultRowHeight="15.75" x14ac:dyDescent="0.2"/>
  <cols>
    <col min="1" max="1" width="5.83203125" style="1" customWidth="1"/>
    <col min="2" max="2" width="4.83203125" style="1" customWidth="1"/>
    <col min="3" max="3" width="12.83203125" style="1" customWidth="1"/>
    <col min="4" max="4" width="8.83203125" style="1" customWidth="1"/>
    <col min="5" max="5" width="11.83203125" style="10" customWidth="1"/>
    <col min="6" max="6" width="13" style="10" customWidth="1"/>
    <col min="7" max="7" width="35.83203125" style="5" customWidth="1"/>
    <col min="8" max="8" width="45.83203125" style="5" customWidth="1"/>
    <col min="9" max="12" width="10" style="1" customWidth="1"/>
    <col min="13" max="13" width="12" style="4" customWidth="1"/>
    <col min="14" max="14" width="44.6640625" style="5" bestFit="1" customWidth="1"/>
    <col min="15" max="17" width="4.33203125" style="1" bestFit="1" customWidth="1"/>
    <col min="18" max="18" width="10.33203125" style="1" customWidth="1"/>
    <col min="19" max="19" width="15.83203125" style="1" customWidth="1"/>
    <col min="20" max="20" width="14.6640625" style="1" customWidth="1"/>
    <col min="21" max="22" width="23.1640625" style="15" customWidth="1"/>
    <col min="23" max="23" width="33.33203125" style="15" customWidth="1"/>
    <col min="24" max="24" width="28.33203125" style="1" customWidth="1"/>
    <col min="25" max="25" width="5.83203125" style="1" customWidth="1"/>
    <col min="26" max="26" width="9.33203125" style="1" customWidth="1"/>
    <col min="27" max="16384" width="9.33203125" style="1"/>
  </cols>
  <sheetData>
    <row r="1" spans="2:25" ht="36.75" customHeight="1" x14ac:dyDescent="0.2">
      <c r="B1" s="63"/>
      <c r="C1" s="64"/>
      <c r="D1" s="64"/>
      <c r="E1" s="64"/>
      <c r="F1" s="64"/>
      <c r="G1" s="65"/>
      <c r="H1" s="62" t="s">
        <v>0</v>
      </c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60"/>
    </row>
    <row r="2" spans="2:25" ht="28.5" customHeight="1" x14ac:dyDescent="0.2">
      <c r="B2" s="66"/>
      <c r="C2" s="67"/>
      <c r="D2" s="67"/>
      <c r="E2" s="67"/>
      <c r="F2" s="68"/>
      <c r="G2" s="69"/>
      <c r="H2" s="62" t="s">
        <v>1</v>
      </c>
      <c r="I2" s="59"/>
      <c r="J2" s="60"/>
      <c r="K2" s="97" t="s">
        <v>2</v>
      </c>
      <c r="L2" s="59"/>
      <c r="M2" s="59"/>
      <c r="N2" s="59"/>
      <c r="O2" s="59"/>
      <c r="P2" s="59"/>
      <c r="Q2" s="59"/>
      <c r="R2" s="59"/>
      <c r="S2" s="59"/>
      <c r="T2" s="60"/>
      <c r="U2" s="62" t="s">
        <v>3</v>
      </c>
      <c r="V2" s="60"/>
      <c r="W2" s="97" t="s">
        <v>4</v>
      </c>
      <c r="X2" s="60"/>
    </row>
    <row r="3" spans="2:25" ht="31.5" customHeight="1" x14ac:dyDescent="0.2">
      <c r="B3" s="66"/>
      <c r="C3" s="67"/>
      <c r="D3" s="67"/>
      <c r="E3" s="67"/>
      <c r="F3" s="68"/>
      <c r="G3" s="69"/>
      <c r="H3" s="76" t="s">
        <v>5</v>
      </c>
      <c r="I3" s="59"/>
      <c r="J3" s="60"/>
      <c r="K3" s="75" t="s">
        <v>6</v>
      </c>
      <c r="L3" s="59"/>
      <c r="M3" s="59"/>
      <c r="N3" s="59"/>
      <c r="O3" s="59"/>
      <c r="P3" s="59"/>
      <c r="Q3" s="59"/>
      <c r="R3" s="59"/>
      <c r="S3" s="59"/>
      <c r="T3" s="60"/>
      <c r="U3" s="76" t="s">
        <v>7</v>
      </c>
      <c r="V3" s="60"/>
      <c r="W3" s="75" t="s">
        <v>8</v>
      </c>
      <c r="X3" s="60"/>
    </row>
    <row r="4" spans="2:25" ht="43.5" customHeight="1" x14ac:dyDescent="0.2">
      <c r="B4" s="56" t="s">
        <v>9</v>
      </c>
      <c r="C4" s="56" t="s">
        <v>10</v>
      </c>
      <c r="D4" s="56" t="s">
        <v>11</v>
      </c>
      <c r="E4" s="56" t="s">
        <v>12</v>
      </c>
      <c r="F4" s="56" t="s">
        <v>13</v>
      </c>
      <c r="G4" s="77" t="s">
        <v>14</v>
      </c>
      <c r="H4" s="77" t="s">
        <v>15</v>
      </c>
      <c r="I4" s="56" t="s">
        <v>16</v>
      </c>
      <c r="J4" s="56" t="s">
        <v>17</v>
      </c>
      <c r="K4" s="56" t="s">
        <v>18</v>
      </c>
      <c r="L4" s="56" t="s">
        <v>19</v>
      </c>
      <c r="M4" s="93" t="s">
        <v>20</v>
      </c>
      <c r="N4" s="87" t="s">
        <v>21</v>
      </c>
      <c r="O4" s="95" t="s">
        <v>22</v>
      </c>
      <c r="P4" s="59"/>
      <c r="Q4" s="59"/>
      <c r="R4" s="60"/>
      <c r="S4" s="93" t="s">
        <v>23</v>
      </c>
      <c r="T4" s="93" t="s">
        <v>24</v>
      </c>
      <c r="U4" s="93" t="s">
        <v>25</v>
      </c>
      <c r="V4" s="93" t="s">
        <v>26</v>
      </c>
      <c r="W4" s="87" t="s">
        <v>27</v>
      </c>
      <c r="X4" s="60"/>
      <c r="Y4" s="2"/>
    </row>
    <row r="5" spans="2:25" ht="66" customHeight="1" x14ac:dyDescent="0.2">
      <c r="B5" s="61"/>
      <c r="C5" s="61"/>
      <c r="D5" s="61"/>
      <c r="E5" s="57"/>
      <c r="F5" s="57"/>
      <c r="G5" s="61"/>
      <c r="H5" s="61"/>
      <c r="I5" s="61"/>
      <c r="J5" s="61"/>
      <c r="K5" s="61"/>
      <c r="L5" s="61"/>
      <c r="M5" s="61"/>
      <c r="N5" s="61"/>
      <c r="O5" s="16" t="s">
        <v>28</v>
      </c>
      <c r="P5" s="16" t="s">
        <v>29</v>
      </c>
      <c r="Q5" s="16" t="s">
        <v>30</v>
      </c>
      <c r="R5" s="16" t="s">
        <v>31</v>
      </c>
      <c r="S5" s="61"/>
      <c r="T5" s="61"/>
      <c r="U5" s="61"/>
      <c r="V5" s="61"/>
      <c r="W5" s="16" t="s">
        <v>32</v>
      </c>
      <c r="X5" s="16" t="s">
        <v>33</v>
      </c>
      <c r="Y5" s="2"/>
    </row>
    <row r="6" spans="2:25" ht="132" customHeight="1" x14ac:dyDescent="0.2">
      <c r="B6" s="29">
        <v>1</v>
      </c>
      <c r="C6" s="29" t="s">
        <v>34</v>
      </c>
      <c r="D6" s="29" t="s">
        <v>35</v>
      </c>
      <c r="E6" s="51" t="s">
        <v>36</v>
      </c>
      <c r="F6" s="51" t="s">
        <v>37</v>
      </c>
      <c r="G6" s="29" t="s">
        <v>38</v>
      </c>
      <c r="H6" s="29" t="s">
        <v>39</v>
      </c>
      <c r="I6" s="29">
        <v>2</v>
      </c>
      <c r="J6" s="29">
        <v>4</v>
      </c>
      <c r="K6" s="29">
        <f t="shared" ref="K6:K22" si="0">I6+J6</f>
        <v>6</v>
      </c>
      <c r="L6" s="36" t="s">
        <v>40</v>
      </c>
      <c r="M6" s="29" t="s">
        <v>41</v>
      </c>
      <c r="N6" s="29" t="s">
        <v>42</v>
      </c>
      <c r="O6" s="29">
        <v>1</v>
      </c>
      <c r="P6" s="29">
        <v>3</v>
      </c>
      <c r="Q6" s="29">
        <f t="shared" ref="Q6:Q23" si="1">O6+P6</f>
        <v>4</v>
      </c>
      <c r="R6" s="37" t="s">
        <v>43</v>
      </c>
      <c r="S6" s="29" t="s">
        <v>44</v>
      </c>
      <c r="T6" s="29" t="s">
        <v>45</v>
      </c>
      <c r="U6" s="29" t="s">
        <v>46</v>
      </c>
      <c r="V6" s="29" t="s">
        <v>47</v>
      </c>
      <c r="W6" s="29" t="s">
        <v>48</v>
      </c>
      <c r="X6" s="29" t="s">
        <v>49</v>
      </c>
    </row>
    <row r="7" spans="2:25" ht="132" customHeight="1" x14ac:dyDescent="0.2">
      <c r="B7" s="20">
        <v>2</v>
      </c>
      <c r="C7" s="29" t="s">
        <v>50</v>
      </c>
      <c r="D7" s="29" t="s">
        <v>51</v>
      </c>
      <c r="E7" s="51" t="s">
        <v>52</v>
      </c>
      <c r="F7" s="51" t="s">
        <v>37</v>
      </c>
      <c r="G7" s="29" t="s">
        <v>53</v>
      </c>
      <c r="H7" s="29" t="s">
        <v>54</v>
      </c>
      <c r="I7" s="29">
        <v>3</v>
      </c>
      <c r="J7" s="29">
        <v>3</v>
      </c>
      <c r="K7" s="29">
        <f t="shared" si="0"/>
        <v>6</v>
      </c>
      <c r="L7" s="36" t="s">
        <v>40</v>
      </c>
      <c r="M7" s="29" t="s">
        <v>41</v>
      </c>
      <c r="N7" s="29" t="s">
        <v>55</v>
      </c>
      <c r="O7" s="29">
        <v>2</v>
      </c>
      <c r="P7" s="29">
        <v>2</v>
      </c>
      <c r="Q7" s="29">
        <f t="shared" si="1"/>
        <v>4</v>
      </c>
      <c r="R7" s="37" t="s">
        <v>43</v>
      </c>
      <c r="S7" s="29" t="s">
        <v>44</v>
      </c>
      <c r="T7" s="29" t="s">
        <v>56</v>
      </c>
      <c r="U7" s="29" t="s">
        <v>57</v>
      </c>
      <c r="V7" s="29" t="s">
        <v>58</v>
      </c>
      <c r="W7" s="29" t="s">
        <v>59</v>
      </c>
      <c r="X7" s="29" t="s">
        <v>60</v>
      </c>
    </row>
    <row r="8" spans="2:25" ht="132" customHeight="1" x14ac:dyDescent="0.2">
      <c r="B8" s="20">
        <v>3</v>
      </c>
      <c r="C8" s="30" t="s">
        <v>50</v>
      </c>
      <c r="D8" s="30" t="s">
        <v>51</v>
      </c>
      <c r="E8" s="52" t="s">
        <v>61</v>
      </c>
      <c r="F8" s="52" t="s">
        <v>62</v>
      </c>
      <c r="G8" s="30" t="s">
        <v>63</v>
      </c>
      <c r="H8" s="30" t="s">
        <v>64</v>
      </c>
      <c r="I8" s="38">
        <v>2</v>
      </c>
      <c r="J8" s="38">
        <v>2</v>
      </c>
      <c r="K8" s="38">
        <f t="shared" si="0"/>
        <v>4</v>
      </c>
      <c r="L8" s="37" t="s">
        <v>43</v>
      </c>
      <c r="M8" s="29" t="s">
        <v>65</v>
      </c>
      <c r="N8" s="30" t="s">
        <v>66</v>
      </c>
      <c r="O8" s="38">
        <v>1</v>
      </c>
      <c r="P8" s="38">
        <v>2</v>
      </c>
      <c r="Q8" s="38">
        <f t="shared" si="1"/>
        <v>3</v>
      </c>
      <c r="R8" s="37" t="s">
        <v>43</v>
      </c>
      <c r="S8" s="30" t="s">
        <v>44</v>
      </c>
      <c r="T8" s="29" t="s">
        <v>67</v>
      </c>
      <c r="U8" s="30" t="s">
        <v>57</v>
      </c>
      <c r="V8" s="30" t="s">
        <v>68</v>
      </c>
      <c r="W8" s="30" t="s">
        <v>69</v>
      </c>
      <c r="X8" s="30" t="s">
        <v>70</v>
      </c>
    </row>
    <row r="9" spans="2:25" ht="99.95" customHeight="1" x14ac:dyDescent="0.2">
      <c r="B9" s="29">
        <v>4</v>
      </c>
      <c r="C9" s="39" t="s">
        <v>34</v>
      </c>
      <c r="D9" s="39" t="s">
        <v>51</v>
      </c>
      <c r="E9" s="53" t="s">
        <v>36</v>
      </c>
      <c r="F9" s="53" t="s">
        <v>71</v>
      </c>
      <c r="G9" s="17" t="s">
        <v>72</v>
      </c>
      <c r="H9" s="17" t="s">
        <v>73</v>
      </c>
      <c r="I9" s="40">
        <v>2</v>
      </c>
      <c r="J9" s="40">
        <v>4</v>
      </c>
      <c r="K9" s="40">
        <f t="shared" si="0"/>
        <v>6</v>
      </c>
      <c r="L9" s="36" t="s">
        <v>40</v>
      </c>
      <c r="M9" s="17" t="s">
        <v>41</v>
      </c>
      <c r="N9" s="17" t="s">
        <v>74</v>
      </c>
      <c r="O9" s="40">
        <v>1</v>
      </c>
      <c r="P9" s="40">
        <v>3</v>
      </c>
      <c r="Q9" s="40">
        <f t="shared" si="1"/>
        <v>4</v>
      </c>
      <c r="R9" s="37" t="s">
        <v>43</v>
      </c>
      <c r="S9" s="17" t="s">
        <v>44</v>
      </c>
      <c r="T9" s="17" t="s">
        <v>75</v>
      </c>
      <c r="U9" s="41" t="s">
        <v>49</v>
      </c>
      <c r="V9" s="41" t="s">
        <v>68</v>
      </c>
      <c r="W9" s="17" t="s">
        <v>76</v>
      </c>
      <c r="X9" s="17" t="s">
        <v>77</v>
      </c>
    </row>
    <row r="10" spans="2:25" ht="132" customHeight="1" x14ac:dyDescent="0.2">
      <c r="B10" s="20">
        <v>5</v>
      </c>
      <c r="C10" s="30" t="s">
        <v>34</v>
      </c>
      <c r="D10" s="30" t="s">
        <v>78</v>
      </c>
      <c r="E10" s="52" t="s">
        <v>52</v>
      </c>
      <c r="F10" s="52" t="s">
        <v>79</v>
      </c>
      <c r="G10" s="30" t="s">
        <v>80</v>
      </c>
      <c r="H10" s="30" t="s">
        <v>81</v>
      </c>
      <c r="I10" s="38">
        <v>3</v>
      </c>
      <c r="J10" s="38">
        <v>4</v>
      </c>
      <c r="K10" s="38">
        <f t="shared" si="0"/>
        <v>7</v>
      </c>
      <c r="L10" s="36" t="s">
        <v>40</v>
      </c>
      <c r="M10" s="30" t="s">
        <v>65</v>
      </c>
      <c r="N10" s="30" t="s">
        <v>82</v>
      </c>
      <c r="O10" s="38">
        <v>1</v>
      </c>
      <c r="P10" s="38">
        <v>3</v>
      </c>
      <c r="Q10" s="38">
        <f t="shared" si="1"/>
        <v>4</v>
      </c>
      <c r="R10" s="42" t="s">
        <v>43</v>
      </c>
      <c r="S10" s="30" t="s">
        <v>44</v>
      </c>
      <c r="T10" s="30" t="s">
        <v>83</v>
      </c>
      <c r="U10" s="30" t="s">
        <v>84</v>
      </c>
      <c r="V10" s="30" t="s">
        <v>85</v>
      </c>
      <c r="W10" s="30" t="s">
        <v>86</v>
      </c>
      <c r="X10" s="30" t="s">
        <v>87</v>
      </c>
    </row>
    <row r="11" spans="2:25" ht="132" customHeight="1" x14ac:dyDescent="0.2">
      <c r="B11" s="20">
        <v>6</v>
      </c>
      <c r="C11" s="17" t="s">
        <v>34</v>
      </c>
      <c r="D11" s="17" t="s">
        <v>51</v>
      </c>
      <c r="E11" s="53" t="s">
        <v>61</v>
      </c>
      <c r="F11" s="53" t="s">
        <v>71</v>
      </c>
      <c r="G11" s="17" t="s">
        <v>88</v>
      </c>
      <c r="H11" s="17" t="s">
        <v>89</v>
      </c>
      <c r="I11" s="38">
        <v>3</v>
      </c>
      <c r="J11" s="38">
        <v>4</v>
      </c>
      <c r="K11" s="38">
        <f t="shared" ref="K11" si="2">I11+J11</f>
        <v>7</v>
      </c>
      <c r="L11" s="36" t="s">
        <v>40</v>
      </c>
      <c r="M11" s="17" t="s">
        <v>41</v>
      </c>
      <c r="N11" s="17" t="s">
        <v>90</v>
      </c>
      <c r="O11" s="38">
        <v>1</v>
      </c>
      <c r="P11" s="38">
        <v>3</v>
      </c>
      <c r="Q11" s="38">
        <f t="shared" ref="Q11" si="3">O11+P11</f>
        <v>4</v>
      </c>
      <c r="R11" s="42" t="s">
        <v>43</v>
      </c>
      <c r="S11" s="17" t="s">
        <v>44</v>
      </c>
      <c r="T11" s="43" t="s">
        <v>56</v>
      </c>
      <c r="U11" s="17" t="s">
        <v>92</v>
      </c>
      <c r="V11" s="17" t="s">
        <v>93</v>
      </c>
      <c r="W11" s="17" t="s">
        <v>94</v>
      </c>
      <c r="X11" s="17" t="s">
        <v>95</v>
      </c>
    </row>
    <row r="12" spans="2:25" ht="132" customHeight="1" x14ac:dyDescent="0.2">
      <c r="B12" s="29">
        <v>7</v>
      </c>
      <c r="C12" s="44" t="s">
        <v>34</v>
      </c>
      <c r="D12" s="17" t="s">
        <v>51</v>
      </c>
      <c r="E12" s="53" t="s">
        <v>52</v>
      </c>
      <c r="F12" s="53" t="s">
        <v>96</v>
      </c>
      <c r="G12" s="17" t="s">
        <v>97</v>
      </c>
      <c r="H12" s="17" t="s">
        <v>98</v>
      </c>
      <c r="I12" s="40">
        <v>2</v>
      </c>
      <c r="J12" s="40">
        <v>5</v>
      </c>
      <c r="K12" s="40">
        <f t="shared" si="0"/>
        <v>7</v>
      </c>
      <c r="L12" s="55" t="s">
        <v>91</v>
      </c>
      <c r="M12" s="17" t="s">
        <v>65</v>
      </c>
      <c r="N12" s="17" t="s">
        <v>99</v>
      </c>
      <c r="O12" s="40">
        <v>1</v>
      </c>
      <c r="P12" s="40">
        <v>3</v>
      </c>
      <c r="Q12" s="40">
        <f t="shared" si="1"/>
        <v>4</v>
      </c>
      <c r="R12" s="42" t="s">
        <v>43</v>
      </c>
      <c r="S12" s="17" t="s">
        <v>44</v>
      </c>
      <c r="T12" s="17" t="s">
        <v>83</v>
      </c>
      <c r="U12" s="41" t="s">
        <v>100</v>
      </c>
      <c r="V12" s="17" t="s">
        <v>101</v>
      </c>
      <c r="W12" s="17" t="s">
        <v>102</v>
      </c>
      <c r="X12" s="17" t="s">
        <v>103</v>
      </c>
    </row>
    <row r="13" spans="2:25" ht="132" customHeight="1" x14ac:dyDescent="0.2">
      <c r="B13" s="20">
        <v>8</v>
      </c>
      <c r="C13" s="39" t="s">
        <v>34</v>
      </c>
      <c r="D13" s="17" t="s">
        <v>51</v>
      </c>
      <c r="E13" s="53" t="s">
        <v>61</v>
      </c>
      <c r="F13" s="53" t="s">
        <v>104</v>
      </c>
      <c r="G13" s="17" t="s">
        <v>105</v>
      </c>
      <c r="H13" s="17" t="s">
        <v>106</v>
      </c>
      <c r="I13" s="40">
        <v>3</v>
      </c>
      <c r="J13" s="40">
        <v>4</v>
      </c>
      <c r="K13" s="40">
        <f t="shared" si="0"/>
        <v>7</v>
      </c>
      <c r="L13" s="36" t="s">
        <v>40</v>
      </c>
      <c r="M13" s="17" t="s">
        <v>41</v>
      </c>
      <c r="N13" s="17" t="s">
        <v>107</v>
      </c>
      <c r="O13" s="40">
        <v>1</v>
      </c>
      <c r="P13" s="40">
        <v>3</v>
      </c>
      <c r="Q13" s="40">
        <f t="shared" si="1"/>
        <v>4</v>
      </c>
      <c r="R13" s="42" t="s">
        <v>43</v>
      </c>
      <c r="S13" s="31" t="s">
        <v>44</v>
      </c>
      <c r="T13" s="31" t="s">
        <v>67</v>
      </c>
      <c r="U13" s="45" t="s">
        <v>108</v>
      </c>
      <c r="V13" s="45" t="s">
        <v>109</v>
      </c>
      <c r="W13" s="31" t="s">
        <v>110</v>
      </c>
      <c r="X13" s="31" t="s">
        <v>111</v>
      </c>
    </row>
    <row r="14" spans="2:25" ht="132" customHeight="1" x14ac:dyDescent="0.2">
      <c r="B14" s="20">
        <v>9</v>
      </c>
      <c r="C14" s="46" t="s">
        <v>34</v>
      </c>
      <c r="D14" s="31" t="s">
        <v>51</v>
      </c>
      <c r="E14" s="54" t="s">
        <v>61</v>
      </c>
      <c r="F14" s="54" t="s">
        <v>112</v>
      </c>
      <c r="G14" s="31" t="s">
        <v>113</v>
      </c>
      <c r="H14" s="31" t="s">
        <v>114</v>
      </c>
      <c r="I14" s="40">
        <v>2</v>
      </c>
      <c r="J14" s="40">
        <v>5</v>
      </c>
      <c r="K14" s="40">
        <f t="shared" ref="K14" si="4">I14+J14</f>
        <v>7</v>
      </c>
      <c r="L14" s="55" t="s">
        <v>91</v>
      </c>
      <c r="M14" s="31" t="s">
        <v>41</v>
      </c>
      <c r="N14" s="31" t="s">
        <v>115</v>
      </c>
      <c r="O14" s="47">
        <v>1</v>
      </c>
      <c r="P14" s="47">
        <v>3</v>
      </c>
      <c r="Q14" s="47">
        <f t="shared" si="1"/>
        <v>4</v>
      </c>
      <c r="R14" s="48" t="s">
        <v>43</v>
      </c>
      <c r="S14" s="33" t="s">
        <v>44</v>
      </c>
      <c r="T14" s="31" t="s">
        <v>56</v>
      </c>
      <c r="U14" s="33" t="s">
        <v>116</v>
      </c>
      <c r="V14" s="33" t="s">
        <v>117</v>
      </c>
      <c r="W14" s="33" t="s">
        <v>118</v>
      </c>
      <c r="X14" s="33" t="s">
        <v>119</v>
      </c>
    </row>
    <row r="15" spans="2:25" ht="132" customHeight="1" x14ac:dyDescent="0.2">
      <c r="B15" s="29">
        <v>10</v>
      </c>
      <c r="C15" s="30" t="s">
        <v>34</v>
      </c>
      <c r="D15" s="30" t="s">
        <v>51</v>
      </c>
      <c r="E15" s="52" t="s">
        <v>61</v>
      </c>
      <c r="F15" s="52" t="s">
        <v>96</v>
      </c>
      <c r="G15" s="30" t="s">
        <v>120</v>
      </c>
      <c r="H15" s="30" t="s">
        <v>121</v>
      </c>
      <c r="I15" s="40">
        <v>2</v>
      </c>
      <c r="J15" s="40">
        <v>5</v>
      </c>
      <c r="K15" s="40">
        <f t="shared" ref="K15" si="5">I15+J15</f>
        <v>7</v>
      </c>
      <c r="L15" s="55" t="s">
        <v>91</v>
      </c>
      <c r="M15" s="31" t="s">
        <v>41</v>
      </c>
      <c r="N15" s="30" t="s">
        <v>122</v>
      </c>
      <c r="O15" s="34">
        <v>1</v>
      </c>
      <c r="P15" s="34">
        <v>3</v>
      </c>
      <c r="Q15" s="34">
        <f t="shared" si="1"/>
        <v>4</v>
      </c>
      <c r="R15" s="37" t="s">
        <v>43</v>
      </c>
      <c r="S15" s="32" t="s">
        <v>44</v>
      </c>
      <c r="T15" s="31" t="s">
        <v>123</v>
      </c>
      <c r="U15" s="32" t="s">
        <v>124</v>
      </c>
      <c r="V15" s="32" t="s">
        <v>125</v>
      </c>
      <c r="W15" s="32" t="s">
        <v>126</v>
      </c>
      <c r="X15" s="32" t="s">
        <v>127</v>
      </c>
    </row>
    <row r="16" spans="2:25" ht="132" customHeight="1" x14ac:dyDescent="0.2">
      <c r="B16" s="20">
        <v>11</v>
      </c>
      <c r="C16" s="30" t="s">
        <v>34</v>
      </c>
      <c r="D16" s="30" t="s">
        <v>78</v>
      </c>
      <c r="E16" s="52" t="s">
        <v>61</v>
      </c>
      <c r="F16" s="52" t="s">
        <v>128</v>
      </c>
      <c r="G16" s="30" t="s">
        <v>129</v>
      </c>
      <c r="H16" s="30" t="s">
        <v>130</v>
      </c>
      <c r="I16" s="40">
        <v>2</v>
      </c>
      <c r="J16" s="40">
        <v>5</v>
      </c>
      <c r="K16" s="40">
        <f t="shared" ref="K16" si="6">I16+J16</f>
        <v>7</v>
      </c>
      <c r="L16" s="55" t="s">
        <v>91</v>
      </c>
      <c r="M16" s="31" t="s">
        <v>131</v>
      </c>
      <c r="N16" s="30" t="s">
        <v>132</v>
      </c>
      <c r="O16" s="34">
        <v>1</v>
      </c>
      <c r="P16" s="34">
        <v>3</v>
      </c>
      <c r="Q16" s="34">
        <f t="shared" si="1"/>
        <v>4</v>
      </c>
      <c r="R16" s="37" t="s">
        <v>43</v>
      </c>
      <c r="S16" s="32" t="s">
        <v>44</v>
      </c>
      <c r="T16" s="31" t="s">
        <v>133</v>
      </c>
      <c r="U16" s="32" t="s">
        <v>134</v>
      </c>
      <c r="V16" s="32" t="s">
        <v>135</v>
      </c>
      <c r="W16" s="32" t="s">
        <v>136</v>
      </c>
      <c r="X16" s="32" t="s">
        <v>137</v>
      </c>
    </row>
    <row r="17" spans="2:37" ht="132" customHeight="1" x14ac:dyDescent="0.2">
      <c r="B17" s="20">
        <v>12</v>
      </c>
      <c r="C17" s="30" t="s">
        <v>34</v>
      </c>
      <c r="D17" s="30" t="s">
        <v>35</v>
      </c>
      <c r="E17" s="52" t="s">
        <v>61</v>
      </c>
      <c r="F17" s="52" t="s">
        <v>138</v>
      </c>
      <c r="G17" s="30" t="s">
        <v>139</v>
      </c>
      <c r="H17" s="30" t="s">
        <v>140</v>
      </c>
      <c r="I17" s="30">
        <v>2</v>
      </c>
      <c r="J17" s="38">
        <v>3</v>
      </c>
      <c r="K17" s="38">
        <f t="shared" si="0"/>
        <v>5</v>
      </c>
      <c r="L17" s="55" t="s">
        <v>91</v>
      </c>
      <c r="M17" s="31" t="s">
        <v>141</v>
      </c>
      <c r="N17" s="30" t="s">
        <v>142</v>
      </c>
      <c r="O17" s="34">
        <v>1</v>
      </c>
      <c r="P17" s="34">
        <v>2</v>
      </c>
      <c r="Q17" s="34">
        <f t="shared" si="1"/>
        <v>3</v>
      </c>
      <c r="R17" s="37" t="s">
        <v>43</v>
      </c>
      <c r="S17" s="32" t="s">
        <v>44</v>
      </c>
      <c r="T17" s="31" t="s">
        <v>143</v>
      </c>
      <c r="U17" s="32" t="s">
        <v>144</v>
      </c>
      <c r="V17" s="32" t="s">
        <v>145</v>
      </c>
      <c r="W17" s="32" t="s">
        <v>146</v>
      </c>
      <c r="X17" s="32" t="s">
        <v>147</v>
      </c>
    </row>
    <row r="18" spans="2:37" ht="132" customHeight="1" x14ac:dyDescent="0.2">
      <c r="B18" s="29">
        <v>13</v>
      </c>
      <c r="C18" s="30" t="s">
        <v>34</v>
      </c>
      <c r="D18" s="30" t="s">
        <v>51</v>
      </c>
      <c r="E18" s="52" t="s">
        <v>61</v>
      </c>
      <c r="F18" s="52" t="s">
        <v>138</v>
      </c>
      <c r="G18" s="30" t="s">
        <v>219</v>
      </c>
      <c r="H18" s="30" t="s">
        <v>148</v>
      </c>
      <c r="I18" s="30">
        <v>2</v>
      </c>
      <c r="J18" s="38">
        <v>4</v>
      </c>
      <c r="K18" s="38">
        <f t="shared" si="0"/>
        <v>6</v>
      </c>
      <c r="L18" s="36" t="s">
        <v>40</v>
      </c>
      <c r="M18" s="31" t="s">
        <v>41</v>
      </c>
      <c r="N18" s="30" t="s">
        <v>149</v>
      </c>
      <c r="O18" s="34">
        <v>1</v>
      </c>
      <c r="P18" s="34">
        <v>2</v>
      </c>
      <c r="Q18" s="34">
        <f t="shared" si="1"/>
        <v>3</v>
      </c>
      <c r="R18" s="37" t="s">
        <v>43</v>
      </c>
      <c r="S18" s="32" t="s">
        <v>44</v>
      </c>
      <c r="T18" s="31" t="s">
        <v>67</v>
      </c>
      <c r="U18" s="32" t="s">
        <v>150</v>
      </c>
      <c r="V18" s="32" t="s">
        <v>151</v>
      </c>
      <c r="W18" s="32" t="s">
        <v>152</v>
      </c>
      <c r="X18" s="32" t="s">
        <v>95</v>
      </c>
    </row>
    <row r="19" spans="2:37" ht="132" customHeight="1" x14ac:dyDescent="0.2">
      <c r="B19" s="20">
        <v>14</v>
      </c>
      <c r="C19" s="30" t="s">
        <v>34</v>
      </c>
      <c r="D19" s="17" t="s">
        <v>51</v>
      </c>
      <c r="E19" s="52" t="s">
        <v>61</v>
      </c>
      <c r="F19" s="52" t="s">
        <v>138</v>
      </c>
      <c r="G19" s="30" t="s">
        <v>153</v>
      </c>
      <c r="H19" s="30" t="s">
        <v>154</v>
      </c>
      <c r="I19" s="30">
        <v>2</v>
      </c>
      <c r="J19" s="38">
        <v>3</v>
      </c>
      <c r="K19" s="38">
        <f t="shared" ref="K19" si="7">I19+J19</f>
        <v>5</v>
      </c>
      <c r="L19" s="55" t="s">
        <v>91</v>
      </c>
      <c r="M19" s="31" t="s">
        <v>41</v>
      </c>
      <c r="N19" s="30" t="s">
        <v>155</v>
      </c>
      <c r="O19" s="34">
        <v>1</v>
      </c>
      <c r="P19" s="34">
        <v>3</v>
      </c>
      <c r="Q19" s="34">
        <f t="shared" si="1"/>
        <v>4</v>
      </c>
      <c r="R19" s="37" t="s">
        <v>43</v>
      </c>
      <c r="S19" s="32" t="s">
        <v>44</v>
      </c>
      <c r="T19" s="31" t="s">
        <v>56</v>
      </c>
      <c r="U19" s="32" t="s">
        <v>156</v>
      </c>
      <c r="V19" s="32" t="s">
        <v>157</v>
      </c>
      <c r="W19" s="32" t="s">
        <v>158</v>
      </c>
      <c r="X19" s="32" t="s">
        <v>159</v>
      </c>
    </row>
    <row r="20" spans="2:37" ht="132" customHeight="1" x14ac:dyDescent="0.2">
      <c r="B20" s="20">
        <v>15</v>
      </c>
      <c r="C20" s="30" t="s">
        <v>34</v>
      </c>
      <c r="D20" s="30" t="s">
        <v>78</v>
      </c>
      <c r="E20" s="52" t="s">
        <v>61</v>
      </c>
      <c r="F20" s="52" t="s">
        <v>160</v>
      </c>
      <c r="G20" s="30" t="s">
        <v>161</v>
      </c>
      <c r="H20" s="30" t="s">
        <v>162</v>
      </c>
      <c r="I20" s="30">
        <v>2</v>
      </c>
      <c r="J20" s="38">
        <v>3</v>
      </c>
      <c r="K20" s="38">
        <f t="shared" ref="K20:K21" si="8">I20+J20</f>
        <v>5</v>
      </c>
      <c r="L20" s="55" t="s">
        <v>91</v>
      </c>
      <c r="M20" s="31" t="s">
        <v>131</v>
      </c>
      <c r="N20" s="30" t="s">
        <v>163</v>
      </c>
      <c r="O20" s="34">
        <v>1</v>
      </c>
      <c r="P20" s="34">
        <v>2</v>
      </c>
      <c r="Q20" s="34">
        <f t="shared" si="1"/>
        <v>3</v>
      </c>
      <c r="R20" s="37" t="s">
        <v>43</v>
      </c>
      <c r="S20" s="32" t="s">
        <v>44</v>
      </c>
      <c r="T20" s="31" t="s">
        <v>67</v>
      </c>
      <c r="U20" s="32" t="s">
        <v>164</v>
      </c>
      <c r="V20" s="32" t="s">
        <v>165</v>
      </c>
      <c r="W20" s="32" t="s">
        <v>166</v>
      </c>
      <c r="X20" s="32" t="s">
        <v>167</v>
      </c>
    </row>
    <row r="21" spans="2:37" ht="132" customHeight="1" x14ac:dyDescent="0.2">
      <c r="B21" s="29">
        <v>16</v>
      </c>
      <c r="C21" s="30" t="s">
        <v>34</v>
      </c>
      <c r="D21" s="30" t="s">
        <v>78</v>
      </c>
      <c r="E21" s="52" t="s">
        <v>61</v>
      </c>
      <c r="F21" s="52" t="s">
        <v>168</v>
      </c>
      <c r="G21" s="30" t="s">
        <v>169</v>
      </c>
      <c r="H21" s="30" t="s">
        <v>170</v>
      </c>
      <c r="I21" s="30">
        <v>2</v>
      </c>
      <c r="J21" s="38">
        <v>3</v>
      </c>
      <c r="K21" s="38">
        <f t="shared" si="8"/>
        <v>5</v>
      </c>
      <c r="L21" s="55" t="s">
        <v>91</v>
      </c>
      <c r="M21" s="49" t="s">
        <v>65</v>
      </c>
      <c r="N21" s="30" t="s">
        <v>171</v>
      </c>
      <c r="O21" s="34">
        <v>1</v>
      </c>
      <c r="P21" s="34">
        <v>3</v>
      </c>
      <c r="Q21" s="34">
        <f t="shared" si="1"/>
        <v>4</v>
      </c>
      <c r="R21" s="37" t="s">
        <v>43</v>
      </c>
      <c r="S21" s="32" t="s">
        <v>44</v>
      </c>
      <c r="T21" s="49" t="s">
        <v>172</v>
      </c>
      <c r="U21" s="32" t="s">
        <v>173</v>
      </c>
      <c r="V21" s="32" t="s">
        <v>151</v>
      </c>
      <c r="W21" s="32" t="s">
        <v>174</v>
      </c>
      <c r="X21" s="32" t="s">
        <v>175</v>
      </c>
    </row>
    <row r="22" spans="2:37" ht="132" customHeight="1" x14ac:dyDescent="0.2">
      <c r="B22" s="50">
        <v>17</v>
      </c>
      <c r="C22" s="30" t="s">
        <v>34</v>
      </c>
      <c r="D22" s="30" t="s">
        <v>78</v>
      </c>
      <c r="E22" s="52" t="s">
        <v>61</v>
      </c>
      <c r="F22" s="52" t="s">
        <v>176</v>
      </c>
      <c r="G22" s="30" t="s">
        <v>177</v>
      </c>
      <c r="H22" s="30" t="s">
        <v>178</v>
      </c>
      <c r="I22" s="30">
        <v>2</v>
      </c>
      <c r="J22" s="38">
        <v>3</v>
      </c>
      <c r="K22" s="38">
        <f t="shared" si="0"/>
        <v>5</v>
      </c>
      <c r="L22" s="55" t="s">
        <v>91</v>
      </c>
      <c r="M22" s="49" t="s">
        <v>41</v>
      </c>
      <c r="N22" s="30" t="s">
        <v>179</v>
      </c>
      <c r="O22" s="34">
        <v>1</v>
      </c>
      <c r="P22" s="34">
        <v>2</v>
      </c>
      <c r="Q22" s="34">
        <f t="shared" si="1"/>
        <v>3</v>
      </c>
      <c r="R22" s="37" t="s">
        <v>43</v>
      </c>
      <c r="S22" s="32" t="s">
        <v>44</v>
      </c>
      <c r="T22" s="49" t="s">
        <v>67</v>
      </c>
      <c r="U22" s="32" t="s">
        <v>180</v>
      </c>
      <c r="V22" s="32" t="s">
        <v>181</v>
      </c>
      <c r="W22" s="32" t="s">
        <v>182</v>
      </c>
      <c r="X22" s="32" t="s">
        <v>183</v>
      </c>
      <c r="Y22" s="35"/>
    </row>
    <row r="23" spans="2:37" ht="132" customHeight="1" x14ac:dyDescent="0.2">
      <c r="B23" s="50">
        <v>18</v>
      </c>
      <c r="C23" s="30" t="s">
        <v>50</v>
      </c>
      <c r="D23" s="30" t="s">
        <v>51</v>
      </c>
      <c r="E23" s="52" t="s">
        <v>61</v>
      </c>
      <c r="F23" s="52" t="s">
        <v>184</v>
      </c>
      <c r="G23" s="30" t="s">
        <v>185</v>
      </c>
      <c r="H23" s="30" t="s">
        <v>186</v>
      </c>
      <c r="I23" s="30">
        <v>2</v>
      </c>
      <c r="J23" s="38">
        <v>3</v>
      </c>
      <c r="K23" s="38">
        <f t="shared" ref="K23" si="9">I23+J23</f>
        <v>5</v>
      </c>
      <c r="L23" s="55" t="s">
        <v>91</v>
      </c>
      <c r="M23" s="49" t="s">
        <v>187</v>
      </c>
      <c r="N23" s="30" t="s">
        <v>188</v>
      </c>
      <c r="O23" s="34">
        <v>1</v>
      </c>
      <c r="P23" s="34">
        <v>3</v>
      </c>
      <c r="Q23" s="34">
        <f t="shared" si="1"/>
        <v>4</v>
      </c>
      <c r="R23" s="37" t="s">
        <v>43</v>
      </c>
      <c r="S23" s="32" t="s">
        <v>44</v>
      </c>
      <c r="T23" s="49" t="s">
        <v>189</v>
      </c>
      <c r="U23" s="32" t="s">
        <v>190</v>
      </c>
      <c r="V23" s="32" t="s">
        <v>191</v>
      </c>
      <c r="W23" s="32" t="s">
        <v>192</v>
      </c>
      <c r="X23" s="32" t="s">
        <v>193</v>
      </c>
      <c r="Y23" s="35"/>
    </row>
    <row r="24" spans="2:37" x14ac:dyDescent="0.2">
      <c r="B24" s="89"/>
      <c r="C24" s="67"/>
      <c r="D24" s="67"/>
      <c r="E24" s="67"/>
      <c r="F24" s="68"/>
      <c r="G24" s="90"/>
      <c r="H24" s="90"/>
      <c r="I24" s="67"/>
      <c r="J24" s="67"/>
      <c r="K24" s="67"/>
      <c r="L24" s="67"/>
      <c r="M24" s="91"/>
      <c r="N24" s="90"/>
      <c r="O24" s="67"/>
      <c r="P24" s="67"/>
      <c r="Q24" s="67"/>
      <c r="R24" s="67"/>
      <c r="S24" s="67"/>
      <c r="T24" s="67"/>
      <c r="U24" s="92"/>
      <c r="V24" s="92"/>
      <c r="W24" s="92"/>
      <c r="X24" s="67"/>
      <c r="AA24" s="3"/>
      <c r="AB24" s="3"/>
      <c r="AC24" s="3"/>
      <c r="AD24" s="3"/>
      <c r="AE24" s="3"/>
      <c r="AF24" s="3"/>
      <c r="AG24" s="3"/>
      <c r="AH24" s="3"/>
    </row>
    <row r="25" spans="2:37" x14ac:dyDescent="0.2">
      <c r="B25" s="89"/>
      <c r="C25" s="67"/>
      <c r="D25" s="67"/>
      <c r="E25" s="67"/>
      <c r="F25" s="68"/>
      <c r="G25" s="90"/>
      <c r="H25" s="90"/>
      <c r="I25" s="67"/>
      <c r="J25" s="67"/>
      <c r="K25" s="67"/>
      <c r="L25" s="67"/>
      <c r="M25" s="91"/>
      <c r="N25" s="90"/>
      <c r="O25" s="67"/>
      <c r="P25" s="67"/>
      <c r="Q25" s="67"/>
      <c r="R25" s="67"/>
      <c r="S25" s="67"/>
      <c r="T25" s="67"/>
      <c r="U25" s="92"/>
      <c r="V25" s="92"/>
      <c r="W25" s="92"/>
      <c r="X25" s="67"/>
      <c r="AA25" s="3"/>
      <c r="AB25" s="3"/>
      <c r="AC25" s="3"/>
      <c r="AD25" s="3"/>
      <c r="AE25" s="3"/>
      <c r="AF25" s="3"/>
      <c r="AG25" s="3"/>
      <c r="AH25" s="3"/>
    </row>
    <row r="26" spans="2:37" ht="30" customHeight="1" x14ac:dyDescent="0.2">
      <c r="C26" s="82" t="s">
        <v>194</v>
      </c>
      <c r="D26" s="59"/>
      <c r="E26" s="59"/>
      <c r="F26" s="59"/>
      <c r="G26" s="60"/>
      <c r="H26" s="6"/>
      <c r="I26" s="7"/>
      <c r="J26" s="7"/>
      <c r="K26" s="7"/>
      <c r="L26" s="7"/>
      <c r="M26" s="73" t="s">
        <v>195</v>
      </c>
      <c r="N26" s="59"/>
      <c r="O26" s="59"/>
      <c r="P26" s="59"/>
      <c r="Q26" s="59"/>
      <c r="R26" s="60"/>
      <c r="S26" s="7"/>
      <c r="T26" s="7"/>
      <c r="U26" s="7"/>
      <c r="V26" s="7"/>
      <c r="W26" s="7"/>
      <c r="X26" s="7"/>
      <c r="Y26" s="7"/>
      <c r="Z26" s="7"/>
      <c r="AA26" s="3"/>
      <c r="AB26" s="3"/>
      <c r="AC26" s="3"/>
      <c r="AD26" s="3"/>
      <c r="AE26" s="3"/>
      <c r="AF26" s="3"/>
      <c r="AG26" s="3"/>
      <c r="AH26" s="3"/>
      <c r="AI26" s="7"/>
      <c r="AJ26" s="7"/>
      <c r="AK26" s="7"/>
    </row>
    <row r="27" spans="2:37" ht="30" customHeight="1" x14ac:dyDescent="0.2">
      <c r="C27" s="98" t="s">
        <v>196</v>
      </c>
      <c r="D27" s="59"/>
      <c r="E27" s="59"/>
      <c r="F27" s="59"/>
      <c r="G27" s="60"/>
      <c r="H27" s="19" t="s">
        <v>18</v>
      </c>
      <c r="I27" s="7"/>
      <c r="J27" s="7"/>
      <c r="K27" s="7"/>
      <c r="L27" s="7"/>
      <c r="M27" s="79" t="s">
        <v>196</v>
      </c>
      <c r="N27" s="60"/>
      <c r="O27" s="79" t="s">
        <v>18</v>
      </c>
      <c r="P27" s="59"/>
      <c r="Q27" s="59"/>
      <c r="R27" s="60"/>
      <c r="S27" s="7"/>
      <c r="T27" s="7"/>
      <c r="U27" s="7"/>
      <c r="V27" s="7"/>
      <c r="W27" s="7"/>
      <c r="X27" s="7"/>
      <c r="AA27" s="3"/>
      <c r="AB27" s="3"/>
      <c r="AC27" s="3"/>
      <c r="AD27" s="3"/>
      <c r="AE27" s="3"/>
      <c r="AF27" s="3"/>
      <c r="AG27" s="3"/>
      <c r="AH27" s="3"/>
      <c r="AI27" s="8"/>
      <c r="AJ27" s="8"/>
      <c r="AK27" s="8"/>
    </row>
    <row r="28" spans="2:37" ht="30" customHeight="1" x14ac:dyDescent="0.2">
      <c r="C28" s="78" t="s">
        <v>16</v>
      </c>
      <c r="D28" s="70" t="s">
        <v>197</v>
      </c>
      <c r="E28" s="59"/>
      <c r="F28" s="59"/>
      <c r="G28" s="60"/>
      <c r="H28" s="9">
        <v>1</v>
      </c>
      <c r="I28" s="7"/>
      <c r="J28" s="7"/>
      <c r="K28" s="7"/>
      <c r="L28" s="7"/>
      <c r="M28" s="71" t="s">
        <v>198</v>
      </c>
      <c r="N28" s="20" t="s">
        <v>199</v>
      </c>
      <c r="O28" s="74">
        <v>1</v>
      </c>
      <c r="P28" s="59"/>
      <c r="Q28" s="59"/>
      <c r="R28" s="60"/>
      <c r="S28" s="7"/>
      <c r="T28" s="7"/>
      <c r="U28" s="7"/>
      <c r="V28" s="7"/>
      <c r="W28" s="7"/>
      <c r="X28" s="7"/>
      <c r="AA28" s="3"/>
      <c r="AB28" s="3"/>
      <c r="AC28" s="3"/>
      <c r="AD28" s="3"/>
      <c r="AE28" s="3"/>
      <c r="AF28" s="3"/>
      <c r="AG28" s="3"/>
      <c r="AH28" s="3"/>
      <c r="AI28" s="8"/>
      <c r="AJ28" s="8"/>
      <c r="AK28" s="8"/>
    </row>
    <row r="29" spans="2:37" ht="30" customHeight="1" x14ac:dyDescent="0.2">
      <c r="C29" s="72"/>
      <c r="D29" s="70" t="s">
        <v>200</v>
      </c>
      <c r="E29" s="59"/>
      <c r="F29" s="59"/>
      <c r="G29" s="60"/>
      <c r="H29" s="9">
        <v>2</v>
      </c>
      <c r="I29" s="7"/>
      <c r="J29" s="7"/>
      <c r="K29" s="7"/>
      <c r="L29" s="7"/>
      <c r="M29" s="72"/>
      <c r="N29" s="20" t="s">
        <v>201</v>
      </c>
      <c r="O29" s="74">
        <v>2</v>
      </c>
      <c r="P29" s="59"/>
      <c r="Q29" s="59"/>
      <c r="R29" s="60"/>
      <c r="S29" s="7"/>
      <c r="T29" s="7"/>
      <c r="U29" s="7"/>
      <c r="V29" s="7"/>
      <c r="W29" s="7"/>
      <c r="X29" s="7"/>
      <c r="AA29" s="3"/>
      <c r="AB29" s="3"/>
      <c r="AC29" s="3"/>
      <c r="AD29" s="3"/>
      <c r="AE29" s="3"/>
      <c r="AF29" s="3"/>
      <c r="AG29" s="3"/>
      <c r="AH29" s="3"/>
      <c r="AI29" s="8"/>
      <c r="AJ29" s="8"/>
      <c r="AK29" s="8"/>
    </row>
    <row r="30" spans="2:37" ht="30" customHeight="1" x14ac:dyDescent="0.2">
      <c r="C30" s="72"/>
      <c r="D30" s="70" t="s">
        <v>202</v>
      </c>
      <c r="E30" s="59"/>
      <c r="F30" s="59"/>
      <c r="G30" s="60"/>
      <c r="H30" s="9">
        <v>3</v>
      </c>
      <c r="I30" s="7"/>
      <c r="J30" s="7"/>
      <c r="K30" s="7"/>
      <c r="L30" s="7"/>
      <c r="M30" s="72"/>
      <c r="N30" s="20" t="s">
        <v>203</v>
      </c>
      <c r="O30" s="74">
        <v>3</v>
      </c>
      <c r="P30" s="59"/>
      <c r="Q30" s="59"/>
      <c r="R30" s="60"/>
      <c r="S30" s="7"/>
      <c r="T30" s="7"/>
      <c r="U30" s="7"/>
      <c r="V30" s="7"/>
      <c r="W30" s="7"/>
      <c r="X30" s="7"/>
      <c r="AA30" s="3"/>
      <c r="AB30" s="3"/>
      <c r="AC30" s="3"/>
      <c r="AD30" s="3"/>
      <c r="AE30" s="3"/>
      <c r="AF30" s="3"/>
      <c r="AG30" s="3"/>
      <c r="AH30" s="3"/>
      <c r="AI30" s="8"/>
      <c r="AJ30" s="8"/>
      <c r="AK30" s="8"/>
    </row>
    <row r="31" spans="2:37" ht="30" customHeight="1" x14ac:dyDescent="0.2">
      <c r="C31" s="72"/>
      <c r="D31" s="70" t="s">
        <v>204</v>
      </c>
      <c r="E31" s="59"/>
      <c r="F31" s="59"/>
      <c r="G31" s="60"/>
      <c r="H31" s="9">
        <v>4</v>
      </c>
      <c r="I31" s="7"/>
      <c r="J31" s="7"/>
      <c r="K31" s="7"/>
      <c r="L31" s="7"/>
      <c r="M31" s="72"/>
      <c r="N31" s="20" t="s">
        <v>205</v>
      </c>
      <c r="O31" s="74">
        <v>4</v>
      </c>
      <c r="P31" s="59"/>
      <c r="Q31" s="59"/>
      <c r="R31" s="60"/>
      <c r="S31" s="7"/>
      <c r="T31" s="7"/>
      <c r="U31" s="7"/>
      <c r="V31" s="7"/>
      <c r="W31" s="7"/>
      <c r="X31" s="7"/>
      <c r="AA31" s="3"/>
      <c r="AB31" s="3"/>
      <c r="AC31" s="3"/>
      <c r="AD31" s="3"/>
      <c r="AE31" s="3"/>
      <c r="AF31" s="3"/>
      <c r="AG31" s="3"/>
      <c r="AH31" s="3"/>
      <c r="AI31" s="8"/>
      <c r="AJ31" s="8"/>
      <c r="AK31" s="8"/>
    </row>
    <row r="32" spans="2:37" ht="30" customHeight="1" x14ac:dyDescent="0.2">
      <c r="C32" s="61"/>
      <c r="D32" s="70" t="s">
        <v>206</v>
      </c>
      <c r="E32" s="59"/>
      <c r="F32" s="59"/>
      <c r="G32" s="60"/>
      <c r="H32" s="9">
        <v>5</v>
      </c>
      <c r="I32" s="7"/>
      <c r="J32" s="7"/>
      <c r="K32" s="7"/>
      <c r="L32" s="7"/>
      <c r="M32" s="61"/>
      <c r="N32" s="20" t="s">
        <v>207</v>
      </c>
      <c r="O32" s="74">
        <v>5</v>
      </c>
      <c r="P32" s="59"/>
      <c r="Q32" s="59"/>
      <c r="R32" s="60"/>
      <c r="S32" s="7"/>
      <c r="T32" s="7"/>
      <c r="U32" s="7"/>
      <c r="V32" s="7"/>
      <c r="W32" s="7"/>
      <c r="X32" s="7"/>
      <c r="AA32" s="3"/>
      <c r="AB32" s="3"/>
      <c r="AC32" s="3"/>
      <c r="AD32" s="3"/>
      <c r="AE32" s="3"/>
      <c r="AF32" s="3"/>
      <c r="AG32" s="3"/>
      <c r="AH32" s="3"/>
      <c r="AI32" s="8"/>
      <c r="AJ32" s="8"/>
      <c r="AK32" s="8"/>
    </row>
    <row r="33" spans="3:34" ht="30" customHeight="1" x14ac:dyDescent="0.2">
      <c r="C33" s="21"/>
      <c r="D33" s="21"/>
      <c r="E33" s="22"/>
      <c r="F33" s="22"/>
      <c r="G33" s="23"/>
      <c r="H33" s="23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AA33" s="3"/>
      <c r="AB33" s="3"/>
      <c r="AC33" s="3"/>
      <c r="AD33" s="3"/>
      <c r="AE33" s="3"/>
      <c r="AF33" s="3"/>
      <c r="AG33" s="3"/>
      <c r="AH33" s="3"/>
    </row>
    <row r="34" spans="3:34" ht="30" customHeight="1" x14ac:dyDescent="0.2">
      <c r="C34" s="21"/>
      <c r="D34" s="21"/>
      <c r="E34" s="22"/>
      <c r="F34" s="22"/>
      <c r="G34" s="23"/>
      <c r="H34" s="23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AA34" s="3"/>
      <c r="AB34" s="3"/>
      <c r="AC34" s="3"/>
      <c r="AD34" s="3"/>
      <c r="AE34" s="3"/>
      <c r="AF34" s="3"/>
      <c r="AG34" s="3"/>
      <c r="AH34" s="3"/>
    </row>
    <row r="35" spans="3:34" ht="30" customHeight="1" x14ac:dyDescent="0.2">
      <c r="C35" s="21"/>
      <c r="D35" s="21"/>
      <c r="E35" s="22"/>
      <c r="F35" s="22"/>
      <c r="G35" s="23"/>
      <c r="H35" s="23"/>
      <c r="I35" s="7"/>
      <c r="J35" s="7"/>
      <c r="K35" s="7"/>
      <c r="L35" s="7"/>
      <c r="M35" s="85" t="s">
        <v>208</v>
      </c>
      <c r="N35" s="59"/>
      <c r="O35" s="59"/>
      <c r="P35" s="59"/>
      <c r="Q35" s="59"/>
      <c r="R35" s="59"/>
      <c r="S35" s="59"/>
      <c r="T35" s="59"/>
      <c r="U35" s="59"/>
      <c r="V35" s="59"/>
      <c r="W35" s="60"/>
      <c r="X35" s="7"/>
      <c r="AA35" s="3"/>
      <c r="AB35" s="3"/>
      <c r="AC35" s="3"/>
      <c r="AD35" s="3"/>
      <c r="AE35" s="3"/>
      <c r="AF35" s="3"/>
      <c r="AG35" s="3"/>
      <c r="AH35" s="3"/>
    </row>
    <row r="36" spans="3:34" ht="30" customHeight="1" x14ac:dyDescent="0.2">
      <c r="C36" s="79" t="s">
        <v>209</v>
      </c>
      <c r="D36" s="59"/>
      <c r="E36" s="59"/>
      <c r="F36" s="60"/>
      <c r="G36" s="18" t="s">
        <v>210</v>
      </c>
      <c r="H36" s="23"/>
      <c r="I36" s="7"/>
      <c r="J36" s="7"/>
      <c r="K36" s="7"/>
      <c r="L36" s="7"/>
      <c r="M36" s="79" t="s">
        <v>19</v>
      </c>
      <c r="N36" s="65"/>
      <c r="O36" s="79" t="s">
        <v>18</v>
      </c>
      <c r="P36" s="64"/>
      <c r="Q36" s="65"/>
      <c r="R36" s="79" t="s">
        <v>199</v>
      </c>
      <c r="S36" s="60"/>
      <c r="T36" s="18" t="s">
        <v>201</v>
      </c>
      <c r="U36" s="18" t="s">
        <v>203</v>
      </c>
      <c r="V36" s="18" t="s">
        <v>205</v>
      </c>
      <c r="W36" s="18" t="s">
        <v>211</v>
      </c>
      <c r="X36" s="7"/>
      <c r="AA36" s="3"/>
      <c r="AB36" s="3"/>
      <c r="AC36" s="3"/>
      <c r="AD36" s="3"/>
      <c r="AE36" s="3"/>
      <c r="AF36" s="3"/>
      <c r="AG36" s="3"/>
      <c r="AH36" s="3"/>
    </row>
    <row r="37" spans="3:34" ht="30" customHeight="1" x14ac:dyDescent="0.2">
      <c r="C37" s="83" t="s">
        <v>212</v>
      </c>
      <c r="D37" s="59"/>
      <c r="E37" s="59"/>
      <c r="F37" s="60"/>
      <c r="G37" s="11" t="s">
        <v>213</v>
      </c>
      <c r="H37" s="23"/>
      <c r="I37" s="7"/>
      <c r="J37" s="7"/>
      <c r="K37" s="7"/>
      <c r="L37" s="7"/>
      <c r="M37" s="80"/>
      <c r="N37" s="81"/>
      <c r="O37" s="80"/>
      <c r="P37" s="94"/>
      <c r="Q37" s="81"/>
      <c r="R37" s="58">
        <v>1</v>
      </c>
      <c r="S37" s="60"/>
      <c r="T37" s="24">
        <v>2</v>
      </c>
      <c r="U37" s="24">
        <v>3</v>
      </c>
      <c r="V37" s="24">
        <v>4</v>
      </c>
      <c r="W37" s="24">
        <v>5</v>
      </c>
      <c r="X37" s="7"/>
      <c r="AA37" s="3"/>
      <c r="AB37" s="3"/>
      <c r="AC37" s="3"/>
      <c r="AD37" s="3"/>
      <c r="AE37" s="3"/>
      <c r="AF37" s="3"/>
      <c r="AG37" s="3"/>
      <c r="AH37" s="3"/>
    </row>
    <row r="38" spans="3:34" ht="30" customHeight="1" x14ac:dyDescent="0.2">
      <c r="C38" s="83" t="s">
        <v>214</v>
      </c>
      <c r="D38" s="59"/>
      <c r="E38" s="59"/>
      <c r="F38" s="60"/>
      <c r="G38" s="12" t="s">
        <v>215</v>
      </c>
      <c r="H38" s="23"/>
      <c r="I38" s="7"/>
      <c r="J38" s="7"/>
      <c r="K38" s="7"/>
      <c r="L38" s="7"/>
      <c r="M38" s="86" t="s">
        <v>16</v>
      </c>
      <c r="N38" s="25" t="s">
        <v>197</v>
      </c>
      <c r="O38" s="58">
        <v>1</v>
      </c>
      <c r="P38" s="59"/>
      <c r="Q38" s="60"/>
      <c r="R38" s="84">
        <v>2</v>
      </c>
      <c r="S38" s="60"/>
      <c r="T38" s="26">
        <v>3</v>
      </c>
      <c r="U38" s="26">
        <v>4</v>
      </c>
      <c r="V38" s="13">
        <v>5</v>
      </c>
      <c r="W38" s="27">
        <v>6</v>
      </c>
      <c r="X38" s="7"/>
    </row>
    <row r="39" spans="3:34" ht="30" customHeight="1" x14ac:dyDescent="0.2">
      <c r="C39" s="83" t="s">
        <v>216</v>
      </c>
      <c r="D39" s="59"/>
      <c r="E39" s="59"/>
      <c r="F39" s="60"/>
      <c r="G39" s="13">
        <v>5</v>
      </c>
      <c r="H39" s="23"/>
      <c r="I39" s="7"/>
      <c r="J39" s="7"/>
      <c r="K39" s="7"/>
      <c r="L39" s="7"/>
      <c r="M39" s="72"/>
      <c r="N39" s="25" t="s">
        <v>200</v>
      </c>
      <c r="O39" s="58">
        <v>2</v>
      </c>
      <c r="P39" s="59"/>
      <c r="Q39" s="60"/>
      <c r="R39" s="84">
        <v>3</v>
      </c>
      <c r="S39" s="60"/>
      <c r="T39" s="26">
        <v>4</v>
      </c>
      <c r="U39" s="13">
        <v>5</v>
      </c>
      <c r="V39" s="27">
        <v>6</v>
      </c>
      <c r="W39" s="27">
        <v>7</v>
      </c>
      <c r="X39" s="7"/>
    </row>
    <row r="40" spans="3:34" ht="30" customHeight="1" x14ac:dyDescent="0.2">
      <c r="C40" s="83" t="s">
        <v>217</v>
      </c>
      <c r="D40" s="59"/>
      <c r="E40" s="59"/>
      <c r="F40" s="60"/>
      <c r="G40" s="14" t="s">
        <v>218</v>
      </c>
      <c r="H40" s="23"/>
      <c r="I40" s="7"/>
      <c r="J40" s="7"/>
      <c r="K40" s="7"/>
      <c r="L40" s="7"/>
      <c r="M40" s="72"/>
      <c r="N40" s="25" t="s">
        <v>202</v>
      </c>
      <c r="O40" s="58">
        <v>3</v>
      </c>
      <c r="P40" s="59"/>
      <c r="Q40" s="60"/>
      <c r="R40" s="84">
        <v>4</v>
      </c>
      <c r="S40" s="60"/>
      <c r="T40" s="13">
        <v>5</v>
      </c>
      <c r="U40" s="27">
        <v>6</v>
      </c>
      <c r="V40" s="27">
        <v>7</v>
      </c>
      <c r="W40" s="28">
        <v>8</v>
      </c>
      <c r="X40" s="7"/>
    </row>
    <row r="41" spans="3:34" ht="30" customHeight="1" x14ac:dyDescent="0.2">
      <c r="C41" s="21"/>
      <c r="D41" s="21"/>
      <c r="E41" s="22"/>
      <c r="F41" s="22"/>
      <c r="G41" s="23"/>
      <c r="H41" s="23"/>
      <c r="I41" s="7"/>
      <c r="J41" s="7"/>
      <c r="K41" s="7"/>
      <c r="L41" s="7"/>
      <c r="M41" s="72"/>
      <c r="N41" s="25" t="s">
        <v>204</v>
      </c>
      <c r="O41" s="58">
        <v>4</v>
      </c>
      <c r="P41" s="59"/>
      <c r="Q41" s="60"/>
      <c r="R41" s="96">
        <v>5</v>
      </c>
      <c r="S41" s="60"/>
      <c r="T41" s="27">
        <v>6</v>
      </c>
      <c r="U41" s="27">
        <v>7</v>
      </c>
      <c r="V41" s="28">
        <v>8</v>
      </c>
      <c r="W41" s="28">
        <v>9</v>
      </c>
      <c r="X41" s="7"/>
    </row>
    <row r="42" spans="3:34" ht="30" customHeight="1" x14ac:dyDescent="0.2">
      <c r="C42" s="21"/>
      <c r="D42" s="21"/>
      <c r="E42" s="22"/>
      <c r="F42" s="22"/>
      <c r="G42" s="23"/>
      <c r="H42" s="23"/>
      <c r="I42" s="21"/>
      <c r="J42" s="21"/>
      <c r="K42" s="21"/>
      <c r="L42" s="21"/>
      <c r="M42" s="61"/>
      <c r="N42" s="25" t="s">
        <v>206</v>
      </c>
      <c r="O42" s="58">
        <v>5</v>
      </c>
      <c r="P42" s="59"/>
      <c r="Q42" s="60"/>
      <c r="R42" s="88">
        <v>6</v>
      </c>
      <c r="S42" s="60"/>
      <c r="T42" s="27">
        <v>7</v>
      </c>
      <c r="U42" s="28">
        <v>8</v>
      </c>
      <c r="V42" s="28">
        <v>9</v>
      </c>
      <c r="W42" s="28">
        <v>10</v>
      </c>
    </row>
  </sheetData>
  <autoFilter ref="B4:X23" xr:uid="{00000000-0009-0000-0000-000000000000}"/>
  <mergeCells count="69">
    <mergeCell ref="W2:X2"/>
    <mergeCell ref="B4:B5"/>
    <mergeCell ref="M4:M5"/>
    <mergeCell ref="C27:G27"/>
    <mergeCell ref="R38:S38"/>
    <mergeCell ref="F4:F5"/>
    <mergeCell ref="M27:N27"/>
    <mergeCell ref="C38:F38"/>
    <mergeCell ref="H4:H5"/>
    <mergeCell ref="N4:N5"/>
    <mergeCell ref="B25:X25"/>
    <mergeCell ref="D32:G32"/>
    <mergeCell ref="K2:T2"/>
    <mergeCell ref="T4:T5"/>
    <mergeCell ref="C4:C5"/>
    <mergeCell ref="V4:V5"/>
    <mergeCell ref="R42:S42"/>
    <mergeCell ref="K4:K5"/>
    <mergeCell ref="B24:X24"/>
    <mergeCell ref="S4:S5"/>
    <mergeCell ref="R36:S36"/>
    <mergeCell ref="U4:U5"/>
    <mergeCell ref="C36:F36"/>
    <mergeCell ref="O27:R27"/>
    <mergeCell ref="C39:F39"/>
    <mergeCell ref="O36:Q37"/>
    <mergeCell ref="O30:R30"/>
    <mergeCell ref="O4:R4"/>
    <mergeCell ref="R41:S41"/>
    <mergeCell ref="O40:Q40"/>
    <mergeCell ref="O41:Q41"/>
    <mergeCell ref="D30:G30"/>
    <mergeCell ref="O42:Q42"/>
    <mergeCell ref="D4:D5"/>
    <mergeCell ref="J4:J5"/>
    <mergeCell ref="L4:L5"/>
    <mergeCell ref="M36:N37"/>
    <mergeCell ref="O29:R29"/>
    <mergeCell ref="C26:G26"/>
    <mergeCell ref="D29:G29"/>
    <mergeCell ref="C37:F37"/>
    <mergeCell ref="R40:S40"/>
    <mergeCell ref="O28:R28"/>
    <mergeCell ref="M35:W35"/>
    <mergeCell ref="C40:F40"/>
    <mergeCell ref="M38:M42"/>
    <mergeCell ref="W4:X4"/>
    <mergeCell ref="R39:S39"/>
    <mergeCell ref="H1:X1"/>
    <mergeCell ref="B1:G3"/>
    <mergeCell ref="D28:G28"/>
    <mergeCell ref="M28:M32"/>
    <mergeCell ref="H2:J2"/>
    <mergeCell ref="M26:R26"/>
    <mergeCell ref="O32:R32"/>
    <mergeCell ref="U2:V2"/>
    <mergeCell ref="K3:T3"/>
    <mergeCell ref="H3:J3"/>
    <mergeCell ref="W3:X3"/>
    <mergeCell ref="U3:V3"/>
    <mergeCell ref="O31:R31"/>
    <mergeCell ref="D31:G31"/>
    <mergeCell ref="G4:G5"/>
    <mergeCell ref="C28:C32"/>
    <mergeCell ref="E4:E5"/>
    <mergeCell ref="O39:Q39"/>
    <mergeCell ref="O38:Q38"/>
    <mergeCell ref="R37:S37"/>
    <mergeCell ref="I4:I5"/>
  </mergeCells>
  <printOptions horizontalCentered="1"/>
  <pageMargins left="0.2" right="0.2" top="0.35" bottom="0.35" header="0.1" footer="0.1"/>
  <pageSetup paperSize="8" scale="58" fitToHeight="0" orientation="landscape" r:id="rId1"/>
  <headerFooter>
    <oddFooter>&amp;CPágina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</vt:lpstr>
      <vt:lpstr>'Matriz de riesgo'!Área_de_impresión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Nora Constanza Parra Naranjo</dc:creator>
  <cp:keywords/>
  <dc:description/>
  <cp:lastModifiedBy>Nubia Andrea Gomez Mican</cp:lastModifiedBy>
  <cp:revision/>
  <dcterms:created xsi:type="dcterms:W3CDTF">2026-09-23T21:14:34Z</dcterms:created>
  <dcterms:modified xsi:type="dcterms:W3CDTF">2026-10-20T14:32:26Z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2022-10-19T00:00:00Z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2022-10-28T00:00:00Z</vt:filetime>
  </property>
  <property fmtid="{D5CDD505-2E9C-101B-9397-08002B2CF9AE}" pid="5" name="Producer">
    <vt:lpwstr>Microsoft® Excel® para Microsoft 365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2025-01-15T18:51:27Z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fa642783-60a9-49c9-a1a8-bf5e2a5b8f1d</vt:lpwstr>
  </property>
  <property fmtid="{D5CDD505-2E9C-101B-9397-08002B2CF9AE}" pid="12" name="MSIP_Label_fc111285-cafa-4fc9-8a9a-bd902089b24f_ContentBits">
    <vt:lpwstr>0</vt:lpwstr>
  </property>
</Properties>
</file>