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G:\Mi unidad\SECRETARIA 2024-2027\EPA -INFRAESTRUCTURA 2026\05. ING DAYANA ROJAS\ALCALDIA 2026\PROCESOS 2026\21. PROCESO VIAS TERCIARIAS\DOCUMENTOS TIPO\"/>
    </mc:Choice>
  </mc:AlternateContent>
  <xr:revisionPtr revIDLastSave="0" documentId="13_ncr:1_{01F75C24-D475-4D39-94AF-CD57310BA867}"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APU 1." sheetId="270" r:id="rId2"/>
    <sheet name="APU 2." sheetId="271" r:id="rId3"/>
    <sheet name="APU 3" sheetId="272" r:id="rId4"/>
    <sheet name="PROPUESTA ECONOMICA(Proponente)" sheetId="269" r:id="rId5"/>
    <sheet name="INDICAR CÓDIGO DEL ITEM DE PAGO" sheetId="26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s>
  <definedNames>
    <definedName name="\0" localSheetId="1">#REF!</definedName>
    <definedName name="\0" localSheetId="2">#REF!</definedName>
    <definedName name="\0" localSheetId="3">#REF!</definedName>
    <definedName name="\0">#REF!</definedName>
    <definedName name="\00" localSheetId="1">#REF!</definedName>
    <definedName name="\00" localSheetId="2">#REF!</definedName>
    <definedName name="\00" localSheetId="3">#REF!</definedName>
    <definedName name="\00">#REF!</definedName>
    <definedName name="\a" localSheetId="1">#REF!</definedName>
    <definedName name="\a" localSheetId="2">#REF!</definedName>
    <definedName name="\a" localSheetId="3">#REF!</definedName>
    <definedName name="\a" localSheetId="5">#REF!</definedName>
    <definedName name="\a">#REF!</definedName>
    <definedName name="\AA" localSheetId="1">[1]LIQUIDACION!#REF!</definedName>
    <definedName name="\AA" localSheetId="2">[1]LIQUIDACION!#REF!</definedName>
    <definedName name="\AA" localSheetId="3">[1]LIQUIDACION!#REF!</definedName>
    <definedName name="\AA">[1]LIQUIDACION!#REF!</definedName>
    <definedName name="\b" localSheetId="1">[2]STRSUMM0!#REF!</definedName>
    <definedName name="\b" localSheetId="2">[2]STRSUMM0!#REF!</definedName>
    <definedName name="\b" localSheetId="3">[2]STRSUMM0!#REF!</definedName>
    <definedName name="\b">[2]STRSUMM0!#REF!</definedName>
    <definedName name="\bb" localSheetId="1">[2]STRSUMM0!#REF!</definedName>
    <definedName name="\bb" localSheetId="2">[2]STRSUMM0!#REF!</definedName>
    <definedName name="\bb" localSheetId="3">[2]STRSUMM0!#REF!</definedName>
    <definedName name="\bb">[2]STRSUMM0!#REF!</definedName>
    <definedName name="\E" localSheetId="1">#REF!</definedName>
    <definedName name="\E" localSheetId="2">#REF!</definedName>
    <definedName name="\E" localSheetId="3">#REF!</definedName>
    <definedName name="\E">#REF!</definedName>
    <definedName name="\EE" localSheetId="1">#REF!</definedName>
    <definedName name="\EE" localSheetId="2">#REF!</definedName>
    <definedName name="\EE" localSheetId="3">#REF!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 localSheetId="2">#REF!</definedName>
    <definedName name="\s" localSheetId="3">#REF!</definedName>
    <definedName name="\s" localSheetId="5">#REF!</definedName>
    <definedName name="\s">#REF!</definedName>
    <definedName name="\V">#REF!</definedName>
    <definedName name="\X" localSheetId="1">[0]!ERR</definedName>
    <definedName name="\X" localSheetId="2">'APU 2.'!ERR</definedName>
    <definedName name="\X" localSheetId="3">'APU 2.'!ERR</definedName>
    <definedName name="\X" localSheetId="5">'INDICAR CÓDIGO DEL ITEM DE PAGO'!ERR</definedName>
    <definedName name="\X">[0]!ERR</definedName>
    <definedName name="\Z" localSheetId="1">[0]!ERR</definedName>
    <definedName name="\Z" localSheetId="2">'APU 2.'!ERR</definedName>
    <definedName name="\Z" localSheetId="3">'APU 2.'!ERR</definedName>
    <definedName name="\Z" localSheetId="5">'INDICAR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 localSheetId="2">#REF!</definedName>
    <definedName name="_________PJ50" localSheetId="3">#REF!</definedName>
    <definedName name="_________PJ50" localSheetId="5">#REF!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[116]INST!#REF!</definedName>
    <definedName name="________key2" localSheetId="2" hidden="1">[116]INST!#REF!</definedName>
    <definedName name="________key2" localSheetId="3" hidden="1">[116]INST!#REF!</definedName>
    <definedName name="________key2" hidden="1">[8]INST!#REF!</definedName>
    <definedName name="________key3" localSheetId="1" hidden="1">#REF!</definedName>
    <definedName name="________key3" localSheetId="2" hidden="1">#REF!</definedName>
    <definedName name="________key3" localSheetId="3" hidden="1">#REF!</definedName>
    <definedName name="________key3" hidden="1">#REF!</definedName>
    <definedName name="________MA2" localSheetId="1">#REF!</definedName>
    <definedName name="________MA2" localSheetId="2">#REF!</definedName>
    <definedName name="________MA2" localSheetId="3">#REF!</definedName>
    <definedName name="________MA2" localSheetId="5">#REF!</definedName>
    <definedName name="________MA2">#REF!</definedName>
    <definedName name="________PJ50" localSheetId="1">#REF!</definedName>
    <definedName name="________PJ50" localSheetId="2">#REF!</definedName>
    <definedName name="________PJ50" localSheetId="3">#REF!</definedName>
    <definedName name="________PJ50" localSheetId="5">#REF!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2">#REF!</definedName>
    <definedName name="_______MA2" localSheetId="3">#REF!</definedName>
    <definedName name="_______MA2" localSheetId="5">#REF!</definedName>
    <definedName name="_______MA2">#REF!</definedName>
    <definedName name="_______PJ50" localSheetId="1">#REF!</definedName>
    <definedName name="_______PJ50" localSheetId="2">#REF!</definedName>
    <definedName name="_______PJ50" localSheetId="3">#REF!</definedName>
    <definedName name="_______PJ50" localSheetId="5">#REF!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2">#REF!</definedName>
    <definedName name="______MA2" localSheetId="3">#REF!</definedName>
    <definedName name="______MA2" localSheetId="5">#REF!</definedName>
    <definedName name="______MA2">#REF!</definedName>
    <definedName name="______PJ50" localSheetId="1">#REF!</definedName>
    <definedName name="______PJ50" localSheetId="2">#REF!</definedName>
    <definedName name="______PJ50" localSheetId="3">#REF!</definedName>
    <definedName name="______PJ50" localSheetId="5">#REF!</definedName>
    <definedName name="______PJ50">#REF!</definedName>
    <definedName name="______pr01" localSheetId="1">#REF!</definedName>
    <definedName name="______pr01" localSheetId="2">#REF!</definedName>
    <definedName name="______pr01" localSheetId="3">#REF!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2">[9]!_xlbgnm.ane7</definedName>
    <definedName name="_____ane7" localSheetId="4">[9]!_xlbgnm.ane7</definedName>
    <definedName name="_____ane7">[9]!_xlbgnm.ane7</definedName>
    <definedName name="_____ane8" localSheetId="1">[9]!_xlbgnm.ane8</definedName>
    <definedName name="_____ane8" localSheetId="2">[9]!_xlbgnm.ane8</definedName>
    <definedName name="_____ane8" localSheetId="4">[9]!_xlbgnm.ane8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 localSheetId="2">#REF!</definedName>
    <definedName name="_____MA2" localSheetId="3">#REF!</definedName>
    <definedName name="_____MA2" localSheetId="5">#REF!</definedName>
    <definedName name="_____MA2">#REF!</definedName>
    <definedName name="_____OCD1" localSheetId="1">[11]Tablas!#REF!</definedName>
    <definedName name="_____OCD1" localSheetId="2">[11]Tablas!#REF!</definedName>
    <definedName name="_____OCD1" localSheetId="3">[11]Tablas!#REF!</definedName>
    <definedName name="_____OCD1">[11]Tablas!#REF!</definedName>
    <definedName name="_____OCI1" localSheetId="1">[11]Tablas!#REF!</definedName>
    <definedName name="_____OCI1" localSheetId="2">[11]Tablas!#REF!</definedName>
    <definedName name="_____OCI1" localSheetId="3">[11]Tablas!#REF!</definedName>
    <definedName name="_____OCI1">[11]Tablas!#REF!</definedName>
    <definedName name="_____PJ50" localSheetId="1">#REF!</definedName>
    <definedName name="_____PJ50" localSheetId="2">#REF!</definedName>
    <definedName name="_____PJ50" localSheetId="3">#REF!</definedName>
    <definedName name="_____PJ50" localSheetId="5">#REF!</definedName>
    <definedName name="_____PJ50">#REF!</definedName>
    <definedName name="_____pr01" localSheetId="1">#REF!</definedName>
    <definedName name="_____pr01" localSheetId="2">#REF!</definedName>
    <definedName name="_____pr01" localSheetId="3">#REF!</definedName>
    <definedName name="_____pr01">#REF!</definedName>
    <definedName name="_____pr02" localSheetId="1">#REF!</definedName>
    <definedName name="_____pr02" localSheetId="2">#REF!</definedName>
    <definedName name="_____pr02" localSheetId="3">#REF!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2">[13]!_xlbgnm.ane7</definedName>
    <definedName name="____ane7" localSheetId="4">[13]!_xlbgnm.ane7</definedName>
    <definedName name="____ane7">[13]!_xlbgnm.ane7</definedName>
    <definedName name="____ane8" localSheetId="1">[13]!_xlbgnm.ane8</definedName>
    <definedName name="____ane8" localSheetId="2">[13]!_xlbgnm.ane8</definedName>
    <definedName name="____ane8" localSheetId="4">[13]!_xlbgnm.ane8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 localSheetId="2">#REF!</definedName>
    <definedName name="____COM1" localSheetId="3">#REF!</definedName>
    <definedName name="____COM1">#REF!</definedName>
    <definedName name="____COM10" localSheetId="1">#REF!</definedName>
    <definedName name="____COM10" localSheetId="2">#REF!</definedName>
    <definedName name="____COM10" localSheetId="3">#REF!</definedName>
    <definedName name="____COM10">#REF!</definedName>
    <definedName name="____COM11" localSheetId="1">#REF!</definedName>
    <definedName name="____COM11" localSheetId="2">#REF!</definedName>
    <definedName name="____COM11" localSheetId="3">#REF!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 localSheetId="2">#REF!</definedName>
    <definedName name="____MA2" localSheetId="3">#REF!</definedName>
    <definedName name="____MA2" localSheetId="5">#REF!</definedName>
    <definedName name="____MA2">#REF!</definedName>
    <definedName name="____OCD1" localSheetId="1">[11]Tablas!#REF!</definedName>
    <definedName name="____OCD1" localSheetId="2">[11]Tablas!#REF!</definedName>
    <definedName name="____OCD1" localSheetId="3">[11]Tablas!#REF!</definedName>
    <definedName name="____OCD1">[11]Tablas!#REF!</definedName>
    <definedName name="____OCI1" localSheetId="1">[11]Tablas!#REF!</definedName>
    <definedName name="____OCI1" localSheetId="2">[11]Tablas!#REF!</definedName>
    <definedName name="____OCI1" localSheetId="3">[11]Tablas!#REF!</definedName>
    <definedName name="____OCI1">[11]Tablas!#REF!</definedName>
    <definedName name="____PJ50" localSheetId="1">#REF!</definedName>
    <definedName name="____PJ50" localSheetId="2">#REF!</definedName>
    <definedName name="____PJ50" localSheetId="3">#REF!</definedName>
    <definedName name="____PJ50" localSheetId="5">#REF!</definedName>
    <definedName name="____PJ50">#REF!</definedName>
    <definedName name="____pj51" localSheetId="1">#REF!</definedName>
    <definedName name="____pj51" localSheetId="2">#REF!</definedName>
    <definedName name="____pj51" localSheetId="3">#REF!</definedName>
    <definedName name="____pj51" localSheetId="5">#REF!</definedName>
    <definedName name="____pj51">#REF!</definedName>
    <definedName name="____pr01" localSheetId="1">#REF!</definedName>
    <definedName name="____pr01" localSheetId="2">#REF!</definedName>
    <definedName name="____pr01" localSheetId="3">#REF!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 localSheetId="1">#REF!</definedName>
    <definedName name="____TOP1" localSheetId="2">#REF!</definedName>
    <definedName name="____TOP1" localSheetId="3">#REF!</definedName>
    <definedName name="____TOP1">#REF!</definedName>
    <definedName name="____TOP10" localSheetId="1">#REF!</definedName>
    <definedName name="____TOP10" localSheetId="2">#REF!</definedName>
    <definedName name="____TOP10" localSheetId="3">#REF!</definedName>
    <definedName name="____TOP10">#REF!</definedName>
    <definedName name="____TOP2" localSheetId="1">#REF!</definedName>
    <definedName name="____TOP2" localSheetId="2">#REF!</definedName>
    <definedName name="____TOP2" localSheetId="3">#REF!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2">[15]!_xlbgnm.ane7</definedName>
    <definedName name="___ane7" localSheetId="4">[15]!_xlbgnm.ane7</definedName>
    <definedName name="___ane7">[15]!_xlbgnm.ane7</definedName>
    <definedName name="___ane8" localSheetId="1">[15]!_xlbgnm.ane8</definedName>
    <definedName name="___ane8" localSheetId="2">[15]!_xlbgnm.ane8</definedName>
    <definedName name="___ane8" localSheetId="4">[15]!_xlbgnm.ane8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 localSheetId="2">#REF!</definedName>
    <definedName name="___COM1" localSheetId="3">#REF!</definedName>
    <definedName name="___COM1">#REF!</definedName>
    <definedName name="___COM10" localSheetId="1">#REF!</definedName>
    <definedName name="___COM10" localSheetId="2">#REF!</definedName>
    <definedName name="___COM10" localSheetId="3">#REF!</definedName>
    <definedName name="___COM10">#REF!</definedName>
    <definedName name="___COM11" localSheetId="1">#REF!</definedName>
    <definedName name="___COM11" localSheetId="2">#REF!</definedName>
    <definedName name="___COM11" localSheetId="3">#REF!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localSheetId="1" hidden="1">[116]INST!#REF!</definedName>
    <definedName name="___key2" localSheetId="2" hidden="1">[116]INST!#REF!</definedName>
    <definedName name="___key2" localSheetId="3" hidden="1">[116]INST!#REF!</definedName>
    <definedName name="___key2" hidden="1">[8]INST!#REF!</definedName>
    <definedName name="___key3" hidden="1">#REF!</definedName>
    <definedName name="___key31" hidden="1">#REF!</definedName>
    <definedName name="___LEY80">#REF!</definedName>
    <definedName name="___MA2" localSheetId="5">#REF!</definedName>
    <definedName name="___MA2">#REF!</definedName>
    <definedName name="___OCD1">[11]Tablas!#REF!</definedName>
    <definedName name="___OCI1">[11]Tablas!#REF!</definedName>
    <definedName name="___PJ50" localSheetId="1">#REF!</definedName>
    <definedName name="___PJ50" localSheetId="2">#REF!</definedName>
    <definedName name="___PJ50" localSheetId="3">#REF!</definedName>
    <definedName name="___PJ50" localSheetId="5">#REF!</definedName>
    <definedName name="___PJ50">#REF!</definedName>
    <definedName name="___pj51" localSheetId="1">#REF!</definedName>
    <definedName name="___pj51" localSheetId="2">#REF!</definedName>
    <definedName name="___pj51" localSheetId="3">#REF!</definedName>
    <definedName name="___pj51" localSheetId="5">#REF!</definedName>
    <definedName name="___pj51">#REF!</definedName>
    <definedName name="___pr01" localSheetId="1">#REF!</definedName>
    <definedName name="___pr01" localSheetId="2">#REF!</definedName>
    <definedName name="___pr01" localSheetId="3">#REF!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 localSheetId="1">#REF!</definedName>
    <definedName name="___TOP1" localSheetId="2">#REF!</definedName>
    <definedName name="___TOP1" localSheetId="3">#REF!</definedName>
    <definedName name="___TOP1">#REF!</definedName>
    <definedName name="___TOP10" localSheetId="1">#REF!</definedName>
    <definedName name="___TOP10" localSheetId="2">#REF!</definedName>
    <definedName name="___TOP10" localSheetId="3">#REF!</definedName>
    <definedName name="___TOP10">#REF!</definedName>
    <definedName name="___TOP2" localSheetId="1">#REF!</definedName>
    <definedName name="___TOP2" localSheetId="2">#REF!</definedName>
    <definedName name="___TOP2" localSheetId="3">#REF!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 localSheetId="2">[13]!_xlbgnm.ane7</definedName>
    <definedName name="__ane7" localSheetId="4">[13]!_xlbgnm.ane7</definedName>
    <definedName name="__ane7">[13]!_xlbgnm.ane7</definedName>
    <definedName name="__ane8" localSheetId="1">[13]!_xlbgnm.ane8</definedName>
    <definedName name="__ane8" localSheetId="2">[13]!_xlbgnm.ane8</definedName>
    <definedName name="__ane8" localSheetId="4">[13]!_xlbgnm.ane8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 localSheetId="2">#REF!</definedName>
    <definedName name="__Cod1" localSheetId="3">#REF!</definedName>
    <definedName name="__Cod1">#REF!</definedName>
    <definedName name="__COM1" localSheetId="1">#REF!</definedName>
    <definedName name="__COM1" localSheetId="2">#REF!</definedName>
    <definedName name="__COM1" localSheetId="3">#REF!</definedName>
    <definedName name="__COM1">#REF!</definedName>
    <definedName name="__COM10" localSheetId="1">#REF!</definedName>
    <definedName name="__COM10" localSheetId="2">#REF!</definedName>
    <definedName name="__COM10" localSheetId="3">#REF!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[0]!ERR</definedName>
    <definedName name="__F" localSheetId="2">'APU 2.'!ERR</definedName>
    <definedName name="__F" localSheetId="3">'APU 2.'!ERR</definedName>
    <definedName name="__F" localSheetId="5">'INDICAR CÓDIGO DEL ITEM DE PAGO'!ERR</definedName>
    <definedName name="__F">[0]!ERR</definedName>
    <definedName name="__FS01" localSheetId="1">[0]!ERR</definedName>
    <definedName name="__FS01" localSheetId="2">'APU 2.'!ERR</definedName>
    <definedName name="__FS01" localSheetId="3">'APU 2.'!ERR</definedName>
    <definedName name="__FS01" localSheetId="5">'INDICAR CÓDIGO DEL ITEM DE PAGO'!ERR</definedName>
    <definedName name="__FS01">[0]!ERR</definedName>
    <definedName name="__ICP1" localSheetId="1">[11]Tablas!#REF!</definedName>
    <definedName name="__ICP1" localSheetId="2">[11]Tablas!#REF!</definedName>
    <definedName name="__ICP1" localSheetId="3">[11]Tablas!#REF!</definedName>
    <definedName name="__ICP1">[11]Tablas!#REF!</definedName>
    <definedName name="__key2" localSheetId="1" hidden="1">[117]INST!#REF!</definedName>
    <definedName name="__key2" localSheetId="2" hidden="1">[117]INST!#REF!</definedName>
    <definedName name="__key2" localSheetId="3" hidden="1">[117]INST!#REF!</definedName>
    <definedName name="__key2" hidden="1">[18]INST!#REF!</definedName>
    <definedName name="__key21" localSheetId="1" hidden="1">[116]INST!#REF!</definedName>
    <definedName name="__key21" localSheetId="2" hidden="1">[116]INST!#REF!</definedName>
    <definedName name="__key21" localSheetId="3" hidden="1">[116]INST!#REF!</definedName>
    <definedName name="__key21" hidden="1">[8]INST!#REF!</definedName>
    <definedName name="__key3" localSheetId="1" hidden="1">#REF!</definedName>
    <definedName name="__key3" localSheetId="2" hidden="1">#REF!</definedName>
    <definedName name="__key3" localSheetId="3" hidden="1">#REF!</definedName>
    <definedName name="__key3" hidden="1">#REF!</definedName>
    <definedName name="__key31" localSheetId="1" hidden="1">#REF!</definedName>
    <definedName name="__key31" localSheetId="2" hidden="1">#REF!</definedName>
    <definedName name="__key31" localSheetId="3" hidden="1">#REF!</definedName>
    <definedName name="__key31" hidden="1">#REF!</definedName>
    <definedName name="__LEY80">#REF!</definedName>
    <definedName name="__MA2" localSheetId="5">#REF!</definedName>
    <definedName name="__MA2">#REF!</definedName>
    <definedName name="__mun2" localSheetId="5">[19]PESOS!#REF!</definedName>
    <definedName name="__mun2">[19]PESOS!#REF!</definedName>
    <definedName name="__num10" localSheetId="1">#REF!</definedName>
    <definedName name="__num10" localSheetId="2">#REF!</definedName>
    <definedName name="__num10" localSheetId="3">#REF!</definedName>
    <definedName name="__num10" localSheetId="5">#REF!</definedName>
    <definedName name="__num10">#REF!</definedName>
    <definedName name="__num2" localSheetId="1">#REF!</definedName>
    <definedName name="__num2" localSheetId="2">#REF!</definedName>
    <definedName name="__num2" localSheetId="3">#REF!</definedName>
    <definedName name="__num2" localSheetId="5">#REF!</definedName>
    <definedName name="__num2">#REF!</definedName>
    <definedName name="__num3" localSheetId="1">#REF!</definedName>
    <definedName name="__num3" localSheetId="2">#REF!</definedName>
    <definedName name="__num3" localSheetId="3">#REF!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2">#REF!</definedName>
    <definedName name="__PJ50" localSheetId="3">#REF!</definedName>
    <definedName name="__PJ50" localSheetId="5">#REF!</definedName>
    <definedName name="__PJ50">#REF!</definedName>
    <definedName name="__pj51" localSheetId="1">#REF!</definedName>
    <definedName name="__pj51" localSheetId="2">#REF!</definedName>
    <definedName name="__pj51" localSheetId="3">#REF!</definedName>
    <definedName name="__pj51" localSheetId="5">#REF!</definedName>
    <definedName name="__pj51">#REF!</definedName>
    <definedName name="__pr01" localSheetId="1">#REF!</definedName>
    <definedName name="__pr01" localSheetId="2">#REF!</definedName>
    <definedName name="__pr01" localSheetId="3">#REF!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5">#REF!</definedName>
    <definedName name="__ref4">#REF!</definedName>
    <definedName name="__SBC1">[6]INV!$A$12:$D$15</definedName>
    <definedName name="__SBC3">[6]INV!$F$12:$I$15</definedName>
    <definedName name="__SBC5">[6]INV!$K$12:$N$15</definedName>
    <definedName name="__TOP1" localSheetId="1">#REF!</definedName>
    <definedName name="__TOP1" localSheetId="2">#REF!</definedName>
    <definedName name="__TOP1" localSheetId="3">#REF!</definedName>
    <definedName name="__TOP1">#REF!</definedName>
    <definedName name="__TOP10" localSheetId="1">#REF!</definedName>
    <definedName name="__TOP10" localSheetId="2">#REF!</definedName>
    <definedName name="__TOP10" localSheetId="3">#REF!</definedName>
    <definedName name="__TOP10">#REF!</definedName>
    <definedName name="__TOP2" localSheetId="1">#REF!</definedName>
    <definedName name="__TOP2" localSheetId="2">#REF!</definedName>
    <definedName name="__TOP2" localSheetId="3">#REF!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2" hidden="1">{#N/A,#N/A,TRUE,"INGENIERIA";#N/A,#N/A,TRUE,"COMPRAS";#N/A,#N/A,TRUE,"DIRECCION";#N/A,#N/A,TRUE,"RESUMEN"}</definedName>
    <definedName name="_AAS1" localSheetId="3"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2" hidden="1">{#N/A,#N/A,TRUE,"1842CWN0"}</definedName>
    <definedName name="_ABC1" localSheetId="3" hidden="1">{#N/A,#N/A,TRUE,"1842CWN0"}</definedName>
    <definedName name="_ABC1" hidden="1">{#N/A,#N/A,TRUE,"1842CWN0"}</definedName>
    <definedName name="_abc2" localSheetId="1" hidden="1">{#N/A,#N/A,TRUE,"1842CWN0"}</definedName>
    <definedName name="_abc2" localSheetId="2" hidden="1">{#N/A,#N/A,TRUE,"1842CWN0"}</definedName>
    <definedName name="_abc2" localSheetId="3"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 localSheetId="2">#REF!</definedName>
    <definedName name="_ALM1" localSheetId="3">#REF!</definedName>
    <definedName name="_ALM1">#REF!</definedName>
    <definedName name="_AND1" localSheetId="1">#REF!</definedName>
    <definedName name="_AND1" localSheetId="2">#REF!</definedName>
    <definedName name="_AND1" localSheetId="3">#REF!</definedName>
    <definedName name="_AND1">#REF!</definedName>
    <definedName name="_ane7" localSheetId="1">[13]!_xlbgnm.ane7</definedName>
    <definedName name="_ane7" localSheetId="2">[13]!_xlbgnm.ane7</definedName>
    <definedName name="_ane7" localSheetId="4">[13]!_xlbgnm.ane7</definedName>
    <definedName name="_ane7">[13]!_xlbgnm.ane7</definedName>
    <definedName name="_ane8" localSheetId="1">[13]!_xlbgnm.ane8</definedName>
    <definedName name="_ane8" localSheetId="2">[13]!_xlbgnm.ane8</definedName>
    <definedName name="_ane8" localSheetId="4">[13]!_xlbgnm.ane8</definedName>
    <definedName name="_ane8">[13]!_xlbgnm.ane8</definedName>
    <definedName name="_APU221" localSheetId="1">#REF!</definedName>
    <definedName name="_APU221" localSheetId="2">#REF!</definedName>
    <definedName name="_APU221" localSheetId="3">#REF!</definedName>
    <definedName name="_APU221" localSheetId="5">#REF!</definedName>
    <definedName name="_APU221">#REF!</definedName>
    <definedName name="_APU465" localSheetId="1">[21]!absc</definedName>
    <definedName name="_APU465" localSheetId="2">[21]!absc</definedName>
    <definedName name="_APU465" localSheetId="4">[21]!absc</definedName>
    <definedName name="_APU465">[21]!absc</definedName>
    <definedName name="_Atp2">[17]EMPRESA!$F$22</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 localSheetId="2">#REF!</definedName>
    <definedName name="_Cod1" localSheetId="3">#REF!</definedName>
    <definedName name="_Cod1">#REF!</definedName>
    <definedName name="_COM1" localSheetId="1">#REF!</definedName>
    <definedName name="_COM1" localSheetId="2">#REF!</definedName>
    <definedName name="_COM1" localSheetId="3">#REF!</definedName>
    <definedName name="_COM1">#REF!</definedName>
    <definedName name="_COM10" localSheetId="1">#REF!</definedName>
    <definedName name="_COM10" localSheetId="2">#REF!</definedName>
    <definedName name="_COM10" localSheetId="3">#REF!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 localSheetId="2">#REF!</definedName>
    <definedName name="_EST1" localSheetId="3">#REF!</definedName>
    <definedName name="_EST1" localSheetId="5">#REF!</definedName>
    <definedName name="_EST1">#REF!</definedName>
    <definedName name="_EST10" localSheetId="1">#REF!</definedName>
    <definedName name="_EST10" localSheetId="2">#REF!</definedName>
    <definedName name="_EST10" localSheetId="3">#REF!</definedName>
    <definedName name="_EST10" localSheetId="5">#REF!</definedName>
    <definedName name="_EST10">#REF!</definedName>
    <definedName name="_EST11" localSheetId="1">#REF!</definedName>
    <definedName name="_EST11" localSheetId="2">#REF!</definedName>
    <definedName name="_EST11" localSheetId="3">#REF!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 localSheetId="1">[0]!ERR</definedName>
    <definedName name="_F" localSheetId="2">'APU 2.'!ERR</definedName>
    <definedName name="_F" localSheetId="3">'APU 2.'!ERR</definedName>
    <definedName name="_F" localSheetId="5">'INDICAR CÓDIGO DEL ITEM DE PAGO'!ERR</definedName>
    <definedName name="_F">[0]!ERR</definedName>
    <definedName name="_F10" localSheetId="1">#REF!</definedName>
    <definedName name="_F10" localSheetId="2">#REF!</definedName>
    <definedName name="_F10" localSheetId="3">#REF!</definedName>
    <definedName name="_F10">#REF!</definedName>
    <definedName name="_FC" localSheetId="1">#REF!</definedName>
    <definedName name="_FC" localSheetId="2">#REF!</definedName>
    <definedName name="_FC" localSheetId="3">#REF!</definedName>
    <definedName name="_FC">#REF!</definedName>
    <definedName name="_Fill" localSheetId="1" hidden="1">#REF!</definedName>
    <definedName name="_Fill" localSheetId="2" hidden="1">#REF!</definedName>
    <definedName name="_Fill" localSheetId="3" hidden="1">#REF!</definedName>
    <definedName name="_Fill" localSheetId="5" hidden="1">#REF!</definedName>
    <definedName name="_Fill" hidden="1">#REF!</definedName>
    <definedName name="_xlnm._FilterDatabase" localSheetId="0" hidden="1">'PRESUPUESTO OFICIAL (Entidad)'!$I$12:$I$44</definedName>
    <definedName name="_xlnm._FilterDatabase" localSheetId="4" hidden="1">'PROPUESTA ECONOMICA(Proponente)'!$I$12:$I$41</definedName>
    <definedName name="_FS01" localSheetId="1">[0]!ERR</definedName>
    <definedName name="_FS01" localSheetId="2">'APU 2.'!ERR</definedName>
    <definedName name="_FS01" localSheetId="3">'APU 2.'!ERR</definedName>
    <definedName name="_FS01" localSheetId="5">'INDICAR CÓDIGO DEL ITEM DE PAGO'!ERR</definedName>
    <definedName name="_FS01">[0]!ERR</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oBack" localSheetId="1">#REF!</definedName>
    <definedName name="_GoBack" localSheetId="2">#REF!</definedName>
    <definedName name="_GoBack" localSheetId="3">#REF!</definedName>
    <definedName name="_GoBack">'PROPUESTA ECONOMICA(Proponente)'!$F$1</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localSheetId="1" hidden="1">{#N/A,#N/A,TRUE,"1842CWN0"}</definedName>
    <definedName name="_hhg1" localSheetId="2" hidden="1">{#N/A,#N/A,TRUE,"1842CWN0"}</definedName>
    <definedName name="_hhg1" localSheetId="3" hidden="1">{#N/A,#N/A,TRUE,"1842CWN0"}</definedName>
    <definedName name="_hhg1" hidden="1">{#N/A,#N/A,TRUE,"1842CWN0"}</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 localSheetId="2">#REF!</definedName>
    <definedName name="_IPC2002" localSheetId="3">#REF!</definedName>
    <definedName name="_IPC2002" localSheetId="5">#REF!</definedName>
    <definedName name="_IPC2002">#REF!</definedName>
    <definedName name="_IVA1" localSheetId="1">#REF!</definedName>
    <definedName name="_IVA1" localSheetId="2">#REF!</definedName>
    <definedName name="_IVA1" localSheetId="3">#REF!</definedName>
    <definedName name="_IVA1">#REF!</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localSheetId="3" hidden="1">#REF!</definedName>
    <definedName name="_Key1" localSheetId="5" hidden="1">#REF!</definedName>
    <definedName name="_Key1" hidden="1">#REF!</definedName>
    <definedName name="_Key11" localSheetId="1" hidden="1">[118]INST!#REF!</definedName>
    <definedName name="_Key11" localSheetId="2" hidden="1">[118]INST!#REF!</definedName>
    <definedName name="_Key11" localSheetId="3" hidden="1">[118]INST!#REF!</definedName>
    <definedName name="_Key11" hidden="1">[22]INST!#REF!</definedName>
    <definedName name="_Key2" localSheetId="1" hidden="1">#REF!</definedName>
    <definedName name="_Key2" localSheetId="2" hidden="1">#REF!</definedName>
    <definedName name="_Key2" localSheetId="3" hidden="1">#REF!</definedName>
    <definedName name="_Key2" hidden="1">#REF!</definedName>
    <definedName name="_Key21" localSheetId="1" hidden="1">#REF!</definedName>
    <definedName name="_Key21" localSheetId="2" hidden="1">#REF!</definedName>
    <definedName name="_Key21" localSheetId="3"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2">#REF!</definedName>
    <definedName name="_lar03" localSheetId="3">#REF!</definedName>
    <definedName name="_lar03" localSheetId="5">#REF!</definedName>
    <definedName name="_lar03">#REF!</definedName>
    <definedName name="_LEY80" localSheetId="1">#REF!</definedName>
    <definedName name="_LEY80" localSheetId="2">#REF!</definedName>
    <definedName name="_LEY80" localSheetId="3">#REF!</definedName>
    <definedName name="_LEY80">#REF!</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3">#REF!</definedName>
    <definedName name="_MA2" localSheetId="5">#REF!</definedName>
    <definedName name="_MA2">#REF!</definedName>
    <definedName name="_MAT1" localSheetId="1">#REF!</definedName>
    <definedName name="_MAT1" localSheetId="2">#REF!</definedName>
    <definedName name="_MAT1" localSheetId="3">#REF!</definedName>
    <definedName name="_MAT1">#REF!</definedName>
    <definedName name="_MOD1" localSheetId="1">#REF!</definedName>
    <definedName name="_MOD1" localSheetId="2">#REF!</definedName>
    <definedName name="_MOD1" localSheetId="3">#REF!</definedName>
    <definedName name="_MOD1">#REF!</definedName>
    <definedName name="_mun2" localSheetId="1">[19]PESOS!#REF!</definedName>
    <definedName name="_mun2" localSheetId="2">[19]PESOS!#REF!</definedName>
    <definedName name="_mun2" localSheetId="3">[19]PESOS!#REF!</definedName>
    <definedName name="_mun2" localSheetId="5">[19]PESOS!#REF!</definedName>
    <definedName name="_mun2">[19]PESOS!#REF!</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 localSheetId="2">#REF!</definedName>
    <definedName name="_num10" localSheetId="3">#REF!</definedName>
    <definedName name="_num10" localSheetId="5">#REF!</definedName>
    <definedName name="_num10">#REF!</definedName>
    <definedName name="_num2" localSheetId="1">#REF!</definedName>
    <definedName name="_num2" localSheetId="2">#REF!</definedName>
    <definedName name="_num2" localSheetId="3">#REF!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localSheetId="1" hidden="1">255</definedName>
    <definedName name="_Order1" localSheetId="2" hidden="1">255</definedName>
    <definedName name="_Order1" localSheetId="3" hidden="1">255</definedName>
    <definedName name="_Order1" hidden="1">0</definedName>
    <definedName name="_Order2" hidden="1">255</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 localSheetId="2">#REF!</definedName>
    <definedName name="_PJ50" localSheetId="3">#REF!</definedName>
    <definedName name="_PJ50" localSheetId="5">#REF!</definedName>
    <definedName name="_PJ50">#REF!</definedName>
    <definedName name="_pj51" localSheetId="1">#REF!</definedName>
    <definedName name="_pj51" localSheetId="2">#REF!</definedName>
    <definedName name="_pj51" localSheetId="3">#REF!</definedName>
    <definedName name="_pj51" localSheetId="5">#REF!</definedName>
    <definedName name="_pj51">#REF!</definedName>
    <definedName name="_pr01" localSheetId="1">#REF!</definedName>
    <definedName name="_pr01" localSheetId="2">#REF!</definedName>
    <definedName name="_pr01" localSheetId="3">#REF!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5">#REF!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2">#REF!</definedName>
    <definedName name="_ref4" localSheetId="3">#REF!</definedName>
    <definedName name="_ref4" localSheetId="5">#REF!</definedName>
    <definedName name="_ref4">#REF!</definedName>
    <definedName name="_RET1" localSheetId="1">'[3]7422CW00'!#REF!</definedName>
    <definedName name="_RET1" localSheetId="2">'[3]7422CW00'!#REF!</definedName>
    <definedName name="_RET1" localSheetId="3">'[3]7422CW00'!#REF!</definedName>
    <definedName name="_RET1">'[3]7422CW00'!#REF!</definedName>
    <definedName name="_RET2" localSheetId="1">'[3]7422CW00'!#REF!</definedName>
    <definedName name="_RET2" localSheetId="2">'[3]7422CW00'!#REF!</definedName>
    <definedName name="_RET2" localSheetId="3">'[3]7422CW00'!#REF!</definedName>
    <definedName name="_RET2">'[3]7422CW00'!#REF!</definedName>
    <definedName name="_RET3" localSheetId="1">'[3]7422CW00'!#REF!</definedName>
    <definedName name="_RET3" localSheetId="2">'[3]7422CW00'!#REF!</definedName>
    <definedName name="_RET3" localSheetId="3">'[3]7422CW00'!#REF!</definedName>
    <definedName name="_RET3">'[3]7422CW00'!#REF!</definedName>
    <definedName name="_RET4" localSheetId="1">'[3]7422CW00'!#REF!</definedName>
    <definedName name="_RET4" localSheetId="2">'[3]7422CW00'!#REF!</definedName>
    <definedName name="_RET4" localSheetId="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2" hidden="1">#REF!</definedName>
    <definedName name="_Sort" localSheetId="3" hidden="1">#REF!</definedName>
    <definedName name="_Sort" localSheetId="5" hidden="1">#REF!</definedName>
    <definedName name="_Sort" hidden="1">#REF!</definedName>
    <definedName name="_srn001" localSheetId="1">#REF!</definedName>
    <definedName name="_srn001" localSheetId="2">#REF!</definedName>
    <definedName name="_srn001" localSheetId="3">#REF!</definedName>
    <definedName name="_srn001" localSheetId="5">#REF!</definedName>
    <definedName name="_srn001">#REF!</definedName>
    <definedName name="_SUM1" localSheetId="1">#REF!</definedName>
    <definedName name="_SUM1" localSheetId="2">#REF!</definedName>
    <definedName name="_SUM1" localSheetId="3">#REF!</definedName>
    <definedName name="_SUM1">#REF!</definedName>
    <definedName name="_SUM2">#REF!</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nj1" localSheetId="1" hidden="1">[116]INST!#REF!</definedName>
    <definedName name="_unj1" localSheetId="2" hidden="1">[116]INST!#REF!</definedName>
    <definedName name="_unj1" localSheetId="3" hidden="1">[116]INST!#REF!</definedName>
    <definedName name="_unj1" hidden="1">[8]INST!#REF!</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localSheetId="2">#REF!</definedName>
    <definedName name="a" localSheetId="3">#REF!</definedName>
    <definedName name="a" localSheetId="5">'[23]DUB-823'!#REF!</definedName>
    <definedName name="a">'[23]DUB-823'!#REF!</definedName>
    <definedName name="A_1" localSheetId="1">#REF!</definedName>
    <definedName name="A_1" localSheetId="2">#REF!</definedName>
    <definedName name="A_1" localSheetId="3">#REF!</definedName>
    <definedName name="A_1">#REF!</definedName>
    <definedName name="A_impresión_IM" localSheetId="1">#REF!</definedName>
    <definedName name="A_impresión_IM" localSheetId="2">#REF!</definedName>
    <definedName name="A_impresión_IM" localSheetId="3">#REF!</definedName>
    <definedName name="A_impresión_IM" localSheetId="5">#REF!</definedName>
    <definedName name="A_impresión_IM">#REF!</definedName>
    <definedName name="A_nuevo">#REF!</definedName>
    <definedName name="A18A200">[24]ESPEC!#REF!</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 localSheetId="1" hidden="1">{#N/A,#N/A,TRUE,"INGENIERIA";#N/A,#N/A,TRUE,"COMPRAS";#N/A,#N/A,TRUE,"DIRECCION";#N/A,#N/A,TRUE,"RESUMEN"}</definedName>
    <definedName name="AA" localSheetId="2" hidden="1">{#N/A,#N/A,TRUE,"INGENIERIA";#N/A,#N/A,TRUE,"COMPRAS";#N/A,#N/A,TRUE,"DIRECCION";#N/A,#N/A,TRUE,"RESUMEN"}</definedName>
    <definedName name="AA" localSheetId="3" hidden="1">{#N/A,#N/A,TRUE,"INGENIERIA";#N/A,#N/A,TRUE,"COMPRAS";#N/A,#N/A,TRUE,"DIRECCION";#N/A,#N/A,TRUE,"RESUMEN"}</definedName>
    <definedName name="aa" localSheetId="5">'INDICAR CÓDIGO DEL ITEM DE PAGO'!ERR</definedName>
    <definedName name="aa">[0]!ERR</definedName>
    <definedName name="AAa" localSheetId="1">#REF!</definedName>
    <definedName name="AAa" localSheetId="2">#REF!</definedName>
    <definedName name="AAa" localSheetId="3">#REF!</definedName>
    <definedName name="AAA" localSheetId="5">'INDICAR CÓDIGO DEL ITEM DE PAGO'!ERR</definedName>
    <definedName name="AAA">[0]!ERR</definedName>
    <definedName name="aaaa">#REF!</definedName>
    <definedName name="aaaaaa">[25]otros!$C$5</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5">#REF!</definedName>
    <definedName name="abc">#REF!</definedName>
    <definedName name="ABCD" hidden="1">#REF!</definedName>
    <definedName name="ABCDE" hidden="1">#REF!</definedName>
    <definedName name="ABG">[6]AASHTO!$A$2:$F$5</definedName>
    <definedName name="absc" localSheetId="1">[21]!absc</definedName>
    <definedName name="absc" localSheetId="2">[21]!absc</definedName>
    <definedName name="absc" localSheetId="3">[21]!absc</definedName>
    <definedName name="absc">[21]!absc</definedName>
    <definedName name="absc1" localSheetId="1">[26]!absc</definedName>
    <definedName name="absc1" localSheetId="2">[26]!absc</definedName>
    <definedName name="absc1" localSheetId="4">[26]!absc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 localSheetId="2">#REF!</definedName>
    <definedName name="ad" localSheetId="3">#REF!</definedName>
    <definedName name="ad" localSheetId="5">#REF!</definedName>
    <definedName name="ad">#REF!</definedName>
    <definedName name="adasd" localSheetId="1">#REF!</definedName>
    <definedName name="adasd" localSheetId="2">#REF!</definedName>
    <definedName name="adasd" localSheetId="3">#REF!</definedName>
    <definedName name="adasd">#REF!</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 localSheetId="2">[26]!absc</definedName>
    <definedName name="adoc1" localSheetId="4">[26]!absc</definedName>
    <definedName name="adoc1">[26]!absc</definedName>
    <definedName name="ADOC125" localSheetId="1">[29]!absc</definedName>
    <definedName name="ADOC125" localSheetId="2">[29]!absc</definedName>
    <definedName name="ADOC125" localSheetId="4">[29]!absc</definedName>
    <definedName name="ADOC125">[29]!absc</definedName>
    <definedName name="adoq" localSheetId="1">[30]!absc</definedName>
    <definedName name="adoq" localSheetId="2">[30]!absc</definedName>
    <definedName name="adoq" localSheetId="4">[30]!absc</definedName>
    <definedName name="adoq">[30]!absc</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 localSheetId="2">#REF!</definedName>
    <definedName name="AIU" localSheetId="3">#REF!</definedName>
    <definedName name="AIU" localSheetId="5">#REF!</definedName>
    <definedName name="AIU">#REF!</definedName>
    <definedName name="AIU_01">#REF!</definedName>
    <definedName name="AIU_1">#REF!</definedName>
    <definedName name="AIU_2">#REF!</definedName>
    <definedName name="AjustDelAIU" localSheetId="5">#REF!</definedName>
    <definedName name="AjustDelAIU">#REF!</definedName>
    <definedName name="alam">#REF!</definedName>
    <definedName name="alc" localSheetId="1">[31]!absc</definedName>
    <definedName name="alc" localSheetId="2">[31]!absc</definedName>
    <definedName name="alc" localSheetId="4">[31]!absc</definedName>
    <definedName name="alc">[31]!absc</definedName>
    <definedName name="AlcanceProyecto">#REF!</definedName>
    <definedName name="ALM">#REF!</definedName>
    <definedName name="ALTO">[32]Tabla!$A$1:$A$5</definedName>
    <definedName name="Amount">#REF!</definedName>
    <definedName name="ANCLAJE" localSheetId="5">'[33]MC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 localSheetId="2">[38]!absc</definedName>
    <definedName name="APU" localSheetId="4">[38]!absc</definedName>
    <definedName name="APU">[38]!absc</definedName>
    <definedName name="APU_directos" localSheetId="1">#REF!</definedName>
    <definedName name="APU_directos" localSheetId="2">#REF!</definedName>
    <definedName name="APU_directos" localSheetId="3">#REF!</definedName>
    <definedName name="APU_directos" localSheetId="5">#REF!</definedName>
    <definedName name="APU_directos">#REF!</definedName>
    <definedName name="APU221.1" localSheetId="1">#REF!</definedName>
    <definedName name="APU221.1" localSheetId="2">#REF!</definedName>
    <definedName name="APU221.1" localSheetId="3">#REF!</definedName>
    <definedName name="APU221.1" localSheetId="5">#REF!</definedName>
    <definedName name="APU221.1">#REF!</definedName>
    <definedName name="APU221.2" localSheetId="1">#REF!</definedName>
    <definedName name="APU221.2" localSheetId="2">#REF!</definedName>
    <definedName name="APU221.2" localSheetId="3">#REF!</definedName>
    <definedName name="APU221.2" localSheetId="5">#REF!</definedName>
    <definedName name="APU221.2">#REF!</definedName>
    <definedName name="aq" localSheetId="1">[0]!ERR</definedName>
    <definedName name="aq" localSheetId="2">'APU 2.'!ERR</definedName>
    <definedName name="aq" localSheetId="3">'APU 2.'!ERR</definedName>
    <definedName name="aq" localSheetId="5">'INDICAR CÓDIGO DEL ITEM DE PAGO'!ERR</definedName>
    <definedName name="aq">[0]!ERR</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'APU 1.'!$B$1:$H$38</definedName>
    <definedName name="_xlnm.Print_Area" localSheetId="2">'APU 2.'!$A$1:$I$28</definedName>
    <definedName name="_xlnm.Print_Area" localSheetId="3">'APU 3'!$B$1:$H$38</definedName>
    <definedName name="_xlnm.Print_Area" localSheetId="5">'INDICAR CÓDIGO DEL ITEM DE PAGO'!$A$1:$Q$94</definedName>
    <definedName name="_xlnm.Print_Area" localSheetId="0">'PRESUPUESTO OFICIAL (Entidad)'!$A$1:$M$63</definedName>
    <definedName name="_xlnm.Print_Area" localSheetId="4">'PROPUESTA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 localSheetId="2">#REF!</definedName>
    <definedName name="Areatotal" localSheetId="3">#REF!</definedName>
    <definedName name="Areatotal">#REF!</definedName>
    <definedName name="Aref" localSheetId="1">#REF!</definedName>
    <definedName name="Aref" localSheetId="2">#REF!</definedName>
    <definedName name="Aref" localSheetId="3">#REF!</definedName>
    <definedName name="Aref">#REF!</definedName>
    <definedName name="armuve" localSheetId="1">[0]!ERR</definedName>
    <definedName name="armuve" localSheetId="2">'APU 2.'!ERR</definedName>
    <definedName name="armuve" localSheetId="3">'APU 2.'!ERR</definedName>
    <definedName name="armuve" localSheetId="5">'INDICAR CÓDIGO DEL ITEM DE PAGO'!ERR</definedName>
    <definedName name="armuve">[0]!ERR</definedName>
    <definedName name="ARP" localSheetId="1">#REF!</definedName>
    <definedName name="ARP" localSheetId="2">#REF!</definedName>
    <definedName name="ARP" localSheetId="3">#REF!</definedName>
    <definedName name="ARP">#REF!</definedName>
    <definedName name="ARS" localSheetId="1">#REF!</definedName>
    <definedName name="ARS" localSheetId="2">#REF!</definedName>
    <definedName name="ARS" localSheetId="3">#REF!</definedName>
    <definedName name="ARS">#REF!</definedName>
    <definedName name="as" localSheetId="1">[0]!ERR</definedName>
    <definedName name="as" localSheetId="2">'APU 2.'!ERR</definedName>
    <definedName name="as" localSheetId="3">'APU 2.'!ERR</definedName>
    <definedName name="as" localSheetId="5">'INDICAR CÓDIGO DEL ITEM DE PAGO'!ERR</definedName>
    <definedName name="as">[0]!ERR</definedName>
    <definedName name="asaws">#REF!</definedName>
    <definedName name="ASB">[6]AASHTO!$A$8:$F$11</definedName>
    <definedName name="ASD" localSheetId="1"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HJKLÑ" localSheetId="1">[0]!ERR</definedName>
    <definedName name="ASDFGHJKLÑ" localSheetId="2">'APU 2.'!ERR</definedName>
    <definedName name="ASDFGHJKLÑ" localSheetId="3">'APU 2.'!ERR</definedName>
    <definedName name="ASDFGHJKLÑ" localSheetId="5">'INDICAR CÓDIGO DEL ITEM DE PAGO'!ERR</definedName>
    <definedName name="ASDFGHJKLÑ">[0]!ERR</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2" hidden="1">{#N/A,#N/A,TRUE,"INGENIERIA";#N/A,#N/A,TRUE,"COMPRAS";#N/A,#N/A,TRUE,"DIRECCION";#N/A,#N/A,TRUE,"RESUMEN"}</definedName>
    <definedName name="asfdfe" localSheetId="3"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MODULO10.auto_abrir</definedName>
    <definedName name="auto1" localSheetId="1">#REF!</definedName>
    <definedName name="auto1" localSheetId="2">#REF!</definedName>
    <definedName name="auto1" localSheetId="3">#REF!</definedName>
    <definedName name="auto1" localSheetId="5">#REF!</definedName>
    <definedName name="auto1">#REF!</definedName>
    <definedName name="auto123" localSheetId="1">#REF!</definedName>
    <definedName name="auto123" localSheetId="2">#REF!</definedName>
    <definedName name="auto123" localSheetId="3">#REF!</definedName>
    <definedName name="auto123" localSheetId="5">#REF!</definedName>
    <definedName name="auto123">#REF!</definedName>
    <definedName name="auto2" localSheetId="1">#REF!</definedName>
    <definedName name="auto2" localSheetId="2">#REF!</definedName>
    <definedName name="auto2" localSheetId="3">#REF!</definedName>
    <definedName name="auto2" localSheetId="5">#REF!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 localSheetId="2">#REF!,#REF!,#REF!,#REF!,#REF!,#REF!,#REF!,#REF!,#REF!,#REF!,#REF!,#REF!,#REF!,#REF!,#REF!,#REF!,#REF!,#REF!</definedName>
    <definedName name="Avance_por_item" localSheetId="3">#REF!,#REF!,#REF!,#REF!,#REF!,#REF!,#REF!,#REF!,#REF!,#REF!,#REF!,#REF!,#REF!,#REF!,#REF!,#REF!,#REF!,#REF!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 localSheetId="2">#REF!,#REF!,#REF!,#REF!,#REF!,#REF!,#REF!,#REF!,#REF!,#REF!,#REF!,#REF!,#REF!,#REF!,#REF!,#REF!,#REF!,#REF!</definedName>
    <definedName name="Avances_Totales" localSheetId="3">#REF!,#REF!,#REF!,#REF!,#REF!,#REF!,#REF!,#REF!,#REF!,#REF!,#REF!,#REF!,#REF!,#REF!,#REF!,#REF!,#REF!,#REF!</definedName>
    <definedName name="Avances_Totales">#REF!,#REF!,#REF!,#REF!,#REF!,#REF!,#REF!,#REF!,#REF!,#REF!,#REF!,#REF!,#REF!,#REF!,#REF!,#REF!,#REF!,#REF!</definedName>
    <definedName name="AW" localSheetId="1">#REF!</definedName>
    <definedName name="AW" localSheetId="2">#REF!</definedName>
    <definedName name="AW" localSheetId="3">#REF!</definedName>
    <definedName name="AW" localSheetId="5">#REF!</definedName>
    <definedName name="AW">#REF!</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1">#REF!</definedName>
    <definedName name="B" localSheetId="2">#REF!</definedName>
    <definedName name="B" localSheetId="3">#REF!</definedName>
    <definedName name="B" localSheetId="5"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2">#REF!</definedName>
    <definedName name="Base" localSheetId="3">#REF!</definedName>
    <definedName name="bASE" localSheetId="5">#REF!</definedName>
    <definedName name="Base">#REF!</definedName>
    <definedName name="Base_datos_IM" localSheetId="1">#REF!</definedName>
    <definedName name="Base_datos_IM" localSheetId="2">#REF!</definedName>
    <definedName name="Base_datos_IM" localSheetId="3">#REF!</definedName>
    <definedName name="Base_datos_IM">#REF!</definedName>
    <definedName name="base1" localSheetId="1">#REF!</definedName>
    <definedName name="base1" localSheetId="2">#REF!</definedName>
    <definedName name="base1" localSheetId="3">#REF!</definedName>
    <definedName name="base1">#REF!</definedName>
    <definedName name="base2">#REF!</definedName>
    <definedName name="basedatos">[42]Hoja1!$A$4:$BZ$55</definedName>
    <definedName name="_xlnm.Database" localSheetId="1">#REF!</definedName>
    <definedName name="_xlnm.Database" localSheetId="2">#REF!</definedName>
    <definedName name="_xlnm.Database" localSheetId="3">#REF!</definedName>
    <definedName name="_xlnm.Database" localSheetId="5">#REF!</definedName>
    <definedName name="_xlnm.Database">#REF!</definedName>
    <definedName name="BaseDeDatos1" localSheetId="1">#REF!</definedName>
    <definedName name="BaseDeDatos1" localSheetId="2">#REF!</definedName>
    <definedName name="BaseDeDatos1" localSheetId="3">#REF!</definedName>
    <definedName name="BaseDeDatos1">#REF!</definedName>
    <definedName name="basep">[43]PRESUPUESTAL!$A$4:$P$190</definedName>
    <definedName name="Basica_Centro_costo_2001" localSheetId="1">#REF!</definedName>
    <definedName name="Basica_Centro_costo_2001" localSheetId="2">#REF!</definedName>
    <definedName name="Basica_Centro_costo_2001" localSheetId="3">#REF!</definedName>
    <definedName name="Basica_Centro_costo_2001">#REF!</definedName>
    <definedName name="Basica_Facturacion_2001" localSheetId="1">#REF!</definedName>
    <definedName name="Basica_Facturacion_2001" localSheetId="2">#REF!</definedName>
    <definedName name="Basica_Facturacion_2001" localSheetId="3">#REF!</definedName>
    <definedName name="Basica_Facturacion_2001">#REF!</definedName>
    <definedName name="Basica_Reserva_2001" localSheetId="1">#REF!</definedName>
    <definedName name="Basica_Reserva_2001" localSheetId="2">#REF!</definedName>
    <definedName name="Basica_Reserva_2001" localSheetId="3">#REF!</definedName>
    <definedName name="Basica_Reserva_2001">#REF!</definedName>
    <definedName name="Básico">#REF!</definedName>
    <definedName name="BB" localSheetId="1">[0]!ERR</definedName>
    <definedName name="BB" localSheetId="2">'APU 2.'!ERR</definedName>
    <definedName name="BB" localSheetId="3">'APU 2.'!ERR</definedName>
    <definedName name="BB" localSheetId="5">'INDICAR CÓDIGO DEL ITEM DE PAGO'!ERR</definedName>
    <definedName name="BB">[0]!ERR</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HT_F">#REF!</definedName>
    <definedName name="bi">#REF!</definedName>
    <definedName name="biq">#REF!</definedName>
    <definedName name="blActividadesDiarias" localSheetId="1">#REF!</definedName>
    <definedName name="blActividadesDiarias" localSheetId="2">#REF!</definedName>
    <definedName name="blActividadesDiarias" localSheetId="3">#REF!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 localSheetId="1">#REF!</definedName>
    <definedName name="blEqCantiInf1" localSheetId="2">#REF!</definedName>
    <definedName name="blEqCantiInf1" localSheetId="3">#REF!</definedName>
    <definedName name="blEqCantiInf1">#REF!</definedName>
    <definedName name="blEqCantiInf2" localSheetId="1">#REF!</definedName>
    <definedName name="blEqCantiInf2" localSheetId="2">#REF!</definedName>
    <definedName name="blEqCantiInf2" localSheetId="3">#REF!</definedName>
    <definedName name="blEqCantiInf2">#REF!</definedName>
    <definedName name="blEqClaseInf1" localSheetId="1">#REF!</definedName>
    <definedName name="blEqClaseInf1" localSheetId="2">#REF!</definedName>
    <definedName name="blEqClaseInf1" localSheetId="3">#REF!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 localSheetId="1">#REF!</definedName>
    <definedName name="blReferenciaInforme" localSheetId="2">#REF!</definedName>
    <definedName name="blReferenciaInforme" localSheetId="3">#REF!</definedName>
    <definedName name="blReferenciaInforme">#REF!</definedName>
    <definedName name="bn" localSheetId="1">#REF!</definedName>
    <definedName name="bn" localSheetId="2">#REF!</definedName>
    <definedName name="bn" localSheetId="3">#REF!</definedName>
    <definedName name="bn" localSheetId="5">#REF!</definedName>
    <definedName name="bn">#REF!</definedName>
    <definedName name="Bombas" localSheetId="1">#REF!</definedName>
    <definedName name="Bombas" localSheetId="2">#REF!</definedName>
    <definedName name="Bombas" localSheetId="3">#REF!</definedName>
    <definedName name="Bombas">#REF!</definedName>
    <definedName name="BONO">#REF!</definedName>
    <definedName name="BORDER1">[45]steel!#REF!</definedName>
    <definedName name="BORDET" localSheetId="1">#REF!</definedName>
    <definedName name="BORDET" localSheetId="2">#REF!</definedName>
    <definedName name="BORDET" localSheetId="3">#REF!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C.">#REF!</definedName>
    <definedName name="C_" localSheetId="1">#REF!</definedName>
    <definedName name="C_" localSheetId="2">#REF!</definedName>
    <definedName name="C_" localSheetId="3">#REF!</definedName>
    <definedName name="C_" localSheetId="5">#REF!</definedName>
    <definedName name="C_">#REF!</definedName>
    <definedName name="CA" localSheetId="1">#REF!</definedName>
    <definedName name="CA" localSheetId="2">#REF!</definedName>
    <definedName name="CA" localSheetId="3">#REF!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5">#REF!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 localSheetId="2">'[48]TRAMO 03'!$F:$F,'[48]TRAMO 03'!$I:$I,'[48]TRAMO 03'!$K:$K,'[48]TRAMO 03'!#REF!,'[48]TRAMO 03'!#REF!,'[48]TRAMO 03'!#REF!,'[48]TRAMO 03'!#REF!,'[48]TRAMO 03'!#REF!,'[48]TRAMO 03'!#REF!,'[48]TRAMO 03'!#REF!,'[48]TRAMO 03'!#REF!,'[48]TRAMO 03'!#REF!,'[48]TRAMO 03'!#REF!,'[48]TRAMO 03'!#REF!,'[48]TRAMO 03'!#REF!,'[48]TRAMO 03'!#REF!</definedName>
    <definedName name="cantidad" localSheetId="3">'[48]TRAMO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2">#REF!</definedName>
    <definedName name="CAP" localSheetId="3">#REF!</definedName>
    <definedName name="cap" localSheetId="5">#REF!</definedName>
    <definedName name="CAP">#REF!</definedName>
    <definedName name="CAPAC._HSE" localSheetId="1">#REF!</definedName>
    <definedName name="CAPAC._HSE" localSheetId="2">#REF!</definedName>
    <definedName name="CAPAC._HSE" localSheetId="3">#REF!</definedName>
    <definedName name="CAPAC._HSE">#REF!</definedName>
    <definedName name="CARGA" localSheetId="1">#REF!</definedName>
    <definedName name="CARGA" localSheetId="2">#REF!</definedName>
    <definedName name="CARGA" localSheetId="3">#REF!</definedName>
    <definedName name="CARGA">#REF!</definedName>
    <definedName name="CARGOS">#REF!</definedName>
    <definedName name="carlos" localSheetId="1">MODULO10.auto_abrir</definedName>
    <definedName name="carlos" localSheetId="2">MODULO10.auto_abrir</definedName>
    <definedName name="carlos" localSheetId="3">MODULO10.auto_abrir</definedName>
    <definedName name="carlos" localSheetId="4">MODULO10.auto_abrir</definedName>
    <definedName name="carlos">MODULO10.auto_abrir</definedName>
    <definedName name="CBLES" localSheetId="1">#REF!</definedName>
    <definedName name="CBLES" localSheetId="2">#REF!</definedName>
    <definedName name="CBLES" localSheetId="3">#REF!</definedName>
    <definedName name="CBLES">#REF!</definedName>
    <definedName name="CBLES1" localSheetId="1">#REF!</definedName>
    <definedName name="CBLES1" localSheetId="2">#REF!</definedName>
    <definedName name="CBLES1" localSheetId="3">#REF!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5">'[51]A. P. U.'!#REF!</definedName>
    <definedName name="CCCCCC">'[51]A. P. U.'!#REF!</definedName>
    <definedName name="CCT" localSheetId="1">#REF!</definedName>
    <definedName name="CCT" localSheetId="2">#REF!</definedName>
    <definedName name="CCT" localSheetId="3">#REF!</definedName>
    <definedName name="CCT">#REF!</definedName>
    <definedName name="ccto210" localSheetId="1">#REF!</definedName>
    <definedName name="ccto210" localSheetId="2">#REF!</definedName>
    <definedName name="ccto210" localSheetId="3">#REF!</definedName>
    <definedName name="ccto210" localSheetId="5">#REF!</definedName>
    <definedName name="ccto210">#REF!</definedName>
    <definedName name="cd">[52]Hoja1!$C$81</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rl">[35]CDItem!$G$8</definedName>
    <definedName name="CDE" localSheetId="1">#REF!</definedName>
    <definedName name="CDE" localSheetId="2">#REF!</definedName>
    <definedName name="CDE" localSheetId="3">#REF!</definedName>
    <definedName name="CDE">#REF!</definedName>
    <definedName name="cdfgrtfd" localSheetId="1" hidden="1">#REF!</definedName>
    <definedName name="cdfgrtfd" localSheetId="2" hidden="1">#REF!</definedName>
    <definedName name="cdfgrtfd" localSheetId="3" hidden="1">#REF!</definedName>
    <definedName name="cdfgrtfd" hidden="1">#REF!</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O" localSheetId="5">[53]Insum!$A$3:$H$63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 localSheetId="1">#REF!</definedName>
    <definedName name="CMIBLE" localSheetId="2">#REF!</definedName>
    <definedName name="CMIBLE" localSheetId="3">#REF!</definedName>
    <definedName name="CMIBLE">#REF!</definedName>
    <definedName name="CMIBLE1" localSheetId="1">#REF!</definedName>
    <definedName name="CMIBLE1" localSheetId="2">#REF!</definedName>
    <definedName name="CMIBLE1" localSheetId="3">#REF!</definedName>
    <definedName name="CMIBLE1">#REF!</definedName>
    <definedName name="Cod" localSheetId="1">#REF!</definedName>
    <definedName name="Cod" localSheetId="2">#REF!</definedName>
    <definedName name="Cod" localSheetId="3">#REF!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 localSheetId="1">#REF!</definedName>
    <definedName name="COMIDA" localSheetId="2">#REF!</definedName>
    <definedName name="COMIDA" localSheetId="3">#REF!</definedName>
    <definedName name="COMIDA">#REF!</definedName>
    <definedName name="Compresores" localSheetId="1">#REF!</definedName>
    <definedName name="Compresores" localSheetId="2">#REF!</definedName>
    <definedName name="Compresores" localSheetId="3">#REF!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[0]!ERR</definedName>
    <definedName name="COPIA" localSheetId="2">'APU 2.'!ERR</definedName>
    <definedName name="COPIA" localSheetId="3">'APU 2.'!ERR</definedName>
    <definedName name="COPIA" localSheetId="5">'INDICAR CÓDIGO DEL ITEM DE PAGO'!ERR</definedName>
    <definedName name="COPIA">[0]!ERR</definedName>
    <definedName name="COPIA1" localSheetId="1">#REF!</definedName>
    <definedName name="COPIA1" localSheetId="2">#REF!</definedName>
    <definedName name="COPIA1" localSheetId="3">#REF!</definedName>
    <definedName name="COPIA1">#REF!</definedName>
    <definedName name="COPIA2" localSheetId="1">#REF!</definedName>
    <definedName name="COPIA2" localSheetId="2">#REF!</definedName>
    <definedName name="COPIA2" localSheetId="3">#REF!</definedName>
    <definedName name="COPIA2">#REF!</definedName>
    <definedName name="copiao4" localSheetId="1">[0]!ERR</definedName>
    <definedName name="copiao4" localSheetId="2">'APU 2.'!ERR</definedName>
    <definedName name="copiao4" localSheetId="3">'APU 2.'!ERR</definedName>
    <definedName name="copiao4" localSheetId="5">'INDICAR CÓDIGO DEL ITEM DE PAGO'!ERR</definedName>
    <definedName name="copiao4">[0]!ERR</definedName>
    <definedName name="corri" localSheetId="1">[0]!ERR</definedName>
    <definedName name="corri" localSheetId="2">'APU 2.'!ERR</definedName>
    <definedName name="corri" localSheetId="3">'APU 2.'!ERR</definedName>
    <definedName name="corri" localSheetId="5">'INDICAR CÓDIGO DEL ITEM DE PAGO'!ERR</definedName>
    <definedName name="corri">[0]!ERR</definedName>
    <definedName name="COSTO_FRENTE">[57]BITACORA!$E$1:$E$65536</definedName>
    <definedName name="costo2" localSheetId="1" hidden="1">#REF!</definedName>
    <definedName name="costo2" localSheetId="2" hidden="1">#REF!</definedName>
    <definedName name="costo2" localSheetId="3" hidden="1">#REF!</definedName>
    <definedName name="costo2" hidden="1">#REF!</definedName>
    <definedName name="COSTODIRECTO" localSheetId="1">#REF!</definedName>
    <definedName name="COSTODIRECTO" localSheetId="2">#REF!</definedName>
    <definedName name="COSTODIRECTO" localSheetId="3">#REF!</definedName>
    <definedName name="COSTODIRECTO" localSheetId="5">#REF!</definedName>
    <definedName name="COSTODIRECTO">#REF!</definedName>
    <definedName name="COSTOS">[58]TARIFAS!$A$1:$F$52</definedName>
    <definedName name="CRIT" localSheetId="1">#REF!</definedName>
    <definedName name="CRIT" localSheetId="2">#REF!</definedName>
    <definedName name="CRIT" localSheetId="3">#REF!</definedName>
    <definedName name="CRIT">#REF!</definedName>
    <definedName name="CRIT_APIAY" localSheetId="1">#REF!</definedName>
    <definedName name="CRIT_APIAY" localSheetId="2">#REF!</definedName>
    <definedName name="CRIT_APIAY" localSheetId="3">#REF!</definedName>
    <definedName name="CRIT_APIAY">#REF!</definedName>
    <definedName name="CRIT_CHICHI" localSheetId="1">#REF!</definedName>
    <definedName name="CRIT_CHICHI" localSheetId="2">#REF!</definedName>
    <definedName name="CRIT_CHICHI" localSheetId="3">#REF!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 localSheetId="1">#REF!</definedName>
    <definedName name="cs" localSheetId="2">#REF!</definedName>
    <definedName name="cs" localSheetId="3">#REF!</definedName>
    <definedName name="cs">#REF!</definedName>
    <definedName name="CS_AVG_SIZE" localSheetId="1">#REF!</definedName>
    <definedName name="CS_AVG_SIZE" localSheetId="2">#REF!</definedName>
    <definedName name="CS_AVG_SIZE" localSheetId="3">#REF!</definedName>
    <definedName name="CS_AVG_SIZE">#REF!</definedName>
    <definedName name="CS_WELDING" localSheetId="1">#REF!</definedName>
    <definedName name="CS_WELDING" localSheetId="2">#REF!</definedName>
    <definedName name="CS_WELDING" localSheetId="3">#REF!</definedName>
    <definedName name="CS_WELDING">#REF!</definedName>
    <definedName name="CTA" localSheetId="5">#REF!</definedName>
    <definedName name="CTA">#REF!</definedName>
    <definedName name="CTE">#REF!</definedName>
    <definedName name="CTR">'[3]7422CW00'!#REF!</definedName>
    <definedName name="CTRPAG">'[3]7422CW00'!#REF!</definedName>
    <definedName name="CUAL" localSheetId="1">[0]!ERR</definedName>
    <definedName name="CUAL" localSheetId="2">'APU 2.'!ERR</definedName>
    <definedName name="CUAL" localSheetId="3">'APU 2.'!ERR</definedName>
    <definedName name="CUAL" localSheetId="5">'INDICAR CÓDIGO DEL ITEM DE PAGO'!ERR</definedName>
    <definedName name="CUAL">[0]!ERR</definedName>
    <definedName name="CUBS" localSheetId="1">#REF!</definedName>
    <definedName name="CUBS" localSheetId="2">#REF!</definedName>
    <definedName name="CUBS" localSheetId="3">#REF!</definedName>
    <definedName name="CUBS" localSheetId="5">#REF!</definedName>
    <definedName name="CUBS">#REF!</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ustomize" localSheetId="1">[50]!Customize</definedName>
    <definedName name="Customize" localSheetId="2">[50]!Customize</definedName>
    <definedName name="Customize" localSheetId="4">[50]!Customize</definedName>
    <definedName name="Customize">[50]!Customize</definedName>
    <definedName name="cv" localSheetId="1">#REF!</definedName>
    <definedName name="cv" localSheetId="2">#REF!</definedName>
    <definedName name="cv" localSheetId="3">#REF!</definedName>
    <definedName name="cv" localSheetId="5">#REF!</definedName>
    <definedName name="cv">#REF!</definedName>
    <definedName name="CVa">'[20]Cambio de Valv.'!$E$1:$E$65536</definedName>
    <definedName name="cvbcvbf" localSheetId="1" hidden="1">{#N/A,#N/A,TRUE,"INGENIERIA";#N/A,#N/A,TRUE,"COMPRAS";#N/A,#N/A,TRUE,"DIRECCION";#N/A,#N/A,TRUE,"RESUMEN"}</definedName>
    <definedName name="cvbcvbf" localSheetId="2" hidden="1">{#N/A,#N/A,TRUE,"INGENIERIA";#N/A,#N/A,TRUE,"COMPRAS";#N/A,#N/A,TRUE,"DIRECCION";#N/A,#N/A,TRUE,"RESUMEN"}</definedName>
    <definedName name="cvbcvbf" localSheetId="3"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D" localSheetId="1">[119]basicos!$A$1:$D$44</definedName>
    <definedName name="D" localSheetId="2">[119]basicos!$A$1:$D$44</definedName>
    <definedName name="D" localSheetId="3">[119]basicos!$A$1:$D$44</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5">'[23]GPI 526'!#REF!</definedName>
    <definedName name="dario">'[23]GPI 526'!#REF!</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 localSheetId="2">#REF!</definedName>
    <definedName name="datos" localSheetId="3">#REF!</definedName>
    <definedName name="DATOS" localSheetId="5">#REF!</definedName>
    <definedName name="datos">#REF!</definedName>
    <definedName name="DBASE1" localSheetId="1">#REF!</definedName>
    <definedName name="DBASE1" localSheetId="2">#REF!</definedName>
    <definedName name="DBASE1" localSheetId="3">#REF!</definedName>
    <definedName name="DBASE1">#REF!</definedName>
    <definedName name="DBASE2" localSheetId="1">#REF!</definedName>
    <definedName name="DBASE2" localSheetId="2">#REF!</definedName>
    <definedName name="DBASE2" localSheetId="3">#REF!</definedName>
    <definedName name="DBASE2">#REF!</definedName>
    <definedName name="DBASE3">#REF!</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2">#REF!</definedName>
    <definedName name="Dbgcm" localSheetId="3">#REF!</definedName>
    <definedName name="Dbgcm" localSheetId="5">#REF!</definedName>
    <definedName name="Dbgcm">#REF!</definedName>
    <definedName name="dc" localSheetId="1">#REF!</definedName>
    <definedName name="dc" localSheetId="2">#REF!</definedName>
    <definedName name="dc" localSheetId="3">#REF!</definedName>
    <definedName name="dc">#REF!</definedName>
    <definedName name="Dcacm" localSheetId="1">#REF!</definedName>
    <definedName name="Dcacm" localSheetId="2">#REF!</definedName>
    <definedName name="Dcacm" localSheetId="3">#REF!</definedName>
    <definedName name="Dcacm" localSheetId="5">#REF!</definedName>
    <definedName name="Dcacm">#REF!</definedName>
    <definedName name="DCI" localSheetId="1">[12]Tablas!#REF!</definedName>
    <definedName name="DCI" localSheetId="2">[12]Tablas!#REF!</definedName>
    <definedName name="DCI" localSheetId="3">[12]Tablas!#REF!</definedName>
    <definedName name="DCI">[12]Tablas!#REF!</definedName>
    <definedName name="DCI1_1" localSheetId="1">[12]Tablas!#REF!</definedName>
    <definedName name="DCI1_1" localSheetId="2">[12]Tablas!#REF!</definedName>
    <definedName name="DCI1_1" localSheetId="3">[12]Tablas!#REF!</definedName>
    <definedName name="DCI1_1">[12]Tablas!#REF!</definedName>
    <definedName name="DCI1_1_1" localSheetId="1">[12]Tablas!#REF!</definedName>
    <definedName name="DCI1_1_1" localSheetId="2">[12]Tablas!#REF!</definedName>
    <definedName name="DCI1_1_1" localSheetId="3">[12]Tablas!#REF!</definedName>
    <definedName name="DCI1_1_1">[12]Tablas!#REF!</definedName>
    <definedName name="DCI1_1_2" localSheetId="1">[12]Tablas!#REF!</definedName>
    <definedName name="DCI1_1_2" localSheetId="2">[12]Tablas!#REF!</definedName>
    <definedName name="DCI1_1_2" localSheetId="3">[12]Tablas!#REF!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 localSheetId="1">#REF!</definedName>
    <definedName name="dd" localSheetId="2">#REF!</definedName>
    <definedName name="dd" localSheetId="3">#REF!</definedName>
    <definedName name="dd" localSheetId="5">#REF!</definedName>
    <definedName name="dd">#REF!</definedName>
    <definedName name="ddd" localSheetId="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5"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manto" localSheetId="1">#REF!</definedName>
    <definedName name="demanto" localSheetId="2">#REF!</definedName>
    <definedName name="demanto" localSheetId="3">#REF!</definedName>
    <definedName name="demanto" localSheetId="5">#REF!</definedName>
    <definedName name="demanto">#REF!</definedName>
    <definedName name="DEMOLICIÓN">'[63]BASE-LISTAS'!$B$24:$B$29</definedName>
    <definedName name="DEP_VPR_GRM" localSheetId="1">#REF!</definedName>
    <definedName name="DEP_VPR_GRM" localSheetId="2">#REF!</definedName>
    <definedName name="DEP_VPR_GRM" localSheetId="3">#REF!</definedName>
    <definedName name="DEP_VPR_GRM">#REF!</definedName>
    <definedName name="DEP_VPR_GRN" localSheetId="1">#REF!</definedName>
    <definedName name="DEP_VPR_GRN" localSheetId="2">#REF!</definedName>
    <definedName name="DEP_VPR_GRN" localSheetId="3">#REF!</definedName>
    <definedName name="DEP_VPR_GRN">#REF!</definedName>
    <definedName name="DEP_VPR_GRS" localSheetId="1">#REF!</definedName>
    <definedName name="DEP_VPR_GRS" localSheetId="2">#REF!</definedName>
    <definedName name="DEP_VPR_GRS" localSheetId="3">#REF!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 localSheetId="1">#REF!</definedName>
    <definedName name="DERFE" localSheetId="2">#REF!</definedName>
    <definedName name="DERFE" localSheetId="3">#REF!</definedName>
    <definedName name="DERFE">#REF!</definedName>
    <definedName name="des">#REF!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 localSheetId="2">#REF!</definedName>
    <definedName name="DEX" localSheetId="3">#REF!</definedName>
    <definedName name="DEX" localSheetId="5">#REF!</definedName>
    <definedName name="DEX">#REF!</definedName>
    <definedName name="DF" localSheetId="1">[119]basicos!$A$149:$F$161</definedName>
    <definedName name="DF" localSheetId="2">[119]basicos!$A$149:$F$161</definedName>
    <definedName name="DF" localSheetId="3">[119]basicos!$A$149:$F$161</definedName>
    <definedName name="DF">[64]Cronograma!#REF!</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 localSheetId="2">'[65]MEDIA GEOMETRICA'!$J$8,'[65]MEDIA GEOMETRICA'!$N$8,'[65]MEDIA GEOMETRICA'!$R$8,'[65]MEDIA GEOMETRICA'!$V$8,'[65]MEDIA GEOMETRICA'!$Z$8,'[65]MEDIA GEOMETRICA'!$AD$8,'[65]MEDIA GEOMETRICA'!$AH$8,'[65]MEDIA GEOMETRICA'!$AL$8,'[65]MEDIA GEOMETRICA'!#REF!,'[65]MEDIA GEOMETRICA'!#REF!</definedName>
    <definedName name="diferencia" localSheetId="3">'[65]MEDIA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 localSheetId="2">[12]Tablas!#REF!</definedName>
    <definedName name="DIJ" localSheetId="3">[12]Tablas!#REF!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 localSheetId="1">#REF!</definedName>
    <definedName name="display_area_2" localSheetId="2">#REF!</definedName>
    <definedName name="display_area_2" localSheetId="3">#REF!</definedName>
    <definedName name="display_area_2">#REF!</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 localSheetId="1">#REF!</definedName>
    <definedName name="DOTACIÓN" localSheetId="2">#REF!</definedName>
    <definedName name="DOTACIÓN" localSheetId="3">#REF!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2">#REF!</definedName>
    <definedName name="Dsbcm" localSheetId="3">#REF!</definedName>
    <definedName name="Dsbcm" localSheetId="5">#REF!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E" localSheetId="1">[0]!ERR</definedName>
    <definedName name="EE" localSheetId="2">'APU 2.'!ERR</definedName>
    <definedName name="EE" localSheetId="3">'APU 2.'!ERR</definedName>
    <definedName name="EE" localSheetId="5">'INDICAR CÓDIGO DEL ITEM DE PAGO'!ERR</definedName>
    <definedName name="EE">[0]!ERR</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 localSheetId="2">#REF!</definedName>
    <definedName name="ELIMINACIONPROYC" localSheetId="3">#REF!</definedName>
    <definedName name="ELIMINACIONPROYC">#REF!</definedName>
    <definedName name="emanto" localSheetId="1">#REF!</definedName>
    <definedName name="emanto" localSheetId="2">#REF!</definedName>
    <definedName name="emanto" localSheetId="3">#REF!</definedName>
    <definedName name="emanto" localSheetId="5">#REF!</definedName>
    <definedName name="emanto">#REF!</definedName>
    <definedName name="eme" localSheetId="1">[0]!ERR</definedName>
    <definedName name="eme" localSheetId="2">'APU 2.'!ERR</definedName>
    <definedName name="eme" localSheetId="3">'APU 2.'!ERR</definedName>
    <definedName name="eme" localSheetId="5">'INDICAR CÓDIGO DEL ITEM DE PAGO'!ERR</definedName>
    <definedName name="eme">[0]!ERR</definedName>
    <definedName name="EMPLEADO" localSheetId="1">#REF!</definedName>
    <definedName name="EMPLEADO" localSheetId="2">#REF!</definedName>
    <definedName name="EMPLEADO" localSheetId="3">#REF!</definedName>
    <definedName name="EMPLEADO">#REF!</definedName>
    <definedName name="Empresa">[40]EMPRESA!$F$6</definedName>
    <definedName name="EMULSION" localSheetId="1">#REF!</definedName>
    <definedName name="EMULSION" localSheetId="2">#REF!</definedName>
    <definedName name="EMULSION" localSheetId="3">#REF!</definedName>
    <definedName name="EMULSION">#REF!</definedName>
    <definedName name="End_Bal" localSheetId="1">#REF!</definedName>
    <definedName name="End_Bal" localSheetId="2">#REF!</definedName>
    <definedName name="End_Bal" localSheetId="3">#REF!</definedName>
    <definedName name="End_Bal">#REF!</definedName>
    <definedName name="ene" localSheetId="1">#REF!</definedName>
    <definedName name="ene" localSheetId="2">#REF!</definedName>
    <definedName name="ene" localSheetId="3">#REF!</definedName>
    <definedName name="ene">#REF!</definedName>
    <definedName name="Ensayos">#REF!</definedName>
    <definedName name="ENTRADASP" localSheetId="5">#REF!</definedName>
    <definedName name="ENTRADASP">#REF!</definedName>
    <definedName name="EPECIALIDAD_SIDOE">[12]Tablas!#REF!</definedName>
    <definedName name="equipo">[69]Equipo!$A$7:$A$65536</definedName>
    <definedName name="EQUIPO1" localSheetId="1">#REF!</definedName>
    <definedName name="EQUIPO1" localSheetId="2">#REF!</definedName>
    <definedName name="EQUIPO1" localSheetId="3">#REF!</definedName>
    <definedName name="EQUIPO1">#REF!</definedName>
    <definedName name="Equipos" localSheetId="1">#REF!</definedName>
    <definedName name="Equipos" localSheetId="2">#REF!</definedName>
    <definedName name="Equipos" localSheetId="3">#REF!</definedName>
    <definedName name="EQUIPOS" localSheetId="5">'[70]TABLA EQUIPOS'!$A$3:$D$70</definedName>
    <definedName name="Equipos">#REF!</definedName>
    <definedName name="EQUIPOS_SYS">[120]basicos!$A$1:$D$44</definedName>
    <definedName name="EQUIPOS1" localSheetId="1">#REF!</definedName>
    <definedName name="EQUIPOS1" localSheetId="2">#REF!</definedName>
    <definedName name="EQUIPOS1" localSheetId="3">#REF!</definedName>
    <definedName name="EQUIPOS1">#REF!</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localSheetId="2" hidden="1">{#N/A,#N/A,FALSE,"Hoja1";#N/A,#N/A,FALSE,"Hoja2"}</definedName>
    <definedName name="erfg" localSheetId="3"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5">{"TAB1",#N/A,TRUE,"GENERAL";"TAB2",#N/A,TRUE,"GENERAL";"TAB3",#N/A,TRUE,"GENERAL";"TAB4",#N/A,TRUE,"GENERAL";"TAB5",#N/A,TRUE,"GENERAL"}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1">[0]!ERR</definedName>
    <definedName name="ES" localSheetId="2">'APU 2.'!ERR</definedName>
    <definedName name="ES" localSheetId="3">'APU 2.'!ERR</definedName>
    <definedName name="ES" localSheetId="5">'INDICAR CÓDIGO DEL ITEM DE PAGO'!ERR</definedName>
    <definedName name="ES">[0]!ERR</definedName>
    <definedName name="ESA" localSheetId="1">#REF!</definedName>
    <definedName name="ESA" localSheetId="2">#REF!</definedName>
    <definedName name="ESA" localSheetId="3">#REF!</definedName>
    <definedName name="ESA">#REF!</definedName>
    <definedName name="ESE" localSheetId="1">#REF!</definedName>
    <definedName name="ESE" localSheetId="2">#REF!</definedName>
    <definedName name="ESE" localSheetId="3">#REF!</definedName>
    <definedName name="ESE">#REF!</definedName>
    <definedName name="ESPE" localSheetId="1">#REF!</definedName>
    <definedName name="ESPE" localSheetId="2">#REF!</definedName>
    <definedName name="ESPE" localSheetId="3">#REF!</definedName>
    <definedName name="ESPE">#REF!</definedName>
    <definedName name="ESPECIFICACION" localSheetId="5">#REF!</definedName>
    <definedName name="ESPECIFICACION">#REF!</definedName>
    <definedName name="Especificación" localSheetId="5">#REF!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localSheetId="2" hidden="1">{#N/A,#N/A,TRUE,"INGENIERIA";#N/A,#N/A,TRUE,"COMPRAS";#N/A,#N/A,TRUE,"DIRECCION";#N/A,#N/A,TRUE,"RESUMEN"}</definedName>
    <definedName name="ESTRUCTURA" localSheetId="3"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1">#REF!</definedName>
    <definedName name="ETAP" localSheetId="2">#REF!</definedName>
    <definedName name="ETAP" localSheetId="3">#REF!</definedName>
    <definedName name="ETAP">#REF!</definedName>
    <definedName name="ETAPA_PACC" localSheetId="1">#REF!</definedName>
    <definedName name="ETAPA_PACC" localSheetId="2">#REF!</definedName>
    <definedName name="ETAPA_PACC" localSheetId="3">#REF!</definedName>
    <definedName name="ETAPA_PACC">#REF!</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rtt" localSheetId="1" hidden="1">{#N/A,#N/A,TRUE,"1842CWN0"}</definedName>
    <definedName name="etertt" localSheetId="2" hidden="1">{#N/A,#N/A,TRUE,"1842CWN0"}</definedName>
    <definedName name="etertt" localSheetId="3" hidden="1">{#N/A,#N/A,TRUE,"1842CWN0"}</definedName>
    <definedName name="etertt" hidden="1">{#N/A,#N/A,TRUE,"1842CWN0"}</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 localSheetId="2">#REF!</definedName>
    <definedName name="EXC" localSheetId="3">#REF!</definedName>
    <definedName name="EXC" localSheetId="5">#REF!</definedName>
    <definedName name="EXC">#REF!</definedName>
    <definedName name="EXCAV_1">#REF!</definedName>
    <definedName name="EXCAV_2">#REF!</definedName>
    <definedName name="exCEL" localSheetId="5">#REF!</definedName>
    <definedName name="exCEL">#REF!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Titles_10" localSheetId="5">[23]SKJ452!#REF!</definedName>
    <definedName name="Excel_BuiltIn_Print_Titles_10">[23]SKJ452!#REF!</definedName>
    <definedName name="Excel_BuiltIn_Print_Titles_11" localSheetId="5">[23]ITA878!#REF!</definedName>
    <definedName name="Excel_BuiltIn_Print_Titles_11">[23]ITA878!#REF!</definedName>
    <definedName name="Excel_BuiltIn_Print_Titles_12" localSheetId="5">'[23]AEA-944'!#REF!</definedName>
    <definedName name="Excel_BuiltIn_Print_Titles_12">'[23]AEA-944'!#REF!</definedName>
    <definedName name="Excel_BuiltIn_Print_Titles_13" localSheetId="5">'[23]DUB-823'!#REF!</definedName>
    <definedName name="Excel_BuiltIn_Print_Titles_13">'[23]DUB-823'!#REF!</definedName>
    <definedName name="Excel_BuiltIn_Print_Titles_14" localSheetId="5">'[23]GPI 526'!#REF!</definedName>
    <definedName name="Excel_BuiltIn_Print_Titles_14">'[23]GPI 526'!#REF!</definedName>
    <definedName name="Excel_BuiltIn_Print_Titles_15" localSheetId="1">#REF!</definedName>
    <definedName name="Excel_BuiltIn_Print_Titles_15" localSheetId="2">#REF!</definedName>
    <definedName name="Excel_BuiltIn_Print_Titles_15" localSheetId="3">#REF!</definedName>
    <definedName name="Excel_BuiltIn_Print_Titles_15" localSheetId="5">#REF!</definedName>
    <definedName name="Excel_BuiltIn_Print_Titles_15">#REF!</definedName>
    <definedName name="Excel_BuiltIn_Print_Titles_16" localSheetId="1">#REF!</definedName>
    <definedName name="Excel_BuiltIn_Print_Titles_16" localSheetId="2">#REF!</definedName>
    <definedName name="Excel_BuiltIn_Print_Titles_16" localSheetId="3">#REF!</definedName>
    <definedName name="Excel_BuiltIn_Print_Titles_16" localSheetId="5">#REF!</definedName>
    <definedName name="Excel_BuiltIn_Print_Titles_16">#REF!</definedName>
    <definedName name="Excel_BuiltIn_Print_Titles_17" localSheetId="1">#REF!</definedName>
    <definedName name="Excel_BuiltIn_Print_Titles_17" localSheetId="2">#REF!</definedName>
    <definedName name="Excel_BuiltIn_Print_Titles_17" localSheetId="3">#REF!</definedName>
    <definedName name="Excel_BuiltIn_Print_Titles_17" localSheetId="5">#REF!</definedName>
    <definedName name="Excel_BuiltIn_Print_Titles_17">#REF!</definedName>
    <definedName name="Excel_BuiltIn_Print_Titles_18" localSheetId="5">#REF!</definedName>
    <definedName name="Excel_BuiltIn_Print_Titles_18">#REF!</definedName>
    <definedName name="Excel_BuiltIn_Print_Titles_19" localSheetId="5">[23]XXJ617!#REF!</definedName>
    <definedName name="Excel_BuiltIn_Print_Titles_19">[23]XXJ617!#REF!</definedName>
    <definedName name="Excel_BuiltIn_Print_Titles_20" localSheetId="1">#REF!</definedName>
    <definedName name="Excel_BuiltIn_Print_Titles_20" localSheetId="2">#REF!</definedName>
    <definedName name="Excel_BuiltIn_Print_Titles_20" localSheetId="3">#REF!</definedName>
    <definedName name="Excel_BuiltIn_Print_Titles_20" localSheetId="5">#REF!</definedName>
    <definedName name="Excel_BuiltIn_Print_Titles_20">#REF!</definedName>
    <definedName name="Excel_BuiltIn_Print_Titles_21" localSheetId="1">[23]SNG_855!#REF!</definedName>
    <definedName name="Excel_BuiltIn_Print_Titles_21" localSheetId="2">[23]SNG_855!#REF!</definedName>
    <definedName name="Excel_BuiltIn_Print_Titles_21" localSheetId="3">[23]SNG_855!#REF!</definedName>
    <definedName name="Excel_BuiltIn_Print_Titles_21" localSheetId="5">[23]SNG_855!#REF!</definedName>
    <definedName name="Excel_BuiltIn_Print_Titles_21">[23]SNG_855!#REF!</definedName>
    <definedName name="Excel_BuiltIn_Print_Titles_23" localSheetId="1">#REF!</definedName>
    <definedName name="Excel_BuiltIn_Print_Titles_23" localSheetId="2">#REF!</definedName>
    <definedName name="Excel_BuiltIn_Print_Titles_23" localSheetId="3">#REF!</definedName>
    <definedName name="Excel_BuiltIn_Print_Titles_23" localSheetId="5">#REF!</definedName>
    <definedName name="Excel_BuiltIn_Print_Titles_23">#REF!</definedName>
    <definedName name="Excel_BuiltIn_Print_Titles_3" localSheetId="1">#REF!</definedName>
    <definedName name="Excel_BuiltIn_Print_Titles_3" localSheetId="2">#REF!</definedName>
    <definedName name="Excel_BuiltIn_Print_Titles_3" localSheetId="3">#REF!</definedName>
    <definedName name="Excel_BuiltIn_Print_Titles_3" localSheetId="5">#REF!</definedName>
    <definedName name="Excel_BuiltIn_Print_Titles_3">#REF!</definedName>
    <definedName name="Excel_BuiltIn_Print_Titles_5" localSheetId="1">'[23]VEA 374'!#REF!</definedName>
    <definedName name="Excel_BuiltIn_Print_Titles_5" localSheetId="2">'[23]VEA 374'!#REF!</definedName>
    <definedName name="Excel_BuiltIn_Print_Titles_5" localSheetId="3">'[23]VEA 374'!#REF!</definedName>
    <definedName name="Excel_BuiltIn_Print_Titles_5" localSheetId="5">'[23]VEA 374'!#REF!</definedName>
    <definedName name="Excel_BuiltIn_Print_Titles_5">'[23]VEA 374'!#REF!</definedName>
    <definedName name="Excel_BuiltIn_Print_Titles_5_XX" localSheetId="1">'[23]VEA 374'!#REF!</definedName>
    <definedName name="Excel_BuiltIn_Print_Titles_5_XX" localSheetId="2">'[23]VEA 374'!#REF!</definedName>
    <definedName name="Excel_BuiltIn_Print_Titles_5_XX" localSheetId="3">'[23]VEA 374'!#REF!</definedName>
    <definedName name="Excel_BuiltIn_Print_Titles_5_XX" localSheetId="5">'[23]VEA 374'!#REF!</definedName>
    <definedName name="Excel_BuiltIn_Print_Titles_5_XX">'[23]VEA 374'!#REF!</definedName>
    <definedName name="Excel_BuiltIn_Print_Titles_6" localSheetId="1">#REF!</definedName>
    <definedName name="Excel_BuiltIn_Print_Titles_6" localSheetId="2">#REF!</definedName>
    <definedName name="Excel_BuiltIn_Print_Titles_6" localSheetId="3">#REF!</definedName>
    <definedName name="Excel_BuiltIn_Print_Titles_6" localSheetId="5">#REF!</definedName>
    <definedName name="Excel_BuiltIn_Print_Titles_6">#REF!</definedName>
    <definedName name="Excel_BuiltIn_Print_Titles_7" localSheetId="1">[23]HFB024!#REF!</definedName>
    <definedName name="Excel_BuiltIn_Print_Titles_7" localSheetId="2">[23]HFB024!#REF!</definedName>
    <definedName name="Excel_BuiltIn_Print_Titles_7" localSheetId="3">[23]HFB024!#REF!</definedName>
    <definedName name="Excel_BuiltIn_Print_Titles_7" localSheetId="5">[23]HFB024!#REF!</definedName>
    <definedName name="Excel_BuiltIn_Print_Titles_7">[23]HFB024!#REF!</definedName>
    <definedName name="Excel_BuiltIn_Print_Titles_8" localSheetId="1">#REF!</definedName>
    <definedName name="Excel_BuiltIn_Print_Titles_8" localSheetId="2">#REF!</definedName>
    <definedName name="Excel_BuiltIn_Print_Titles_8" localSheetId="3">#REF!</definedName>
    <definedName name="Excel_BuiltIn_Print_Titles_8" localSheetId="5">#REF!</definedName>
    <definedName name="Excel_BuiltIn_Print_Titles_8">#REF!</definedName>
    <definedName name="Excel_BuiltIn_Print_Titles_9" localSheetId="1">[23]PAJ825!#REF!</definedName>
    <definedName name="Excel_BuiltIn_Print_Titles_9" localSheetId="2">[23]PAJ825!#REF!</definedName>
    <definedName name="Excel_BuiltIn_Print_Titles_9" localSheetId="3">[23]PAJ825!#REF!</definedName>
    <definedName name="Excel_BuiltIn_Print_Titles_9" localSheetId="5">[23]PAJ825!#REF!</definedName>
    <definedName name="Excel_BuiltIn_Print_Titles_9">[23]PAJ825!#REF!</definedName>
    <definedName name="EXCROC">'[73]Análisis de precios'!$H$52</definedName>
    <definedName name="ExtensionCoordinador" localSheetId="1">#REF!</definedName>
    <definedName name="ExtensionCoordinador" localSheetId="2">#REF!</definedName>
    <definedName name="ExtensionCoordinador" localSheetId="3">#REF!</definedName>
    <definedName name="ExtensionCoordinador">#REF!</definedName>
    <definedName name="Extra_Pay" localSheetId="1">#REF!</definedName>
    <definedName name="Extra_Pay" localSheetId="2">#REF!</definedName>
    <definedName name="Extra_Pay" localSheetId="3">#REF!</definedName>
    <definedName name="Extra_Pay">#REF!</definedName>
    <definedName name="Extracción_IM" localSheetId="1">#REF!</definedName>
    <definedName name="Extracción_IM" localSheetId="2">#REF!</definedName>
    <definedName name="Extracción_IM" localSheetId="3">#REF!</definedName>
    <definedName name="Extracción_IM">#REF!</definedName>
    <definedName name="Extras">'[40]LIQUIDA-NOMINA'!$AH$4</definedName>
    <definedName name="F._INGRESO" localSheetId="1">#REF!</definedName>
    <definedName name="F._INGRESO" localSheetId="2">#REF!</definedName>
    <definedName name="F._INGRESO" localSheetId="3">#REF!</definedName>
    <definedName name="F._INGRESO">#REF!</definedName>
    <definedName name="F._RETIRO" localSheetId="1">#REF!</definedName>
    <definedName name="F._RETIRO" localSheetId="2">#REF!</definedName>
    <definedName name="F._RETIRO" localSheetId="3">#REF!</definedName>
    <definedName name="F._RETIRO">#REF!</definedName>
    <definedName name="F.L" localSheetId="1">#REF!</definedName>
    <definedName name="F.L" localSheetId="2">#REF!</definedName>
    <definedName name="F.L" localSheetId="3">#REF!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 localSheetId="2">[50]!FareWellStmnt</definedName>
    <definedName name="FareWellStmnt" localSheetId="4">[50]!FareWellStmnt</definedName>
    <definedName name="FareWellStmnt">[50]!FareWellStmnt</definedName>
    <definedName name="FaseProyecto" localSheetId="1">#REF!</definedName>
    <definedName name="FaseProyecto" localSheetId="2">#REF!</definedName>
    <definedName name="FaseProyecto" localSheetId="3">#REF!</definedName>
    <definedName name="FaseProyecto">#REF!</definedName>
    <definedName name="FD" localSheetId="1">[0]!ERR</definedName>
    <definedName name="FD" localSheetId="2">'APU 2.'!ERR</definedName>
    <definedName name="FD" localSheetId="3">'APU 2.'!ERR</definedName>
    <definedName name="FD" localSheetId="5">'INDICAR CÓDIGO DEL ITEM DE PAGO'!ERR</definedName>
    <definedName name="FD">[0]!ERR</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 localSheetId="2">#REF!</definedName>
    <definedName name="FechaTerminacion" localSheetId="3">#REF!</definedName>
    <definedName name="FechaTerminacion">#REF!</definedName>
    <definedName name="fer" localSheetId="1">'[37]Res-Accide-10'!#REF!</definedName>
    <definedName name="fer" localSheetId="2">'[37]Res-Accide-10'!#REF!</definedName>
    <definedName name="fer" localSheetId="3">'[37]Res-Accide-10'!#REF!</definedName>
    <definedName name="fer" localSheetId="5">'[37]Res-Accide-10'!#REF!</definedName>
    <definedName name="fer">'[37]Res-Accide-10'!#REF!</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f" localSheetId="1">[0]!ERR</definedName>
    <definedName name="ff" localSheetId="2">'APU 2.'!ERR</definedName>
    <definedName name="ff" localSheetId="3">'APU 2.'!ERR</definedName>
    <definedName name="ff" localSheetId="5">'INDICAR CÓDIGO DEL ITEM DE PAGO'!ERR</definedName>
    <definedName name="ff">[0]!ERR</definedName>
    <definedName name="FFF" localSheetId="1">#REF!</definedName>
    <definedName name="FFF" localSheetId="2">#REF!</definedName>
    <definedName name="FFF" localSheetId="3">#REF!</definedName>
    <definedName name="fff" localSheetId="5" hidden="1">{"via1",#N/A,TRUE,"general";"via2",#N/A,TRUE,"general";"via3",#N/A,TRUE,"general"}</definedName>
    <definedName name="fff" hidden="1">{"via1",#N/A,TRUE,"general";"via2",#N/A,TRUE,"general";"via3",#N/A,TRUE,"general"}</definedName>
    <definedName name="ffff">#REF!</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 localSheetId="1">[0]!ERR</definedName>
    <definedName name="fg" localSheetId="2">'APU 2.'!ERR</definedName>
    <definedName name="fg" localSheetId="3">'APU 2.'!ERR</definedName>
    <definedName name="fg" localSheetId="5">'INDICAR CÓDIGO DEL ITEM DE PAGO'!ERR</definedName>
    <definedName name="fg">[0]!ERR</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fgf">#REF!</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 localSheetId="1" hidden="1">{#N/A,#N/A,TRUE,"1842CWN0"}</definedName>
    <definedName name="fhg" localSheetId="2" hidden="1">{#N/A,#N/A,TRUE,"1842CWN0"}</definedName>
    <definedName name="fhg" localSheetId="3" hidden="1">{#N/A,#N/A,TRUE,"1842CWN0"}</definedName>
    <definedName name="fhg" hidden="1">{#N/A,#N/A,TRUE,"1842CWN0"}</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[0]!ERR</definedName>
    <definedName name="FINANCIACION" localSheetId="2">'APU 2.'!ERR</definedName>
    <definedName name="FINANCIACION" localSheetId="3">'APU 2.'!ERR</definedName>
    <definedName name="FINANCIACION" localSheetId="5">'INDICAR CÓDIGO DEL ITEM DE PAGO'!ERR</definedName>
    <definedName name="FINANCIACION">[0]!ERR</definedName>
    <definedName name="FinePrint" localSheetId="1">[50]!FinePrint</definedName>
    <definedName name="FinePrint" localSheetId="2">[50]!FinePrint</definedName>
    <definedName name="FinePrint" localSheetId="4">[50]!FinePrint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[0]!ERR</definedName>
    <definedName name="fu" localSheetId="2">'APU 2.'!ERR</definedName>
    <definedName name="fu" localSheetId="3">'APU 2.'!ERR</definedName>
    <definedName name="fu" localSheetId="5">'INDICAR CÓDIGO DEL ITEM DE PAGO'!ERR</definedName>
    <definedName name="fu">[0]!ERR</definedName>
    <definedName name="Full_Print" localSheetId="1">#REF!</definedName>
    <definedName name="Full_Print" localSheetId="2">#REF!</definedName>
    <definedName name="Full_Print" localSheetId="3">#REF!</definedName>
    <definedName name="Full_Print">#REF!</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 localSheetId="2">#REF!</definedName>
    <definedName name="GAJ" localSheetId="3">#REF!</definedName>
    <definedName name="GAJ" localSheetId="5">#REF!</definedName>
    <definedName name="GAJ">#REF!</definedName>
    <definedName name="GAS" localSheetId="1">[12]Tablas!#REF!</definedName>
    <definedName name="GAS" localSheetId="2">[12]Tablas!#REF!</definedName>
    <definedName name="GAS" localSheetId="3">[12]Tablas!#REF!</definedName>
    <definedName name="GAS">[12]Tablas!#REF!</definedName>
    <definedName name="gba" localSheetId="1"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 localSheetId="2">#REF!</definedName>
    <definedName name="Geotex" localSheetId="3">#REF!</definedName>
    <definedName name="Geotex" localSheetId="5">#REF!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2" hidden="1">{#N/A,#N/A,TRUE,"INGENIERIA";#N/A,#N/A,TRUE,"COMPRAS";#N/A,#N/A,TRUE,"DIRECCION";#N/A,#N/A,TRUE,"RESUMEN"}</definedName>
    <definedName name="gffgfhhf" localSheetId="3"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1">[0]!ERR</definedName>
    <definedName name="GGG" localSheetId="2">'APU 2.'!ERR</definedName>
    <definedName name="GGG" localSheetId="3">'APU 2.'!ERR</definedName>
    <definedName name="GGG" localSheetId="5">'INDICAR CÓDIGO DEL ITEM DE PAGO'!ERR</definedName>
    <definedName name="GGG">[0]!ERR</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jgjkg" localSheetId="1" hidden="1">{#N/A,#N/A,TRUE,"1842CWN0"}</definedName>
    <definedName name="ggjgjkg" localSheetId="2" hidden="1">{#N/A,#N/A,TRUE,"1842CWN0"}</definedName>
    <definedName name="ggjgjkg" localSheetId="3" hidden="1">{#N/A,#N/A,TRUE,"1842CWN0"}</definedName>
    <definedName name="ggjgjkg" hidden="1">{#N/A,#N/A,TRUE,"1842CWN0"}</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2" hidden="1">{#N/A,#N/A,TRUE,"1842CWN0"}</definedName>
    <definedName name="ghnbbfr" localSheetId="3" hidden="1">{#N/A,#N/A,TRUE,"1842CWN0"}</definedName>
    <definedName name="ghnbbfr" hidden="1">{#N/A,#N/A,TRUE,"1842CWN0"}</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2">#REF!</definedName>
    <definedName name="GRAF2" localSheetId="3">#REF!</definedName>
    <definedName name="GRAF2" localSheetId="5">#REF!</definedName>
    <definedName name="GRAF2">#REF!</definedName>
    <definedName name="GRAF3" localSheetId="1">#REF!</definedName>
    <definedName name="GRAF3" localSheetId="2">#REF!</definedName>
    <definedName name="GRAF3" localSheetId="3">#REF!</definedName>
    <definedName name="GRAF3" localSheetId="5">#REF!</definedName>
    <definedName name="GRAF3">#REF!</definedName>
    <definedName name="GRC" localSheetId="1">[12]Tablas!#REF!</definedName>
    <definedName name="GRC" localSheetId="2">[12]Tablas!#REF!</definedName>
    <definedName name="GRC" localSheetId="3">[12]Tablas!#REF!</definedName>
    <definedName name="GRC">[12]Tablas!#REF!</definedName>
    <definedName name="GRC_ON_ASO" localSheetId="1">[12]Tablas!#REF!</definedName>
    <definedName name="GRC_ON_ASO" localSheetId="2">[12]Tablas!#REF!</definedName>
    <definedName name="GRC_ON_ASO" localSheetId="3">[12]Tablas!#REF!</definedName>
    <definedName name="GRC_ON_ASO">[12]Tablas!#REF!</definedName>
    <definedName name="GRC_ON_DAPIAY" localSheetId="1">#REF!</definedName>
    <definedName name="GRC_ON_DAPIAY" localSheetId="2">#REF!</definedName>
    <definedName name="GRC_ON_DAPIAY" localSheetId="3">#REF!</definedName>
    <definedName name="GRC_ON_DAPIAY">#REF!</definedName>
    <definedName name="GRC_ON_GER" localSheetId="1">#REF!</definedName>
    <definedName name="GRC_ON_GER" localSheetId="2">#REF!</definedName>
    <definedName name="GRC_ON_GER" localSheetId="3">#REF!</definedName>
    <definedName name="GRC_ON_GER">#REF!</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2">#REF!</definedName>
    <definedName name="GRUPO1" localSheetId="3">#REF!</definedName>
    <definedName name="GRUPO1" localSheetId="5">#REF!</definedName>
    <definedName name="GRUPO1">#REF!</definedName>
    <definedName name="GRUPO123" localSheetId="1">#REF!</definedName>
    <definedName name="GRUPO123" localSheetId="2">#REF!</definedName>
    <definedName name="GRUPO123" localSheetId="3">#REF!</definedName>
    <definedName name="GRUPO123" localSheetId="5">#REF!</definedName>
    <definedName name="GRUPO123">#REF!</definedName>
    <definedName name="GRUPO13" localSheetId="1">#REF!</definedName>
    <definedName name="GRUPO13" localSheetId="2">#REF!</definedName>
    <definedName name="GRUPO13" localSheetId="3">#REF!</definedName>
    <definedName name="GRUPO13" localSheetId="5">#REF!</definedName>
    <definedName name="GRUPO13">#REF!</definedName>
    <definedName name="GRUPO2" localSheetId="5">#REF!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 localSheetId="2">#REF!</definedName>
    <definedName name="GTRE" localSheetId="3">#REF!</definedName>
    <definedName name="GTRE" localSheetId="5">#REF!</definedName>
    <definedName name="GTRE">#REF!</definedName>
    <definedName name="h" localSheetId="1">#REF!</definedName>
    <definedName name="h" localSheetId="2">#REF!</definedName>
    <definedName name="h" localSheetId="3">#REF!</definedName>
    <definedName name="h">#REF!</definedName>
    <definedName name="H_pump" localSheetId="1">#REF!</definedName>
    <definedName name="H_pump" localSheetId="2">#REF!</definedName>
    <definedName name="H_pump" localSheetId="3">#REF!</definedName>
    <definedName name="H_pump">#REF!</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 localSheetId="1">#REF!</definedName>
    <definedName name="HERRERO" localSheetId="2">#REF!</definedName>
    <definedName name="HERRERO" localSheetId="3">#REF!</definedName>
    <definedName name="HERRERO">#REF!</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 localSheetId="1">[0]!ERR</definedName>
    <definedName name="hh" localSheetId="2">'APU 2.'!ERR</definedName>
    <definedName name="hh" localSheetId="3">'APU 2.'!ERR</definedName>
    <definedName name="hh" localSheetId="5">'INDICAR CÓDIGO DEL ITEM DE PAGO'!ERR</definedName>
    <definedName name="hh">[0]!ERR</definedName>
    <definedName name="hhg" localSheetId="1" hidden="1">{#N/A,#N/A,TRUE,"1842CWN0"}</definedName>
    <definedName name="hhg" localSheetId="2" hidden="1">{#N/A,#N/A,TRUE,"1842CWN0"}</definedName>
    <definedName name="hhg" localSheetId="3" hidden="1">{#N/A,#N/A,TRUE,"1842CWN0"}</definedName>
    <definedName name="hhg" hidden="1">{#N/A,#N/A,TRUE,"1842CWN0"}</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1">[0]!ERR</definedName>
    <definedName name="HK" localSheetId="2">'APU 2.'!ERR</definedName>
    <definedName name="HK" localSheetId="3">'APU 2.'!ERR</definedName>
    <definedName name="HK" localSheetId="5">'INDICAR CÓDIGO DEL ITEM DE PAGO'!ERR</definedName>
    <definedName name="HK">[0]!ERR</definedName>
    <definedName name="HM" localSheetId="1">#REF!</definedName>
    <definedName name="HM" localSheetId="2">#REF!</definedName>
    <definedName name="HM" localSheetId="3">#REF!</definedName>
    <definedName name="HM">#REF!</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2">#REF!</definedName>
    <definedName name="HOJA1" localSheetId="3">#REF!</definedName>
    <definedName name="HOJA1" localSheetId="5">#REF!</definedName>
    <definedName name="HOJA1">#REF!</definedName>
    <definedName name="horat" localSheetId="1">'[20]Itemes Renovación'!#REF!</definedName>
    <definedName name="horat" localSheetId="2">'[20]Itemes Renovación'!#REF!</definedName>
    <definedName name="horat" localSheetId="3">'[20]Itemes Renovación'!#REF!</definedName>
    <definedName name="horat">'[20]Itemes Renovación'!#REF!</definedName>
    <definedName name="Hornos" localSheetId="1">#REF!</definedName>
    <definedName name="Hornos" localSheetId="2">#REF!</definedName>
    <definedName name="Hornos" localSheetId="3">#REF!</definedName>
    <definedName name="Hornos">#REF!</definedName>
    <definedName name="HP_stg_Hz" localSheetId="1">#REF!</definedName>
    <definedName name="HP_stg_Hz" localSheetId="2">#REF!</definedName>
    <definedName name="HP_stg_Hz" localSheetId="3">#REF!</definedName>
    <definedName name="HP_stg_Hz">#REF!</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 localSheetId="1">#REF!</definedName>
    <definedName name="I" localSheetId="2">#REF!</definedName>
    <definedName name="I" localSheetId="3">#REF!</definedName>
    <definedName name="I" localSheetId="5">#REF!</definedName>
    <definedName name="I">#REF!</definedName>
    <definedName name="i0" localSheetId="1">#REF!</definedName>
    <definedName name="i0" localSheetId="2">#REF!</definedName>
    <definedName name="i0" localSheetId="3">#REF!</definedName>
    <definedName name="i0">#REF!</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 localSheetId="2">#REF!</definedName>
    <definedName name="Icct" localSheetId="3">#REF!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[0]!ERR</definedName>
    <definedName name="ID" localSheetId="2">'APU 2.'!ERR</definedName>
    <definedName name="ID" localSheetId="3">'APU 2.'!ERR</definedName>
    <definedName name="ID" localSheetId="5">'INDICAR CÓDIGO DEL ITEM DE PAGO'!ERR</definedName>
    <definedName name="ID">[0]!ERR</definedName>
    <definedName name="IF" localSheetId="1">'[51]A. P. U.'!#REF!</definedName>
    <definedName name="IF" localSheetId="2">'[51]A. P. U.'!#REF!</definedName>
    <definedName name="IF" localSheetId="3">'[51]A. P. U.'!#REF!</definedName>
    <definedName name="IF" localSheetId="5">'[51]A. P. U.'!#REF!</definedName>
    <definedName name="IF">'[51]A. P. U.'!#REF!</definedName>
    <definedName name="Ig" localSheetId="1">#REF!</definedName>
    <definedName name="Ig" localSheetId="2">#REF!</definedName>
    <definedName name="Ig" localSheetId="3">#REF!</definedName>
    <definedName name="Ig">#REF!</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5"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5">#REF!</definedName>
    <definedName name="INDICE">#REF!</definedName>
    <definedName name="inf" localSheetId="5">#REF!</definedName>
    <definedName name="inf">#REF!</definedName>
    <definedName name="INFORME">[80]TABLAS!$A$1:$A$65536</definedName>
    <definedName name="Informe_semanal" localSheetId="1">#REF!</definedName>
    <definedName name="Informe_semanal" localSheetId="2">#REF!</definedName>
    <definedName name="Informe_semanal" localSheetId="3">#REF!</definedName>
    <definedName name="Informe_semanal">#REF!</definedName>
    <definedName name="INGENIERIA1" localSheetId="1" hidden="1">#REF!</definedName>
    <definedName name="INGENIERIA1" localSheetId="2" hidden="1">#REF!</definedName>
    <definedName name="INGENIERIA1" localSheetId="3" hidden="1">#REF!</definedName>
    <definedName name="INGENIERIA1" hidden="1">#REF!</definedName>
    <definedName name="INGENIERIA11" localSheetId="1" hidden="1">#REF!</definedName>
    <definedName name="INGENIERIA11" localSheetId="2" hidden="1">#REF!</definedName>
    <definedName name="INGENIERIA11" localSheetId="3"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 localSheetId="2">[82]Insumos!#REF!</definedName>
    <definedName name="Insumos_auxiliares" localSheetId="3">[82]Insumos!#REF!</definedName>
    <definedName name="Insumos_auxiliares" localSheetId="5">[82]Insumos!#REF!</definedName>
    <definedName name="Insumos_auxiliares">[82]Insumos!#REF!</definedName>
    <definedName name="Insumos_basicos" localSheetId="1">#REF!</definedName>
    <definedName name="Insumos_basicos" localSheetId="2">#REF!</definedName>
    <definedName name="Insumos_basicos" localSheetId="3">#REF!</definedName>
    <definedName name="Insumos_basicos" localSheetId="5">#REF!</definedName>
    <definedName name="Insumos_basicos">#REF!</definedName>
    <definedName name="Int" localSheetId="1">#REF!</definedName>
    <definedName name="Int" localSheetId="2">#REF!</definedName>
    <definedName name="Int" localSheetId="3">#REF!</definedName>
    <definedName name="Int">#REF!</definedName>
    <definedName name="InTap">[20]Interc.tapones!$E$1:$E$65536</definedName>
    <definedName name="INTER">[72]Hoja3!$F$7:$F$9</definedName>
    <definedName name="Intercambiadores" localSheetId="1">#REF!</definedName>
    <definedName name="Intercambiadores" localSheetId="2">#REF!</definedName>
    <definedName name="Intercambiadores" localSheetId="3">#REF!</definedName>
    <definedName name="Intercambiadores">#REF!</definedName>
    <definedName name="Interest_Rate" localSheetId="1">#REF!</definedName>
    <definedName name="Interest_Rate" localSheetId="2">#REF!</definedName>
    <definedName name="Interest_Rate" localSheetId="3">#REF!</definedName>
    <definedName name="Interest_Rate">#REF!</definedName>
    <definedName name="INTERMEDIA_I" localSheetId="1">#REF!</definedName>
    <definedName name="INTERMEDIA_I" localSheetId="2">#REF!</definedName>
    <definedName name="INTERMEDIA_I" localSheetId="3">#REF!</definedName>
    <definedName name="INTERMEDIA_I">#REF!</definedName>
    <definedName name="Interventor">[40]CONTRATO!$E$12</definedName>
    <definedName name="IntVal">'[20]Interc.válv.'!$E$1:$E$65536</definedName>
    <definedName name="INV_11" localSheetId="1">'[121]PR 1'!$A$2:$N$655</definedName>
    <definedName name="INV_11" localSheetId="2">'[121]PR 1'!$A$2:$N$655</definedName>
    <definedName name="INV_11" localSheetId="3">'[121]PR 1'!$A$2:$N$655</definedName>
    <definedName name="INV_11">'[83]PR 1'!$A$2:$N$655</definedName>
    <definedName name="INV_Payments" localSheetId="1">[50]!INV_Payments</definedName>
    <definedName name="INV_Payments" localSheetId="2">[50]!INV_Payments</definedName>
    <definedName name="INV_Payments" localSheetId="4">[50]!INV_Payments</definedName>
    <definedName name="INV_Payments">[50]!INV_Payments</definedName>
    <definedName name="InvDol1" localSheetId="1">#REF!</definedName>
    <definedName name="InvDol1" localSheetId="2">#REF!</definedName>
    <definedName name="InvDol1" localSheetId="3">#REF!</definedName>
    <definedName name="InvDol1">#REF!</definedName>
    <definedName name="InvDol2" localSheetId="1">#REF!</definedName>
    <definedName name="InvDol2" localSheetId="2">#REF!</definedName>
    <definedName name="InvDol2" localSheetId="3">#REF!</definedName>
    <definedName name="InvDol2">#REF!</definedName>
    <definedName name="InvDol3" localSheetId="1">#REF!</definedName>
    <definedName name="InvDol3" localSheetId="2">#REF!</definedName>
    <definedName name="InvDol3" localSheetId="3">#REF!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[0]!ERR</definedName>
    <definedName name="IOUHH" localSheetId="2">'APU 2.'!ERR</definedName>
    <definedName name="IOUHH" localSheetId="3">'APU 2.'!ERR</definedName>
    <definedName name="IOUHH" localSheetId="5">'INDICAR CÓDIGO DEL ITEM DE PAGO'!ERR</definedName>
    <definedName name="IOUHH">[0]!ERR</definedName>
    <definedName name="IP" localSheetId="1">#REF!</definedName>
    <definedName name="IP" localSheetId="2">#REF!</definedName>
    <definedName name="IP" localSheetId="3">#REF!</definedName>
    <definedName name="IP">#REF!</definedName>
    <definedName name="irng" localSheetId="1" hidden="1">#REF!</definedName>
    <definedName name="irng" localSheetId="2" hidden="1">#REF!</definedName>
    <definedName name="irng" localSheetId="3"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2">#REF!</definedName>
    <definedName name="ITEM1" localSheetId="3">#REF!</definedName>
    <definedName name="ITEM1" localSheetId="5">#REF!</definedName>
    <definedName name="ITEM1">#REF!</definedName>
    <definedName name="ITEM15" localSheetId="1">#REF!</definedName>
    <definedName name="ITEM15" localSheetId="2">#REF!</definedName>
    <definedName name="ITEM15" localSheetId="3">#REF!</definedName>
    <definedName name="ITEM15" localSheetId="5">#REF!</definedName>
    <definedName name="ITEM15">#REF!</definedName>
    <definedName name="ITEM2" localSheetId="1">#REF!</definedName>
    <definedName name="ITEM2" localSheetId="2">#REF!</definedName>
    <definedName name="ITEM2" localSheetId="3">#REF!</definedName>
    <definedName name="ITEM2" localSheetId="5">#REF!</definedName>
    <definedName name="ITEM2">#REF!</definedName>
    <definedName name="item210.3" localSheetId="5">#REF!</definedName>
    <definedName name="item210.3">#REF!</definedName>
    <definedName name="item230.1" localSheetId="5">#REF!</definedName>
    <definedName name="item230.1">#REF!</definedName>
    <definedName name="ITEM3" localSheetId="5">#REF!</definedName>
    <definedName name="ITEM3">#REF!</definedName>
    <definedName name="item310" localSheetId="5">#REF!</definedName>
    <definedName name="item310">#REF!</definedName>
    <definedName name="item320.2" localSheetId="5">#REF!</definedName>
    <definedName name="item320.2">#REF!</definedName>
    <definedName name="item330.1" localSheetId="5">#REF!</definedName>
    <definedName name="item330.1">#REF!</definedName>
    <definedName name="item420" localSheetId="5">#REF!</definedName>
    <definedName name="item420">#REF!</definedName>
    <definedName name="item450.2P" localSheetId="5">#REF!</definedName>
    <definedName name="item450.2P">#REF!</definedName>
    <definedName name="item600.1" localSheetId="5">#REF!</definedName>
    <definedName name="item600.1">#REF!</definedName>
    <definedName name="item610.1" localSheetId="5">#REF!</definedName>
    <definedName name="item610.1">#REF!</definedName>
    <definedName name="item610.2" localSheetId="5">#REF!</definedName>
    <definedName name="item610.2">#REF!</definedName>
    <definedName name="item630.4" localSheetId="5">#REF!</definedName>
    <definedName name="item630.4">#REF!</definedName>
    <definedName name="item630.6" localSheetId="5">#REF!</definedName>
    <definedName name="item630.6">#REF!</definedName>
    <definedName name="item630.7" localSheetId="5">#REF!</definedName>
    <definedName name="item630.7">#REF!</definedName>
    <definedName name="item640.3" localSheetId="5">#REF!</definedName>
    <definedName name="item640.3">#REF!</definedName>
    <definedName name="item661" localSheetId="5">#REF!</definedName>
    <definedName name="item661">#REF!</definedName>
    <definedName name="item671" localSheetId="5">#REF!</definedName>
    <definedName name="item671">#REF!</definedName>
    <definedName name="item673.1" localSheetId="5">#REF!</definedName>
    <definedName name="item673.1">#REF!</definedName>
    <definedName name="item673.3" localSheetId="5">#REF!</definedName>
    <definedName name="item673.3">#REF!</definedName>
    <definedName name="item681" localSheetId="5">#REF!</definedName>
    <definedName name="item681">#REF!</definedName>
    <definedName name="item700.1" localSheetId="5">#REF!</definedName>
    <definedName name="item700.1">#REF!</definedName>
    <definedName name="item710.1" localSheetId="5">#REF!</definedName>
    <definedName name="item710.1">#REF!</definedName>
    <definedName name="item710.2" localSheetId="5">#REF!</definedName>
    <definedName name="item710.2">#REF!</definedName>
    <definedName name="item730.1" localSheetId="5">#REF!</definedName>
    <definedName name="item730.1">#REF!</definedName>
    <definedName name="item730.2" localSheetId="5">#REF!</definedName>
    <definedName name="item730.2">#REF!</definedName>
    <definedName name="item730.2.4" localSheetId="5">#REF!</definedName>
    <definedName name="item730.2.4">#REF!</definedName>
    <definedName name="item900.2" localSheetId="5">#REF!</definedName>
    <definedName name="item900.2">#REF!</definedName>
    <definedName name="ItemCodos">#REF!</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2">#REF!</definedName>
    <definedName name="IVA" localSheetId="3">#REF!</definedName>
    <definedName name="IVA" localSheetId="5">#REF!</definedName>
    <definedName name="IVA">#REF!</definedName>
    <definedName name="iwjer" localSheetId="1">#REF!</definedName>
    <definedName name="iwjer" localSheetId="2">#REF!</definedName>
    <definedName name="iwjer" localSheetId="3">#REF!</definedName>
    <definedName name="iwjer">#REF!</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1">[0]!ERR</definedName>
    <definedName name="jj" localSheetId="2">'APU 2.'!ERR</definedName>
    <definedName name="jj" localSheetId="3">'APU 2.'!ERR</definedName>
    <definedName name="jj" localSheetId="5">'INDICAR CÓDIGO DEL ITEM DE PAGO'!ERR</definedName>
    <definedName name="jj">[0]!ERR</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 localSheetId="1" hidden="1">{#N/A,#N/A,FALSE,"Hoja1";#N/A,#N/A,FALSE,"Hoja2"}</definedName>
    <definedName name="JJJ" localSheetId="2" hidden="1">{#N/A,#N/A,FALSE,"Hoja1";#N/A,#N/A,FALSE,"Hoja2"}</definedName>
    <definedName name="JJJ" localSheetId="3" hidden="1">{#N/A,#N/A,FALSE,"Hoja1";#N/A,#N/A,FALSE,"Hoja2"}</definedName>
    <definedName name="JJJ" hidden="1">{#N/A,#N/A,FALSE,"Hoja1";#N/A,#N/A,FALSE,"Hoja2"}</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2">#REF!</definedName>
    <definedName name="jkl" localSheetId="3">#REF!</definedName>
    <definedName name="jkl" localSheetId="5">#REF!</definedName>
    <definedName name="jkl">#REF!</definedName>
    <definedName name="JOHNNY" localSheetId="1">[0]!ERR</definedName>
    <definedName name="JOHNNY" localSheetId="2">'APU 2.'!ERR</definedName>
    <definedName name="JOHNNY" localSheetId="3">'APU 2.'!ERR</definedName>
    <definedName name="JOHNNY" localSheetId="5">'INDICAR CÓDIGO DEL ITEM DE PAGO'!ERR</definedName>
    <definedName name="JOHNNY">[0]!ERR</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2">#REF!</definedName>
    <definedName name="jvv" localSheetId="3">#REF!</definedName>
    <definedName name="jvv" localSheetId="5">#REF!</definedName>
    <definedName name="jvv">#REF!</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1">#REF!</definedName>
    <definedName name="K0F1" localSheetId="2">#REF!</definedName>
    <definedName name="K0F1" localSheetId="3">#REF!</definedName>
    <definedName name="K0F1" localSheetId="5">#REF!</definedName>
    <definedName name="K0F1">#REF!</definedName>
    <definedName name="K0F2" localSheetId="1">#REF!</definedName>
    <definedName name="K0F2" localSheetId="2">#REF!</definedName>
    <definedName name="K0F2" localSheetId="3">#REF!</definedName>
    <definedName name="K0F2" localSheetId="5">#REF!</definedName>
    <definedName name="K0F2">#REF!</definedName>
    <definedName name="K10ALO" localSheetId="1">#REF!</definedName>
    <definedName name="K10ALO" localSheetId="2">#REF!</definedName>
    <definedName name="K10ALO" localSheetId="3">#REF!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 localSheetId="1">[0]!ERR</definedName>
    <definedName name="kl" localSheetId="2">'APU 2.'!ERR</definedName>
    <definedName name="kl" localSheetId="3">'APU 2.'!ERR</definedName>
    <definedName name="kl" localSheetId="5">'INDICAR CÓDIGO DEL ITEM DE PAGO'!ERR</definedName>
    <definedName name="kl">[0]!ERR</definedName>
    <definedName name="klklk" localSheetId="1">#REF!</definedName>
    <definedName name="klklk" localSheetId="2">#REF!</definedName>
    <definedName name="klklk" localSheetId="3">#REF!</definedName>
    <definedName name="klklk" localSheetId="5">#REF!</definedName>
    <definedName name="klklk">#REF!</definedName>
    <definedName name="km" localSheetId="1">#REF!</definedName>
    <definedName name="km" localSheetId="2">#REF!</definedName>
    <definedName name="km" localSheetId="3">#REF!</definedName>
    <definedName name="km">#REF!</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 localSheetId="2">#REF!</definedName>
    <definedName name="LICITACION" localSheetId="3">#REF!</definedName>
    <definedName name="LICITACION" localSheetId="5">#REF!</definedName>
    <definedName name="LICITACION">#REF!</definedName>
    <definedName name="LINEA" localSheetId="1">[85]CONT_ADI!#REF!</definedName>
    <definedName name="LINEA" localSheetId="2">[85]CONT_ADI!#REF!</definedName>
    <definedName name="LINEA" localSheetId="3">[85]CONT_ADI!#REF!</definedName>
    <definedName name="LINEA" localSheetId="5">[85]CONT_ADI!#REF!</definedName>
    <definedName name="LINEA">[85]CONT_ADI!#REF!</definedName>
    <definedName name="ListaCantidad" localSheetId="1">#REF!</definedName>
    <definedName name="ListaCantidad" localSheetId="2">#REF!</definedName>
    <definedName name="ListaCantidad" localSheetId="3">#REF!</definedName>
    <definedName name="ListaCantidad">#REF!</definedName>
    <definedName name="Listado" localSheetId="1">#REF!</definedName>
    <definedName name="Listado" localSheetId="2">#REF!</definedName>
    <definedName name="Listado" localSheetId="3">#REF!</definedName>
    <definedName name="Listado">#REF!</definedName>
    <definedName name="Listado1" localSheetId="1">#REF!</definedName>
    <definedName name="Listado1" localSheetId="2">#REF!</definedName>
    <definedName name="Listado1" localSheetId="3">#REF!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o">#REF!</definedName>
    <definedName name="Loan_Amount" localSheetId="1">#REF!</definedName>
    <definedName name="Loan_Amount" localSheetId="2">#REF!</definedName>
    <definedName name="Loan_Amount" localSheetId="3">#REF!</definedName>
    <definedName name="Loan_Amount">#REF!</definedName>
    <definedName name="Loan_Start" localSheetId="1">#REF!</definedName>
    <definedName name="Loan_Start" localSheetId="2">#REF!</definedName>
    <definedName name="Loan_Start" localSheetId="3">#REF!</definedName>
    <definedName name="Loan_Start">#REF!</definedName>
    <definedName name="Loan_Years" localSheetId="1">#REF!</definedName>
    <definedName name="Loan_Years" localSheetId="2">#REF!</definedName>
    <definedName name="Loan_Years" localSheetId="3">#REF!</definedName>
    <definedName name="Loan_Years">#REF!</definedName>
    <definedName name="LOCA" localSheetId="1">[26]!absc</definedName>
    <definedName name="LOCA" localSheetId="2">[26]!absc</definedName>
    <definedName name="LOCA" localSheetId="4">[26]!absc</definedName>
    <definedName name="LOCA">[26]!absc</definedName>
    <definedName name="LOCA1" localSheetId="1">[38]!absc</definedName>
    <definedName name="LOCA1" localSheetId="2">[38]!absc</definedName>
    <definedName name="LOCA1" localSheetId="4">[38]!absc</definedName>
    <definedName name="LOCA1">[38]!absc</definedName>
    <definedName name="LOCALIZACION_Y_REPLANTEO" localSheetId="1">#REF!</definedName>
    <definedName name="LOCALIZACION_Y_REPLANTEO" localSheetId="2">#REF!</definedName>
    <definedName name="LOCALIZACION_Y_REPLANTEO" localSheetId="3">#REF!</definedName>
    <definedName name="LOCALIZACION_Y_REPLANTEO" localSheetId="5">#REF!</definedName>
    <definedName name="LOCALIZACION_Y_REPLANTEO">#REF!</definedName>
    <definedName name="LOGO" localSheetId="1">[0]!ERR</definedName>
    <definedName name="LOGO" localSheetId="2">'APU 2.'!ERR</definedName>
    <definedName name="LOGO" localSheetId="3">'APU 2.'!ERR</definedName>
    <definedName name="LOGO" localSheetId="5">'INDICAR CÓDIGO DEL ITEM DE PAGO'!ERR</definedName>
    <definedName name="LOGO">[0]!ERR</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RENa">#REF!</definedName>
    <definedName name="lp" localSheetId="1">#REF!</definedName>
    <definedName name="lp" localSheetId="2">#REF!</definedName>
    <definedName name="lp" localSheetId="3">#REF!</definedName>
    <definedName name="lp">#REF!</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t">#REF!</definedName>
    <definedName name="lun" localSheetId="1">'[37]Res-Accide-10'!#REF!</definedName>
    <definedName name="lun" localSheetId="2">'[37]Res-Accide-10'!#REF!</definedName>
    <definedName name="lun" localSheetId="3">'[37]Res-Accide-10'!#REF!</definedName>
    <definedName name="lun" localSheetId="5">'[37]Res-Accide-10'!#REF!</definedName>
    <definedName name="lun">'[37]Res-Accide-10'!#REF!</definedName>
    <definedName name="lv" localSheetId="1">#REF!</definedName>
    <definedName name="lv" localSheetId="2">#REF!</definedName>
    <definedName name="lv" localSheetId="3">#REF!</definedName>
    <definedName name="lv">#REF!</definedName>
    <definedName name="m" localSheetId="1">#REF!</definedName>
    <definedName name="m" localSheetId="2">#REF!</definedName>
    <definedName name="m" localSheetId="3">#REF!</definedName>
    <definedName name="m">#REF!</definedName>
    <definedName name="M.DE.OBRA">[120]basicos!$A$47:$D$61</definedName>
    <definedName name="MA" localSheetId="1">'[37]Res-Accide-10'!#REF!</definedName>
    <definedName name="MA" localSheetId="2">'[37]Res-Accide-10'!#REF!</definedName>
    <definedName name="MA" localSheetId="3">'[37]Res-Accide-10'!#REF!</definedName>
    <definedName name="MA" localSheetId="5">'[37]Res-Accide-10'!#REF!</definedName>
    <definedName name="MA">'[37]Res-Accide-10'!#REF!</definedName>
    <definedName name="MACR" localSheetId="1">#REF!</definedName>
    <definedName name="MACR" localSheetId="2">#REF!</definedName>
    <definedName name="MACR" localSheetId="3">#REF!</definedName>
    <definedName name="MACR">#REF!</definedName>
    <definedName name="MACRDEL" localSheetId="1">'[3]7422CW00'!#REF!</definedName>
    <definedName name="MACRDEL" localSheetId="2">'[3]7422CW00'!#REF!</definedName>
    <definedName name="MACRDEL" localSheetId="3">'[3]7422CW00'!#REF!</definedName>
    <definedName name="MACRDEL">'[3]7422CW00'!#REF!</definedName>
    <definedName name="Macroactividad" localSheetId="1">#REF!</definedName>
    <definedName name="Macroactividad" localSheetId="2">#REF!</definedName>
    <definedName name="Macroactividad" localSheetId="3">#REF!</definedName>
    <definedName name="Macroactividad">#REF!</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fe">#REF!</definedName>
    <definedName name="MANUAL" localSheetId="1">#REF!</definedName>
    <definedName name="MANUAL" localSheetId="2">#REF!</definedName>
    <definedName name="MANUAL" localSheetId="3">#REF!</definedName>
    <definedName name="MANUAL">#REF!</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QUINAR" localSheetId="5">[53]Insum!$A$68:$H$98</definedName>
    <definedName name="MAQUINAR">[54]Insum!$A$68:$H$98</definedName>
    <definedName name="mar" localSheetId="1">'[37]Res-Accide-10'!#REF!</definedName>
    <definedName name="mar" localSheetId="2">'[37]Res-Accide-10'!#REF!</definedName>
    <definedName name="mar" localSheetId="3">'[37]Res-Accide-10'!#REF!</definedName>
    <definedName name="mar" localSheetId="5">'[37]Res-Accide-10'!#REF!</definedName>
    <definedName name="mar">'[37]Res-Accide-10'!#REF!</definedName>
    <definedName name="MARCO_H" localSheetId="1">#REF!</definedName>
    <definedName name="MARCO_H" localSheetId="2">#REF!</definedName>
    <definedName name="MARCO_H" localSheetId="3">#REF!</definedName>
    <definedName name="MARCO_H">#REF!</definedName>
    <definedName name="marina" localSheetId="1">'[88]Informe Semanal 1'!#REF!</definedName>
    <definedName name="marina" localSheetId="2">'[88]Informe Semanal 1'!#REF!</definedName>
    <definedName name="marina" localSheetId="3">'[88]Informe Semanal 1'!#REF!</definedName>
    <definedName name="marina">'[88]Informe Semanal 1'!#REF!</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 localSheetId="1">#REF!</definedName>
    <definedName name="MAT" localSheetId="2">#REF!</definedName>
    <definedName name="MAT" localSheetId="3">#REF!</definedName>
    <definedName name="MAT" localSheetId="5">#REF!</definedName>
    <definedName name="MAT">#REF!</definedName>
    <definedName name="MATERIAL">'[70]TABLA MATERIALES'!$A$3:$D$654</definedName>
    <definedName name="MATERIALES" localSheetId="1">[120]basicos!$A$63:$D$144</definedName>
    <definedName name="MATERIALES" localSheetId="2">[120]basicos!$A$63:$D$144</definedName>
    <definedName name="MATERIALES" localSheetId="3">[120]basicos!$A$63:$D$144</definedName>
    <definedName name="materiales">[69]materiales!$A$7:$A$1317</definedName>
    <definedName name="materiales1" localSheetId="1">#REF!</definedName>
    <definedName name="materiales1" localSheetId="2">#REF!</definedName>
    <definedName name="materiales1" localSheetId="3">#REF!</definedName>
    <definedName name="materiales1">#REF!</definedName>
    <definedName name="MaterialTub" localSheetId="1">#REF!</definedName>
    <definedName name="MaterialTub" localSheetId="2">#REF!</definedName>
    <definedName name="MaterialTub" localSheetId="3">#REF!</definedName>
    <definedName name="MaterialTub">#REF!</definedName>
    <definedName name="MATRIZ" localSheetId="1">#REF!</definedName>
    <definedName name="MATRIZ" localSheetId="2">#REF!</definedName>
    <definedName name="MATRIZ" localSheetId="3">#REF!</definedName>
    <definedName name="MATRIZ">#REF!</definedName>
    <definedName name="MATRIZ_DE_DATOS">#REF!</definedName>
    <definedName name="MCCs">#REF!</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2">#REF!</definedName>
    <definedName name="MESES" localSheetId="3">#REF!</definedName>
    <definedName name="MESES" localSheetId="5">#REF!</definedName>
    <definedName name="MESES">#REF!</definedName>
    <definedName name="MesesMora">'[10]LIQ-NOM'!$I$3</definedName>
    <definedName name="Meta1" localSheetId="1">#REF!</definedName>
    <definedName name="Meta1" localSheetId="2">#REF!</definedName>
    <definedName name="Meta1" localSheetId="3">#REF!</definedName>
    <definedName name="Meta1">#REF!</definedName>
    <definedName name="Meta2" localSheetId="1">#REF!</definedName>
    <definedName name="Meta2" localSheetId="2">#REF!</definedName>
    <definedName name="Meta2" localSheetId="3">#REF!</definedName>
    <definedName name="Meta2">#REF!</definedName>
    <definedName name="Meta3" localSheetId="1">#REF!</definedName>
    <definedName name="Meta3" localSheetId="2">#REF!</definedName>
    <definedName name="Meta3" localSheetId="3">#REF!</definedName>
    <definedName name="Meta3">#REF!</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A" localSheetId="1" hidden="1">{#N/A,#N/A,FALSE,"Hoja1";#N/A,#N/A,FALSE,"Hoja2"}</definedName>
    <definedName name="MOA" localSheetId="2" hidden="1">{#N/A,#N/A,FALSE,"Hoja1";#N/A,#N/A,FALSE,"Hoja2"}</definedName>
    <definedName name="MOA" localSheetId="3" hidden="1">{#N/A,#N/A,FALSE,"Hoja1";#N/A,#N/A,FALSE,"Hoja2"}</definedName>
    <definedName name="MOA" hidden="1">{#N/A,#N/A,FALSE,"Hoja1";#N/A,#N/A,FALSE,"Hoja2"}</definedName>
    <definedName name="MOD">#REF!</definedName>
    <definedName name="MODIVejec" localSheetId="1" hidden="1">{#N/A,#N/A,FALSE,"Hoja1";#N/A,#N/A,FALSE,"Hoja2"}</definedName>
    <definedName name="MODIVejec" localSheetId="2" hidden="1">{#N/A,#N/A,FALSE,"Hoja1";#N/A,#N/A,FALSE,"Hoja2"}</definedName>
    <definedName name="MODIVejec" localSheetId="3" hidden="1">{#N/A,#N/A,FALSE,"Hoja1";#N/A,#N/A,FALSE,"Hoja2"}</definedName>
    <definedName name="MODIVejec" hidden="1">{#N/A,#N/A,FALSE,"Hoja1";#N/A,#N/A,FALSE,"Hoja2"}</definedName>
    <definedName name="Módulo3.anexo1" localSheetId="1">[9]!Módulo3.anexo1</definedName>
    <definedName name="Módulo3.anexo1" localSheetId="2">[9]!Módulo3.anexo1</definedName>
    <definedName name="Módulo3.anexo1" localSheetId="4">[9]!Módulo3.anexo1</definedName>
    <definedName name="Módulo3.anexo1">[9]!Módulo3.anexo1</definedName>
    <definedName name="Módulo3.anexo10" localSheetId="1">[9]!Módulo3.anexo10</definedName>
    <definedName name="Módulo3.anexo10" localSheetId="2">[9]!Módulo3.anexo10</definedName>
    <definedName name="Módulo3.anexo10" localSheetId="4">[9]!Módulo3.anexo10</definedName>
    <definedName name="Módulo3.anexo10">[9]!Módulo3.anexo10</definedName>
    <definedName name="Módulo3.anexo11" localSheetId="1">[9]!Módulo3.anexo11</definedName>
    <definedName name="Módulo3.anexo11" localSheetId="2">[9]!Módulo3.anexo11</definedName>
    <definedName name="Módulo3.anexo11" localSheetId="4">[9]!Módulo3.anexo11</definedName>
    <definedName name="Módulo3.anexo11">[9]!Módulo3.anexo11</definedName>
    <definedName name="Módulo3.anexo12" localSheetId="1">[9]!Módulo3.anexo12</definedName>
    <definedName name="Módulo3.anexo12" localSheetId="2">[9]!Módulo3.anexo12</definedName>
    <definedName name="Módulo3.anexo12" localSheetId="4">[9]!Módulo3.anexo12</definedName>
    <definedName name="Módulo3.anexo12">[9]!Módulo3.anexo12</definedName>
    <definedName name="Módulo3.anexo3" localSheetId="1">[9]!Módulo3.anexo3</definedName>
    <definedName name="Módulo3.anexo3" localSheetId="2">[9]!Módulo3.anexo3</definedName>
    <definedName name="Módulo3.anexo3" localSheetId="4">[9]!Módulo3.anexo3</definedName>
    <definedName name="Módulo3.anexo3">[9]!Módulo3.anexo3</definedName>
    <definedName name="Módulo3.anexo4" localSheetId="1">[9]!Módulo3.anexo4</definedName>
    <definedName name="Módulo3.anexo4" localSheetId="2">[9]!Módulo3.anexo4</definedName>
    <definedName name="Módulo3.anexo4" localSheetId="4">[9]!Módulo3.anexo4</definedName>
    <definedName name="Módulo3.anexo4">[9]!Módulo3.anexo4</definedName>
    <definedName name="Módulo3.anexo5" localSheetId="1">[9]!Módulo3.anexo5</definedName>
    <definedName name="Módulo3.anexo5" localSheetId="2">[9]!Módulo3.anexo5</definedName>
    <definedName name="Módulo3.anexo5" localSheetId="4">[9]!Módulo3.anexo5</definedName>
    <definedName name="Módulo3.anexo5">[9]!Módulo3.anexo5</definedName>
    <definedName name="Módulo3.anexo6" localSheetId="1">[9]!Módulo3.anexo6</definedName>
    <definedName name="Módulo3.anexo6" localSheetId="2">[9]!Módulo3.anexo6</definedName>
    <definedName name="Módulo3.anexo6" localSheetId="4">[9]!Módulo3.anexo6</definedName>
    <definedName name="Módulo3.anexo6">[9]!Módulo3.anexo6</definedName>
    <definedName name="Módulo8.anexo16" localSheetId="1">[9]!Módulo8.anexo16</definedName>
    <definedName name="Módulo8.anexo16" localSheetId="2">[9]!Módulo8.anexo16</definedName>
    <definedName name="Módulo8.anexo16" localSheetId="4">[9]!Módulo8.anexo16</definedName>
    <definedName name="Módulo8.anexo16">[9]!Módulo8.anexo16</definedName>
    <definedName name="MOE" localSheetId="1" hidden="1">{#N/A,#N/A,FALSE,"Hoja1";#N/A,#N/A,FALSE,"Hoja2"}</definedName>
    <definedName name="MOE" localSheetId="2" hidden="1">{#N/A,#N/A,FALSE,"Hoja1";#N/A,#N/A,FALSE,"Hoja2"}</definedName>
    <definedName name="MOE" localSheetId="3" hidden="1">{#N/A,#N/A,FALSE,"Hoja1";#N/A,#N/A,FALSE,"Hoja2"}</definedName>
    <definedName name="MOE" hidden="1">{#N/A,#N/A,FALSE,"Hoja1";#N/A,#N/A,FALSE,"Hoja2"}</definedName>
    <definedName name="MONEDA">[90]Tablas!$AO$6:$AO$7</definedName>
    <definedName name="mono" localSheetId="1">#REF!</definedName>
    <definedName name="mono" localSheetId="2">#REF!</definedName>
    <definedName name="mono" localSheetId="3">#REF!</definedName>
    <definedName name="mono">#REF!</definedName>
    <definedName name="MontoVigenciasA1" localSheetId="1">#REF!</definedName>
    <definedName name="MontoVigenciasA1" localSheetId="2">#REF!</definedName>
    <definedName name="MontoVigenciasA1" localSheetId="3">#REF!</definedName>
    <definedName name="MontoVigenciasA1">#REF!</definedName>
    <definedName name="MontoVigenciasA2" localSheetId="1">#REF!</definedName>
    <definedName name="MontoVigenciasA2" localSheetId="2">#REF!</definedName>
    <definedName name="MontoVigenciasA2" localSheetId="3">#REF!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 localSheetId="1">#REF!</definedName>
    <definedName name="Mtz_Avance" localSheetId="2">#REF!</definedName>
    <definedName name="Mtz_Avance" localSheetId="3">#REF!</definedName>
    <definedName name="Mtz_Avance">#REF!</definedName>
    <definedName name="Mv" localSheetId="1">#REF!</definedName>
    <definedName name="Mv" localSheetId="2">#REF!</definedName>
    <definedName name="Mv" localSheetId="3">#REF!</definedName>
    <definedName name="Mv">#REF!</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5" hidden="1">{"via1",#N/A,TRUE,"general";"via2",#N/A,TRUE,"general";"via3",#N/A,TRUE,"general"}</definedName>
    <definedName name="n" hidden="1">{"via1",#N/A,TRUE,"general";"via2",#N/A,TRUE,"general";"via3",#N/A,TRUE,"general"}</definedName>
    <definedName name="Nada" localSheetId="1">[50]!Nada</definedName>
    <definedName name="Nada" localSheetId="2">[50]!Nada</definedName>
    <definedName name="Nada" localSheetId="4">[50]!Nada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it">[40]EMPRESA!$F$8</definedName>
    <definedName name="Nmax" localSheetId="1">#REF!</definedName>
    <definedName name="Nmax" localSheetId="2">#REF!</definedName>
    <definedName name="Nmax" localSheetId="3">#REF!</definedName>
    <definedName name="Nmax">#REF!</definedName>
    <definedName name="nmdlf" localSheetId="1">#REF!</definedName>
    <definedName name="nmdlf" localSheetId="2">#REF!</definedName>
    <definedName name="nmdlf" localSheetId="3">#REF!</definedName>
    <definedName name="nmdlf">#REF!</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 localSheetId="1">[0]!ERR</definedName>
    <definedName name="NO" localSheetId="2">'APU 2.'!ERR</definedName>
    <definedName name="NO" localSheetId="3">'APU 2.'!ERR</definedName>
    <definedName name="NO" localSheetId="5">'INDICAR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2">#REF!</definedName>
    <definedName name="NOMBRE" localSheetId="3">#REF!</definedName>
    <definedName name="NOMBRE" localSheetId="5">#REF!</definedName>
    <definedName name="NOMBRE">#REF!</definedName>
    <definedName name="NombreCoordinador" localSheetId="1">#REF!</definedName>
    <definedName name="NombreCoordinador" localSheetId="2">#REF!</definedName>
    <definedName name="NombreCoordinador" localSheetId="3">#REF!</definedName>
    <definedName name="NombreCoordinador">#REF!</definedName>
    <definedName name="NombreDependencia" localSheetId="1">#REF!</definedName>
    <definedName name="NombreDependencia" localSheetId="2">#REF!</definedName>
    <definedName name="NombreDependencia" localSheetId="3">#REF!</definedName>
    <definedName name="NombreDependencia">#REF!</definedName>
    <definedName name="NombreProyecto">#REF!</definedName>
    <definedName name="NombreVicepresidencia">#REF!</definedName>
    <definedName name="Norte">#REF!</definedName>
    <definedName name="NPAGE">[2]STRSUMM0!#REF!</definedName>
    <definedName name="nuevo"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localSheetId="5">#REF!</definedName>
    <definedName name="NUEVO">#REF!</definedName>
    <definedName name="Num_Pmt_Per_Year" localSheetId="1">#REF!</definedName>
    <definedName name="Num_Pmt_Per_Year" localSheetId="2">#REF!</definedName>
    <definedName name="Num_Pmt_Per_Year" localSheetId="3">#REF!</definedName>
    <definedName name="Num_Pmt_Per_Year">#REF!</definedName>
    <definedName name="Number_of_Payments" localSheetId="1">MATCH(0.01,'APU 1.'!End_Bal,-1)+1</definedName>
    <definedName name="Number_of_Payments" localSheetId="2">MATCH(0.01,'APU 2.'!End_Bal,-1)+1</definedName>
    <definedName name="Number_of_Payments" localSheetId="3">MATCH(0.01,'APU 3'!End_Bal,-1)+1</definedName>
    <definedName name="Number_of_Payments">MATCH(0.01,End_Bal,-1)+1</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º1" localSheetId="1">#REF!</definedName>
    <definedName name="º1" localSheetId="2">#REF!</definedName>
    <definedName name="º1" localSheetId="3">#REF!</definedName>
    <definedName name="º1" localSheetId="5">#REF!</definedName>
    <definedName name="º1">#REF!</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 localSheetId="2">#REF!</definedName>
    <definedName name="Obra" localSheetId="3">#REF!</definedName>
    <definedName name="Obra" localSheetId="5">#REF!</definedName>
    <definedName name="Obra">#REF!</definedName>
    <definedName name="obras" localSheetId="1" hidden="1">#REF!</definedName>
    <definedName name="obras" localSheetId="2" hidden="1">#REF!</definedName>
    <definedName name="obras" localSheetId="3" hidden="1">#REF!</definedName>
    <definedName name="obras" hidden="1">#REF!</definedName>
    <definedName name="obras1" localSheetId="1">DATE(YEAR([92]!Loan_Start),MONTH([92]!Loan_Start)+Payment_Number,DAY([92]!Loan_Start))</definedName>
    <definedName name="obras1" localSheetId="2">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DATE(YEAR([92]!Loan_Start),MONTH([92]!Loan_Start)+Payment_Number,DAY([92]!Loan_Start))</definedName>
    <definedName name="obras11" localSheetId="1" hidden="1">#REF!</definedName>
    <definedName name="obras11" localSheetId="2" hidden="1">#REF!</definedName>
    <definedName name="obras11" localSheetId="3" hidden="1">#REF!</definedName>
    <definedName name="obras11" hidden="1">#REF!</definedName>
    <definedName name="obras111" localSheetId="1">DATE(YEAR([93]!Loan_Start),MONTH([93]!Loan_Start)+Payment_Number,DAY([93]!Loan_Start))</definedName>
    <definedName name="obras111" localSheetId="2">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1">#REF!</definedName>
    <definedName name="OTROS1" localSheetId="2">#REF!</definedName>
    <definedName name="OTROS1" localSheetId="3">#REF!</definedName>
    <definedName name="OTROS1">#REF!</definedName>
    <definedName name="OUT" localSheetId="1">#REF!</definedName>
    <definedName name="OUT" localSheetId="2">#REF!</definedName>
    <definedName name="OUT" localSheetId="3">#REF!</definedName>
    <definedName name="OUT">#REF!</definedName>
    <definedName name="P" localSheetId="1">#REF!</definedName>
    <definedName name="P" localSheetId="2">#REF!</definedName>
    <definedName name="P" localSheetId="3">#REF!</definedName>
    <definedName name="P">#REF!</definedName>
    <definedName name="P_Yacimiento">#REF!</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1">#REF!</definedName>
    <definedName name="Pay_Date" localSheetId="2">#REF!</definedName>
    <definedName name="Pay_Date" localSheetId="3">#REF!</definedName>
    <definedName name="Pay_Date">#REF!</definedName>
    <definedName name="Pay_Num" localSheetId="1">#REF!</definedName>
    <definedName name="Pay_Num" localSheetId="2">#REF!</definedName>
    <definedName name="Pay_Num" localSheetId="3">#REF!</definedName>
    <definedName name="Pay_Num">#REF!</definedName>
    <definedName name="Payment_Date" localSheetId="1">DATE(YEAR('APU 1.'!Loan_Start),MONTH('APU 1.'!Loan_Start)+Payment_Number,DAY('APU 1.'!Loan_Start))</definedName>
    <definedName name="Payment_Date" localSheetId="2">DATE(YEAR('APU 1.'!Loan_Start),MONTH('APU 1.'!Loan_Start)+Payment_Number,DAY('APU 1.'!Loan_Start))</definedName>
    <definedName name="Payment_Date" localSheetId="3">DATE(YEAR('APU 3'!Loan_Start),MONTH('APU 3'!Loan_Start)+Payment_Number,DAY('APU 3'!Loan_Start))</definedName>
    <definedName name="Payment_Date" localSheetId="4">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2">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[0]!ERR</definedName>
    <definedName name="PEPE" localSheetId="2">'APU 2.'!ERR</definedName>
    <definedName name="PEPE" localSheetId="3">'APU 2.'!ERR</definedName>
    <definedName name="PEPE" localSheetId="5">'INDICAR CÓDIGO DEL ITEM DE PAGO'!ERR</definedName>
    <definedName name="PEPE">[0]!ERR</definedName>
    <definedName name="Periodo">[42]Hoja1!$C$1</definedName>
    <definedName name="PeriodoPago">'[40]LIQUIDA-NOMINA'!$C$4</definedName>
    <definedName name="PeriodoRepago" localSheetId="1">#REF!</definedName>
    <definedName name="PeriodoRepago" localSheetId="2">#REF!</definedName>
    <definedName name="PeriodoRepago" localSheetId="3">#REF!</definedName>
    <definedName name="PeriodoRepago">#REF!</definedName>
    <definedName name="PeriodoRepagoCCP" localSheetId="1">#REF!</definedName>
    <definedName name="PeriodoRepagoCCP" localSheetId="2">#REF!</definedName>
    <definedName name="PeriodoRepagoCCP" localSheetId="3">#REF!</definedName>
    <definedName name="PeriodoRepagoCCP">#REF!</definedName>
    <definedName name="phed">[55]Hoja1!$C$4</definedName>
    <definedName name="phen">[55]Hoja1!$C$5</definedName>
    <definedName name="Pindis" localSheetId="1">#REF!</definedName>
    <definedName name="Pindis" localSheetId="2">#REF!</definedName>
    <definedName name="Pindis" localSheetId="3">#REF!</definedName>
    <definedName name="Pindis">#REF!</definedName>
    <definedName name="pint">'[76]7422CW00'!#REF!</definedName>
    <definedName name="pintura">'[76]7422CW00'!#REF!</definedName>
    <definedName name="pintyura">[94]STRSUMM0!#REF!</definedName>
    <definedName name="PIP" localSheetId="1">#REF!</definedName>
    <definedName name="PIP" localSheetId="2">#REF!</definedName>
    <definedName name="PIP" localSheetId="3">#REF!</definedName>
    <definedName name="PIP">#REF!</definedName>
    <definedName name="Piscinas" localSheetId="1">#REF!</definedName>
    <definedName name="Piscinas" localSheetId="2">#REF!</definedName>
    <definedName name="Piscinas" localSheetId="3">#REF!</definedName>
    <definedName name="Piscinas">#REF!</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 localSheetId="2">#REF!</definedName>
    <definedName name="PlazoAIU" localSheetId="3">#REF!</definedName>
    <definedName name="PlazoAIU" localSheetId="5">#REF!</definedName>
    <definedName name="PlazoAIU">#REF!</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 localSheetId="2">#REF!</definedName>
    <definedName name="POCETAS" localSheetId="3">#REF!</definedName>
    <definedName name="POCETAS" localSheetId="5">#REF!</definedName>
    <definedName name="POCETAS">#REF!</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 localSheetId="1">#REF!</definedName>
    <definedName name="popu" localSheetId="2">#REF!</definedName>
    <definedName name="popu" localSheetId="3">#REF!</definedName>
    <definedName name="popu" localSheetId="5">#REF!</definedName>
    <definedName name="popu">#REF!</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2">#REF!</definedName>
    <definedName name="porc" localSheetId="3">#REF!</definedName>
    <definedName name="porc" localSheetId="5">#REF!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2">#REF!</definedName>
    <definedName name="PRE" localSheetId="3">#REF!</definedName>
    <definedName name="PRE" localSheetId="5">#REF!</definedName>
    <definedName name="PRE">#REF!</definedName>
    <definedName name="Precio" localSheetId="1">#REF!</definedName>
    <definedName name="Precio" localSheetId="2">#REF!</definedName>
    <definedName name="Precio" localSheetId="3">#REF!</definedName>
    <definedName name="Precio">#REF!</definedName>
    <definedName name="precio2" localSheetId="1">#REF!</definedName>
    <definedName name="precio2" localSheetId="2">#REF!</definedName>
    <definedName name="precio2" localSheetId="3">#REF!</definedName>
    <definedName name="precio2">#REF!</definedName>
    <definedName name="PrecioS">#REF!</definedName>
    <definedName name="PREST" localSheetId="5">#REF!</definedName>
    <definedName name="PREST">#REF!</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 localSheetId="2">#REF!</definedName>
    <definedName name="Print_Area_MI" localSheetId="3">#REF!</definedName>
    <definedName name="Print_Area_MI" localSheetId="5">#REF!</definedName>
    <definedName name="Print_Area_MI">#REF!</definedName>
    <definedName name="Print_Area_Reset" localSheetId="1">OFFSET('APU 1.'!Full_Print,0,0,[0]!Last_Row)</definedName>
    <definedName name="Print_Area_Reset" localSheetId="2">OFFSET('APU 2.'!Full_Print,0,0,Last_Row)</definedName>
    <definedName name="Print_Area_Reset" localSheetId="3">OFFSET('APU 3'!Full_Print,0,0,Last_Row)</definedName>
    <definedName name="Print_Area_Reset">OFFSET(Full_Print,0,0,Last_Row)</definedName>
    <definedName name="PRINT_TITLES">#N/A</definedName>
    <definedName name="PRINT_TITLES_MI">#N/A</definedName>
    <definedName name="PRINT1" localSheetId="1">'[3]7422CW00'!#REF!</definedName>
    <definedName name="PRINT1" localSheetId="2">'[3]7422CW00'!#REF!</definedName>
    <definedName name="PRINT1" localSheetId="3">'[3]7422CW00'!#REF!</definedName>
    <definedName name="PRINT1">'[3]7422CW00'!#REF!</definedName>
    <definedName name="PRINT2" localSheetId="1">'[3]7422CW00'!#REF!</definedName>
    <definedName name="PRINT2" localSheetId="2">'[3]7422CW00'!#REF!</definedName>
    <definedName name="PRINT2" localSheetId="3">'[3]7422CW00'!#REF!</definedName>
    <definedName name="PRINT2">'[3]7422CW00'!#REF!</definedName>
    <definedName name="PRIVADO" localSheetId="1">#REF!</definedName>
    <definedName name="PRIVADO" localSheetId="2">#REF!</definedName>
    <definedName name="PRIVADO" localSheetId="3">#REF!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[0]!ERR</definedName>
    <definedName name="programainv" localSheetId="2">'APU 2.'!ERR</definedName>
    <definedName name="programainv" localSheetId="3">'APU 2.'!ERR</definedName>
    <definedName name="programainv" localSheetId="5">'INDICAR CÓDIGO DEL ITEM DE PAGO'!ERR</definedName>
    <definedName name="programainv">[0]!ERR</definedName>
    <definedName name="Proponente" localSheetId="1">#REF!</definedName>
    <definedName name="Proponente" localSheetId="2">#REF!</definedName>
    <definedName name="Proponente" localSheetId="3">#REF!</definedName>
    <definedName name="Proponente" localSheetId="5">#REF!</definedName>
    <definedName name="Proponente">#REF!</definedName>
    <definedName name="PRUEBA" localSheetId="1">[96]!absc</definedName>
    <definedName name="PRUEBA" localSheetId="2">[96]!absc</definedName>
    <definedName name="PRUEBA" localSheetId="4">[96]!absc</definedName>
    <definedName name="PRUEBA">[96]!absc</definedName>
    <definedName name="prueba1" localSheetId="1">[96]!absc</definedName>
    <definedName name="prueba1" localSheetId="2">[96]!absc</definedName>
    <definedName name="prueba1" localSheetId="4">[96]!absc</definedName>
    <definedName name="prueba1">[96]!absc</definedName>
    <definedName name="PRUEBA2" localSheetId="1">#REF!</definedName>
    <definedName name="PRUEBA2" localSheetId="2">#REF!</definedName>
    <definedName name="PRUEBA2" localSheetId="3">#REF!</definedName>
    <definedName name="PRUEBA2" localSheetId="5">#REF!</definedName>
    <definedName name="PRUEBA2">#REF!</definedName>
    <definedName name="ps" localSheetId="1">#REF!</definedName>
    <definedName name="ps" localSheetId="2">#REF!</definedName>
    <definedName name="ps" localSheetId="3">#REF!</definedName>
    <definedName name="ps">#REF!</definedName>
    <definedName name="PSTRESS_RELIEVI" localSheetId="1">#REF!</definedName>
    <definedName name="PSTRESS_RELIEVI" localSheetId="2">#REF!</definedName>
    <definedName name="PSTRESS_RELIEVI" localSheetId="3">#REF!</definedName>
    <definedName name="PSTRESS_RELIEVI">#REF!</definedName>
    <definedName name="PTAR" localSheetId="1"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 localSheetId="2">#REF!</definedName>
    <definedName name="Pwfd" localSheetId="3">#REF!</definedName>
    <definedName name="Pwfd">#REF!</definedName>
    <definedName name="Q" localSheetId="1">#REF!</definedName>
    <definedName name="Q" localSheetId="2">#REF!</definedName>
    <definedName name="Q" localSheetId="3">#REF!</definedName>
    <definedName name="Q" localSheetId="5">#REF!</definedName>
    <definedName name="Q">#REF!</definedName>
    <definedName name="Q_actual">'[97]ORITO 02 '!$E$7</definedName>
    <definedName name="Q_BRUTO" localSheetId="1">#REF!</definedName>
    <definedName name="Q_BRUTO" localSheetId="2">#REF!</definedName>
    <definedName name="Q_BRUTO" localSheetId="3">#REF!</definedName>
    <definedName name="Q_BRUTO">#REF!</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1">#REF!</definedName>
    <definedName name="qaz" localSheetId="2">#REF!</definedName>
    <definedName name="qaz" localSheetId="3">#REF!</definedName>
    <definedName name="qaz" localSheetId="5">#REF!</definedName>
    <definedName name="qaz">#REF!</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S">#REF!</definedName>
    <definedName name="Qt">'[97]ORITO 02 '!$E$9</definedName>
    <definedName name="QTIES" localSheetId="1">#REF!</definedName>
    <definedName name="QTIES" localSheetId="2">#REF!</definedName>
    <definedName name="QTIES" localSheetId="3">#REF!</definedName>
    <definedName name="QTIES">#REF!</definedName>
    <definedName name="QTY" localSheetId="1">#REF!</definedName>
    <definedName name="QTY" localSheetId="2">#REF!</definedName>
    <definedName name="QTY" localSheetId="3">#REF!</definedName>
    <definedName name="QTY">#REF!</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 localSheetId="1">[0]!ERR</definedName>
    <definedName name="QWERTY" localSheetId="2">'APU 2.'!ERR</definedName>
    <definedName name="QWERTY" localSheetId="3">'APU 2.'!ERR</definedName>
    <definedName name="QWERTY" localSheetId="5">'INDICAR CÓDIGO DEL ITEM DE PAGO'!ERR</definedName>
    <definedName name="QWERTY">[0]!ERR</definedName>
    <definedName name="qwewertet" localSheetId="1" hidden="1">{#N/A,#N/A,TRUE,"1842CWN0"}</definedName>
    <definedName name="qwewertet" localSheetId="2" hidden="1">{#N/A,#N/A,TRUE,"1842CWN0"}</definedName>
    <definedName name="qwewertet" localSheetId="3" hidden="1">{#N/A,#N/A,TRUE,"1842CWN0"}</definedName>
    <definedName name="qwewertet" hidden="1">{#N/A,#N/A,TRUE,"1842CWN0"}</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 localSheetId="1">#REF!</definedName>
    <definedName name="Recorder" localSheetId="2">#REF!</definedName>
    <definedName name="Recorder" localSheetId="3">#REF!</definedName>
    <definedName name="Recorder">#REF!</definedName>
    <definedName name="recursos">[98]RECURSOS!$A$8:$A$204</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 localSheetId="2">#REF!</definedName>
    <definedName name="RegistroCoordinador" localSheetId="3">#REF!</definedName>
    <definedName name="RegistroCoordinador">#REF!</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ICIO" localSheetId="1">[0]!ERR</definedName>
    <definedName name="REICIO" localSheetId="2">'APU 2.'!ERR</definedName>
    <definedName name="REICIO" localSheetId="3">'APU 2.'!ERR</definedName>
    <definedName name="REICIO" localSheetId="5">'INDICAR CÓDIGO DEL ITEM DE PAGO'!ERR</definedName>
    <definedName name="REICIO">[0]!ERR</definedName>
    <definedName name="Reimbursement">"Reembolso"</definedName>
    <definedName name="reinicio" localSheetId="1">[0]!ERR</definedName>
    <definedName name="reinicio" localSheetId="2">'APU 2.'!ERR</definedName>
    <definedName name="reinicio" localSheetId="3">'APU 2.'!ERR</definedName>
    <definedName name="reinicio" localSheetId="5">'INDICAR CÓDIGO DEL ITEM DE PAGO'!ERR</definedName>
    <definedName name="reinicio">[0]!ERR</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ll" localSheetId="1">#REF!</definedName>
    <definedName name="rell" localSheetId="2">#REF!</definedName>
    <definedName name="rell" localSheetId="3">#REF!</definedName>
    <definedName name="rell" localSheetId="5">#REF!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#REF!</definedName>
    <definedName name="RESU" localSheetId="2">#REF!</definedName>
    <definedName name="RESU" localSheetId="3">#REF!</definedName>
    <definedName name="resu" localSheetId="5">[99]original_sist!$B$1:$L$167</definedName>
    <definedName name="RESU">#REF!</definedName>
    <definedName name="resu8" localSheetId="1">[9]!resu8</definedName>
    <definedName name="resu8" localSheetId="2">[9]!resu8</definedName>
    <definedName name="resu8" localSheetId="4">[9]!resu8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 localSheetId="2">#REF!,#REF!,#REF!</definedName>
    <definedName name="Ro" localSheetId="3">#REF!,#REF!,#REF!</definedName>
    <definedName name="Ro">#REF!,#REF!,#REF!</definedName>
    <definedName name="rr" localSheetId="1">[0]!ERR</definedName>
    <definedName name="rr" localSheetId="2">'APU 2.'!ERR</definedName>
    <definedName name="rr" localSheetId="3">'APU 2.'!ERR</definedName>
    <definedName name="rr" localSheetId="5">'INDICAR CÓDIGO DEL ITEM DE PAGO'!ERR</definedName>
    <definedName name="rr">[0]!ERR</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s" localSheetId="1">[0]!ERR</definedName>
    <definedName name="s" localSheetId="2">'APU 2.'!ERR</definedName>
    <definedName name="s" localSheetId="3">'APU 2.'!ERR</definedName>
    <definedName name="s" localSheetId="5">'INDICAR CÓDIGO DEL ITEM DE PAGO'!ERR</definedName>
    <definedName name="s">[0]!ERR</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 localSheetId="1">[0]!ERR</definedName>
    <definedName name="salarios" localSheetId="2">'APU 2.'!ERR</definedName>
    <definedName name="salarios" localSheetId="3">'APU 2.'!ERR</definedName>
    <definedName name="salarios" localSheetId="5">'INDICAR CÓDIGO DEL ITEM DE PAGO'!ERR</definedName>
    <definedName name="salarios">[0]!ERR</definedName>
    <definedName name="SalConv">'[10]DATOS CONTRATO'!$G$14</definedName>
    <definedName name="SALID1" localSheetId="1">#REF!</definedName>
    <definedName name="SALID1" localSheetId="2">#REF!</definedName>
    <definedName name="SALID1" localSheetId="3">#REF!</definedName>
    <definedName name="SALID1">#REF!</definedName>
    <definedName name="SalMinimo">[35]BASES!$E$41</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2" hidden="1">{#N/A,#N/A,TRUE,"1842CWN0"}</definedName>
    <definedName name="SDDSAFF" localSheetId="3" hidden="1">{#N/A,#N/A,TRUE,"1842CWN0"}</definedName>
    <definedName name="SDDSAFF" hidden="1">{#N/A,#N/A,TRUE,"1842CWN0"}</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G" localSheetId="1" hidden="1">{#N/A,#N/A,TRUE,"1842CWN0"}</definedName>
    <definedName name="SDFDG" localSheetId="2" hidden="1">{#N/A,#N/A,TRUE,"1842CWN0"}</definedName>
    <definedName name="SDFDG" localSheetId="3" hidden="1">{#N/A,#N/A,TRUE,"1842CWN0"}</definedName>
    <definedName name="SDFDG" hidden="1">{#N/A,#N/A,TRUE,"1842CWN0"}</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2" hidden="1">{#N/A,#N/A,TRUE,"INGENIERIA";#N/A,#N/A,TRUE,"COMPRAS";#N/A,#N/A,TRUE,"DIRECCION";#N/A,#N/A,TRUE,"RESUMEN"}</definedName>
    <definedName name="sdfsdgg" localSheetId="3"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[119]basicos!$A$149:$F$161</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dsdfsdff" localSheetId="1" hidden="1">{#N/A,#N/A,TRUE,"1842CWN0"}</definedName>
    <definedName name="sdsdfsdff" localSheetId="2" hidden="1">{#N/A,#N/A,TRUE,"1842CWN0"}</definedName>
    <definedName name="sdsdfsdff" localSheetId="3" hidden="1">{#N/A,#N/A,TRUE,"1842CWN0"}</definedName>
    <definedName name="sdsdfsdff" hidden="1">{#N/A,#N/A,TRUE,"1842CWN0"}</definedName>
    <definedName name="SECTOR" localSheetId="1">#REF!</definedName>
    <definedName name="SECTOR" localSheetId="2">#REF!</definedName>
    <definedName name="SECTOR" localSheetId="3">#REF!</definedName>
    <definedName name="SECTOR" localSheetId="5">#REF!</definedName>
    <definedName name="SECTOR">#REF!</definedName>
    <definedName name="SEMANA_C3" localSheetId="1">#REF!</definedName>
    <definedName name="SEMANA_C3" localSheetId="2">#REF!</definedName>
    <definedName name="SEMANA_C3" localSheetId="3">#REF!</definedName>
    <definedName name="SEMANA_C3">#REF!</definedName>
    <definedName name="sena">[55]Hoja1!$C$14</definedName>
    <definedName name="SERO" localSheetId="1">[0]!ERR</definedName>
    <definedName name="SERO" localSheetId="2">'APU 2.'!ERR</definedName>
    <definedName name="SERO" localSheetId="3">'APU 2.'!ERR</definedName>
    <definedName name="SERO" localSheetId="5">'INDICAR CÓDIGO DEL ITEM DE PAGO'!ERR</definedName>
    <definedName name="SERO">[0]!ERR</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 localSheetId="1">#REF!</definedName>
    <definedName name="SHEET1" localSheetId="2">#REF!</definedName>
    <definedName name="SHEET1" localSheetId="3">#REF!</definedName>
    <definedName name="SHEET1">#REF!</definedName>
    <definedName name="SHEET10" localSheetId="1">#REF!</definedName>
    <definedName name="SHEET10" localSheetId="2">#REF!</definedName>
    <definedName name="SHEET10" localSheetId="3">#REF!</definedName>
    <definedName name="SHEET10">#REF!</definedName>
    <definedName name="SHEET11" localSheetId="1">#REF!</definedName>
    <definedName name="SHEET11" localSheetId="2">#REF!</definedName>
    <definedName name="SHEET11" localSheetId="3">#REF!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[0]!ERR</definedName>
    <definedName name="SI" localSheetId="2">'APU 2.'!ERR</definedName>
    <definedName name="SI" localSheetId="3">'APU 2.'!ERR</definedName>
    <definedName name="SI" localSheetId="5">'INDICAR CÓDIGO DEL ITEM DE PAGO'!ERR</definedName>
    <definedName name="SI">[0]!ERR</definedName>
    <definedName name="SINGOLO" localSheetId="1">'[3]7422CW00'!#REF!</definedName>
    <definedName name="SINGOLO" localSheetId="2">'[3]7422CW00'!#REF!</definedName>
    <definedName name="SINGOLO" localSheetId="3">'[3]7422CW00'!#REF!</definedName>
    <definedName name="SINGOLO">'[3]7422CW00'!#REF!</definedName>
    <definedName name="SISISIS" localSheetId="1">[0]!ERR</definedName>
    <definedName name="SISISIS" localSheetId="2">'APU 2.'!ERR</definedName>
    <definedName name="SISISIS" localSheetId="3">'APU 2.'!ERR</definedName>
    <definedName name="SISISIS" localSheetId="5">'INDICAR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5" hidden="1">'INDICAR CÓDIGO DEL ITEM DE PAGO'!#REF!</definedName>
    <definedName name="solver_adj" localSheetId="0" hidden="1">'PRESUPUESTO OFICIAL (Entidad)'!$K$46</definedName>
    <definedName name="solver_adj" localSheetId="4" hidden="1">'PROPUESTA ECONOMICA(Proponente)'!$K$43</definedName>
    <definedName name="solver_cvg" localSheetId="5" hidden="1">0.0001</definedName>
    <definedName name="solver_cvg" localSheetId="0" hidden="1">0.0001</definedName>
    <definedName name="solver_cvg" localSheetId="4" hidden="1">0.0001</definedName>
    <definedName name="solver_drv" localSheetId="5" hidden="1">1</definedName>
    <definedName name="solver_drv" localSheetId="0" hidden="1">1</definedName>
    <definedName name="solver_drv" localSheetId="4" hidden="1">1</definedName>
    <definedName name="solver_est" localSheetId="5" hidden="1">1</definedName>
    <definedName name="solver_est" localSheetId="0" hidden="1">1</definedName>
    <definedName name="solver_est" localSheetId="4" hidden="1">1</definedName>
    <definedName name="solver_itr" localSheetId="5" hidden="1">100</definedName>
    <definedName name="solver_itr" localSheetId="0" hidden="1">100</definedName>
    <definedName name="solver_itr" localSheetId="4" hidden="1">100</definedName>
    <definedName name="solver_lhs1" localSheetId="5" hidden="1">'INDICAR CÓDIGO DEL ITEM DE PAGO'!#REF!</definedName>
    <definedName name="solver_lhs1" localSheetId="0" hidden="1">'PRESUPUESTO OFICIAL (Entidad)'!$K$58</definedName>
    <definedName name="solver_lhs1" localSheetId="4" hidden="1">'PROPUESTA ECONOMICA(Proponente)'!$K$55</definedName>
    <definedName name="solver_lin" localSheetId="5" hidden="1">2</definedName>
    <definedName name="solver_lin" localSheetId="0" hidden="1">2</definedName>
    <definedName name="solver_lin" localSheetId="4" hidden="1">2</definedName>
    <definedName name="solver_neg" localSheetId="5" hidden="1">2</definedName>
    <definedName name="solver_neg" localSheetId="0" hidden="1">2</definedName>
    <definedName name="solver_neg" localSheetId="4" hidden="1">2</definedName>
    <definedName name="solver_num" localSheetId="5" hidden="1">1</definedName>
    <definedName name="solver_num" localSheetId="0" hidden="1">1</definedName>
    <definedName name="solver_num" localSheetId="4" hidden="1">1</definedName>
    <definedName name="solver_nwt" localSheetId="5" hidden="1">1</definedName>
    <definedName name="solver_nwt" localSheetId="0" hidden="1">1</definedName>
    <definedName name="solver_nwt" localSheetId="4" hidden="1">1</definedName>
    <definedName name="solver_opt" localSheetId="5" hidden="1">'INDICAR CÓDIGO DEL ITEM DE PAGO'!#REF!</definedName>
    <definedName name="solver_opt" localSheetId="0" hidden="1">'PRESUPUESTO OFICIAL (Entidad)'!$K$58</definedName>
    <definedName name="solver_opt" localSheetId="4" hidden="1">'PROPUESTA ECONOMICA(Proponente)'!$K$55</definedName>
    <definedName name="solver_pre" localSheetId="5" hidden="1">0.000001</definedName>
    <definedName name="solver_pre" localSheetId="0" hidden="1">0.000001</definedName>
    <definedName name="solver_pre" localSheetId="4" hidden="1">0.000001</definedName>
    <definedName name="solver_rel1" localSheetId="5" hidden="1">2</definedName>
    <definedName name="solver_rel1" localSheetId="0" hidden="1">2</definedName>
    <definedName name="solver_rel1" localSheetId="4" hidden="1">2</definedName>
    <definedName name="solver_rhs1" localSheetId="5" hidden="1">'INDICAR CÓDIGO DEL ITEM DE PAGO'!#REF!</definedName>
    <definedName name="solver_rhs1" localSheetId="0" hidden="1">'PRESUPUESTO OFICIAL (Entidad)'!$K$59</definedName>
    <definedName name="solver_rhs1" localSheetId="4" hidden="1">'PROPUESTA ECONOMICA(Proponente)'!$K$56</definedName>
    <definedName name="solver_scl" localSheetId="5" hidden="1">2</definedName>
    <definedName name="solver_scl" localSheetId="0" hidden="1">2</definedName>
    <definedName name="solver_scl" localSheetId="4" hidden="1">2</definedName>
    <definedName name="solver_sho" localSheetId="5" hidden="1">2</definedName>
    <definedName name="solver_sho" localSheetId="0" hidden="1">2</definedName>
    <definedName name="solver_sho" localSheetId="4" hidden="1">2</definedName>
    <definedName name="solver_tim" localSheetId="5" hidden="1">100</definedName>
    <definedName name="solver_tim" localSheetId="0" hidden="1">100</definedName>
    <definedName name="solver_tim" localSheetId="4" hidden="1">100</definedName>
    <definedName name="solver_tol" localSheetId="5" hidden="1">0.05</definedName>
    <definedName name="solver_tol" localSheetId="0" hidden="1">0.05</definedName>
    <definedName name="solver_tol" localSheetId="4" hidden="1">0.05</definedName>
    <definedName name="solver_typ" localSheetId="5" hidden="1">3</definedName>
    <definedName name="solver_typ" localSheetId="0" hidden="1">3</definedName>
    <definedName name="solver_typ" localSheetId="4" hidden="1">3</definedName>
    <definedName name="solver_val" localSheetId="5" hidden="1">490454</definedName>
    <definedName name="solver_val" localSheetId="0" hidden="1">63899000000</definedName>
    <definedName name="solver_val" localSheetId="4" hidden="1">63899000000</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2">#REF!</definedName>
    <definedName name="SS" localSheetId="3">#REF!</definedName>
    <definedName name="SS" localSheetId="5">#REF!</definedName>
    <definedName name="SS">#REF!</definedName>
    <definedName name="SS_AVG_SIZE" localSheetId="1">#REF!</definedName>
    <definedName name="SS_AVG_SIZE" localSheetId="2">#REF!</definedName>
    <definedName name="SS_AVG_SIZE" localSheetId="3">#REF!</definedName>
    <definedName name="SS_AVG_SIZE">#REF!</definedName>
    <definedName name="SS_WELDING" localSheetId="1">#REF!</definedName>
    <definedName name="SS_WELDING" localSheetId="2">#REF!</definedName>
    <definedName name="SS_WELDING" localSheetId="3">#REF!</definedName>
    <definedName name="SS_WELDING">#REF!</definedName>
    <definedName name="ssa">[55]Hoja1!$C$25</definedName>
    <definedName name="ssdsd" localSheetId="1">[21]!absc</definedName>
    <definedName name="ssdsd" localSheetId="2">[21]!absc</definedName>
    <definedName name="ssdsd" localSheetId="3">[21]!absc</definedName>
    <definedName name="ssdsd">[21]!absc</definedName>
    <definedName name="ssh">[55]Hoja1!$C$24</definedName>
    <definedName name="sss" localSheetId="1">MODULO10.auto_abrir</definedName>
    <definedName name="sss" localSheetId="2">MODULO10.auto_abrir</definedName>
    <definedName name="sss" localSheetId="3">MODULO10.auto_abrir</definedName>
    <definedName name="sss" localSheetId="4">MODULO10.auto_abrir</definedName>
    <definedName name="sss">MODULO10.auto_abrir</definedName>
    <definedName name="SSSS" localSheetId="1">[0]!ERR</definedName>
    <definedName name="SSSS" localSheetId="2">'APU 2.'!ERR</definedName>
    <definedName name="SSSS" localSheetId="3">'APU 2.'!ERR</definedName>
    <definedName name="SSSS" localSheetId="5">'INDICAR CÓDIGO DEL ITEM DE PAGO'!ERR</definedName>
    <definedName name="SSSS">[0]!ERR</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 localSheetId="2">#REF!</definedName>
    <definedName name="Summary" localSheetId="3">#REF!</definedName>
    <definedName name="Summary" localSheetId="5">#REF!</definedName>
    <definedName name="Summary">#REF!</definedName>
    <definedName name="SUP_ART" localSheetId="1">[45]steel!#REF!</definedName>
    <definedName name="SUP_ART" localSheetId="2">[45]steel!#REF!</definedName>
    <definedName name="SUP_ART" localSheetId="3">[45]steel!#REF!</definedName>
    <definedName name="SUP_ART">[45]steel!#REF!</definedName>
    <definedName name="SUP_VEX" localSheetId="1">#REF!</definedName>
    <definedName name="SUP_VEX" localSheetId="2">#REF!</definedName>
    <definedName name="SUP_VEX" localSheetId="3">#REF!</definedName>
    <definedName name="SUP_VEX">#REF!</definedName>
    <definedName name="SUP_VPR" localSheetId="1">#REF!</definedName>
    <definedName name="SUP_VPR" localSheetId="2">#REF!</definedName>
    <definedName name="SUP_VPR" localSheetId="3">#REF!</definedName>
    <definedName name="SUP_VPR">#REF!</definedName>
    <definedName name="SUP_VPR_GEC" localSheetId="1">#REF!</definedName>
    <definedName name="SUP_VPR_GEC" localSheetId="2">#REF!</definedName>
    <definedName name="SUP_VPR_GEC" localSheetId="3">#REF!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 localSheetId="1">#REF!</definedName>
    <definedName name="SUPERFICIE" localSheetId="2">#REF!</definedName>
    <definedName name="SUPERFICIE" localSheetId="3">#REF!</definedName>
    <definedName name="SUPERFICIE">#REF!</definedName>
    <definedName name="sw" localSheetId="1">[0]!ERR</definedName>
    <definedName name="sw" localSheetId="2">'APU 2.'!ERR</definedName>
    <definedName name="sw" localSheetId="3">'APU 2.'!ERR</definedName>
    <definedName name="sw" localSheetId="5">'INDICAR CÓDIGO DEL ITEM DE PAGO'!ERR</definedName>
    <definedName name="sw">[0]!ERR</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2">[21]!absc</definedName>
    <definedName name="t" localSheetId="4">[21]!absc</definedName>
    <definedName name="t">[21]!absc</definedName>
    <definedName name="t_1" localSheetId="1">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Scheduled_Payment+Extra_Payment</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 localSheetId="2">#REF!</definedName>
    <definedName name="TABLA" localSheetId="3">#REF!</definedName>
    <definedName name="TABLA" localSheetId="5">#REF!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 localSheetId="1">#REF!</definedName>
    <definedName name="Tasa" localSheetId="2">#REF!</definedName>
    <definedName name="Tasa" localSheetId="3">#REF!</definedName>
    <definedName name="Tasa">#REF!</definedName>
    <definedName name="TASA_DE_CAMBIO" localSheetId="1">#REF!</definedName>
    <definedName name="TASA_DE_CAMBIO" localSheetId="2">#REF!</definedName>
    <definedName name="TASA_DE_CAMBIO" localSheetId="3">#REF!</definedName>
    <definedName name="TASA_DE_CAMBIO">#REF!</definedName>
    <definedName name="Tasa1">'[105]Bases 2A'!$C$20</definedName>
    <definedName name="TasaCCP" localSheetId="1">#REF!</definedName>
    <definedName name="TasaCCP" localSheetId="2">#REF!</definedName>
    <definedName name="TasaCCP" localSheetId="3">#REF!</definedName>
    <definedName name="TasaCCP">#REF!</definedName>
    <definedName name="Tax" localSheetId="1">#REF!</definedName>
    <definedName name="Tax" localSheetId="2">#REF!</definedName>
    <definedName name="Tax" localSheetId="3">#REF!</definedName>
    <definedName name="Tax">#REF!</definedName>
    <definedName name="TB_EVENTOS_OTS_ANUAL" localSheetId="1">#REF!</definedName>
    <definedName name="TB_EVENTOS_OTS_ANUAL" localSheetId="2">#REF!</definedName>
    <definedName name="TB_EVENTOS_OTS_ANUAL" localSheetId="3">#REF!</definedName>
    <definedName name="TB_EVENTOS_OTS_ANUAL">#REF!</definedName>
    <definedName name="tc">#REF!</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 localSheetId="2">#REF!</definedName>
    <definedName name="TEMA1" localSheetId="3">#REF!</definedName>
    <definedName name="TEMA1">#REF!</definedName>
    <definedName name="TEMA10" localSheetId="1">#REF!</definedName>
    <definedName name="TEMA10" localSheetId="2">#REF!</definedName>
    <definedName name="TEMA10" localSheetId="3">#REF!</definedName>
    <definedName name="TEMA10">#REF!</definedName>
    <definedName name="TEMA2" localSheetId="1">#REF!</definedName>
    <definedName name="TEMA2" localSheetId="2">#REF!</definedName>
    <definedName name="TEMA2" localSheetId="3">#REF!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[0]!ERR</definedName>
    <definedName name="TER" localSheetId="2">'APU 2.'!ERR</definedName>
    <definedName name="TER" localSheetId="3">'APU 2.'!ERR</definedName>
    <definedName name="TER" localSheetId="5">'INDICAR CÓDIGO DEL ITEM DE PAGO'!ERR</definedName>
    <definedName name="TER">[0]!ERR</definedName>
    <definedName name="TERM" localSheetId="1">[0]!ERR</definedName>
    <definedName name="TERM" localSheetId="2">'APU 2.'!ERR</definedName>
    <definedName name="TERM" localSheetId="3">'APU 2.'!ERR</definedName>
    <definedName name="TERM" localSheetId="5">'INDICAR CÓDIGO DEL ITEM DE PAGO'!ERR</definedName>
    <definedName name="TERM">[0]!ERR</definedName>
    <definedName name="TÉRMINOS" localSheetId="1">[0]!ERR</definedName>
    <definedName name="TÉRMINOS" localSheetId="2">'APU 2.'!ERR</definedName>
    <definedName name="TÉRMINOS" localSheetId="3">'APU 2.'!ERR</definedName>
    <definedName name="TÉRMINOS" localSheetId="5">'INDICAR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 localSheetId="1">#REF!</definedName>
    <definedName name="TipoPro" localSheetId="2">#REF!</definedName>
    <definedName name="TipoPro" localSheetId="3">#REF!</definedName>
    <definedName name="TipoPro">#REF!</definedName>
    <definedName name="Tipoproceso" localSheetId="1">#REF!</definedName>
    <definedName name="Tipoproceso" localSheetId="2">#REF!</definedName>
    <definedName name="Tipoproceso" localSheetId="3">#REF!</definedName>
    <definedName name="Tipoproceso">#REF!</definedName>
    <definedName name="TIR" localSheetId="1">#REF!</definedName>
    <definedName name="TIR" localSheetId="2">#REF!</definedName>
    <definedName name="TIR" localSheetId="3">#REF!</definedName>
    <definedName name="TIR">#REF!</definedName>
    <definedName name="TITLE">#REF!</definedName>
    <definedName name="titu">#REF!</definedName>
    <definedName name="titu2">#REF!</definedName>
    <definedName name="TITULO" localSheetId="5">#REF!</definedName>
    <definedName name="TITULO">#REF!</definedName>
    <definedName name="_xlnm.Print_Titles">#N/A</definedName>
    <definedName name="Títulos_a_imprimir_IM" localSheetId="1">#REF!</definedName>
    <definedName name="Títulos_a_imprimir_IM" localSheetId="2">#REF!</definedName>
    <definedName name="Títulos_a_imprimir_IM" localSheetId="3">#REF!</definedName>
    <definedName name="Títulos_a_imprimir_IM" localSheetId="5">#REF!</definedName>
    <definedName name="Títulos_a_imprimir_IM">#REF!</definedName>
    <definedName name="tk">'[10]DATOS CONTRATO'!$E$18</definedName>
    <definedName name="TK_1" localSheetId="1" hidden="1">[118]INST!#REF!</definedName>
    <definedName name="TK_1" localSheetId="2" hidden="1">[118]INST!#REF!</definedName>
    <definedName name="TK_1" localSheetId="3" hidden="1">[118]INST!#REF!</definedName>
    <definedName name="TK_1" hidden="1">[22]INST!#REF!</definedName>
    <definedName name="TKSLCI07">[10]EMPRESA!$F$22</definedName>
    <definedName name="tld">[55]Datos!$D$14</definedName>
    <definedName name="TOPGENER" localSheetId="1">#REF!</definedName>
    <definedName name="TOPGENER" localSheetId="2">#REF!</definedName>
    <definedName name="TOPGENER" localSheetId="3">#REF!</definedName>
    <definedName name="TOPGENER">#REF!</definedName>
    <definedName name="TOPGENER1" localSheetId="1">#REF!</definedName>
    <definedName name="TOPGENER1" localSheetId="2">#REF!</definedName>
    <definedName name="TOPGENER1" localSheetId="3">#REF!</definedName>
    <definedName name="TOPGENER1">#REF!</definedName>
    <definedName name="TOPMENU" localSheetId="1">#REF!</definedName>
    <definedName name="TOPMENU" localSheetId="2">#REF!</definedName>
    <definedName name="TOPMENU" localSheetId="3">#REF!</definedName>
    <definedName name="TOPMENU">#REF!</definedName>
    <definedName name="Torres">#REF!</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2">#REF!</definedName>
    <definedName name="TOTAL" localSheetId="3">#REF!</definedName>
    <definedName name="TOTAL" localSheetId="5">#REF!</definedName>
    <definedName name="TOTAL">#REF!</definedName>
    <definedName name="Total_Interest" localSheetId="1">#REF!</definedName>
    <definedName name="Total_Interest" localSheetId="2">#REF!</definedName>
    <definedName name="Total_Interest" localSheetId="3">#REF!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Scheduled_Payment+Extra_Payment</definedName>
    <definedName name="total1" localSheetId="1">#REF!</definedName>
    <definedName name="total1" localSheetId="2">#REF!</definedName>
    <definedName name="total1" localSheetId="3">#REF!</definedName>
    <definedName name="total1">#REF!</definedName>
    <definedName name="TotalCesantias">'[40]NOMINA 1'!$N$38</definedName>
    <definedName name="TOTALHH" localSheetId="1">#REF!</definedName>
    <definedName name="TOTALHH" localSheetId="2">#REF!</definedName>
    <definedName name="TOTALHH" localSheetId="3">#REF!</definedName>
    <definedName name="TOTALHH">#REF!</definedName>
    <definedName name="TOTALHH1" localSheetId="1">#REF!</definedName>
    <definedName name="TOTALHH1" localSheetId="2">#REF!</definedName>
    <definedName name="TOTALHH1" localSheetId="3">#REF!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 localSheetId="2">#REF!</definedName>
    <definedName name="TOTSHE1" localSheetId="3">#REF!</definedName>
    <definedName name="TOTSHE1">#REF!</definedName>
    <definedName name="TOTSHE10" localSheetId="1">#REF!</definedName>
    <definedName name="TOTSHE10" localSheetId="2">#REF!</definedName>
    <definedName name="TOTSHE10" localSheetId="3">#REF!</definedName>
    <definedName name="TOTSHE10">#REF!</definedName>
    <definedName name="TOTSHE11" localSheetId="1">#REF!</definedName>
    <definedName name="TOTSHE11" localSheetId="2">#REF!</definedName>
    <definedName name="TOTSHE11" localSheetId="3">#REF!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localSheetId="1" hidden="1">{#N/A,#N/A,TRUE,"INGENIERIA";#N/A,#N/A,TRUE,"COMPRAS";#N/A,#N/A,TRUE,"DIRECCION";#N/A,#N/A,TRUE,"RESUMEN"}</definedName>
    <definedName name="TRANSPORI" localSheetId="2" hidden="1">{#N/A,#N/A,TRUE,"INGENIERIA";#N/A,#N/A,TRUE,"COMPRAS";#N/A,#N/A,TRUE,"DIRECCION";#N/A,#N/A,TRUE,"RESUMEN"}</definedName>
    <definedName name="TRANSPORI" localSheetId="3" hidden="1">{#N/A,#N/A,TRUE,"INGENIERIA";#N/A,#N/A,TRUE,"COMPRAS";#N/A,#N/A,TRUE,"DIRECCION";#N/A,#N/A,TRUE,"RESUMEN"}</definedName>
    <definedName name="TRANSPORI" hidden="1">{#N/A,#N/A,TRUE,"INGENIERIA";#N/A,#N/A,TRUE,"COMPRAS";#N/A,#N/A,TRUE,"DIRECCION";#N/A,#N/A,TRUE,"RESUMEN"}</definedName>
    <definedName name="TRANSPORTE" localSheetId="1" hidden="1">{#N/A,#N/A,TRUE,"INGENIERIA";#N/A,#N/A,TRUE,"COMPRAS";#N/A,#N/A,TRUE,"DIRECCION";#N/A,#N/A,TRUE,"RESUMEN"}</definedName>
    <definedName name="TRANSPORTE" localSheetId="2" hidden="1">{#N/A,#N/A,TRUE,"INGENIERIA";#N/A,#N/A,TRUE,"COMPRAS";#N/A,#N/A,TRUE,"DIRECCION";#N/A,#N/A,TRUE,"RESUMEN"}</definedName>
    <definedName name="TRANSPORTE" localSheetId="3" hidden="1">{#N/A,#N/A,TRUE,"INGENIERIA";#N/A,#N/A,TRUE,"COMPRAS";#N/A,#N/A,TRUE,"DIRECCION";#N/A,#N/A,TRUE,"RESUMEN"}</definedName>
    <definedName name="Transporte">'[10]DATOS CONTRATO'!$E$16</definedName>
    <definedName name="TRANSPORTES">[120]basicos!$A$149:$F$161</definedName>
    <definedName name="TRAT" localSheetId="5">[106]desmonte!$E$48</definedName>
    <definedName name="TRAT">[107]desmonte!$E$48</definedName>
    <definedName name="TREM" localSheetId="1">#REF!</definedName>
    <definedName name="TREM" localSheetId="2">#REF!</definedName>
    <definedName name="TREM" localSheetId="3">#REF!</definedName>
    <definedName name="TREM">#REF!</definedName>
    <definedName name="Trenes" localSheetId="1">#REF!</definedName>
    <definedName name="Trenes" localSheetId="2">#REF!</definedName>
    <definedName name="Trenes" localSheetId="3">#REF!</definedName>
    <definedName name="Trenes">#REF!</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2">#REF!</definedName>
    <definedName name="TtCD" localSheetId="3">#REF!</definedName>
    <definedName name="TtCD" localSheetId="5">#REF!</definedName>
    <definedName name="TtCD">#REF!</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5"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5"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 localSheetId="1">#REF!</definedName>
    <definedName name="U" localSheetId="2">#REF!</definedName>
    <definedName name="U" localSheetId="3">#REF!</definedName>
    <definedName name="U" localSheetId="5">#REF!</definedName>
    <definedName name="U">#REF!</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2">#REF!</definedName>
    <definedName name="Ubicación" localSheetId="3">#REF!</definedName>
    <definedName name="Ubicación" localSheetId="5">#REF!</definedName>
    <definedName name="Ubicación">#REF!</definedName>
    <definedName name="UFrm2InUse">1</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5"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 localSheetId="2">#REF!</definedName>
    <definedName name="Unitarios" localSheetId="3">#REF!</definedName>
    <definedName name="Unitarios" localSheetId="5">#REF!</definedName>
    <definedName name="Unitarios">#REF!</definedName>
    <definedName name="unj" localSheetId="1" hidden="1">[117]INST!#REF!</definedName>
    <definedName name="unj" localSheetId="2" hidden="1">[117]INST!#REF!</definedName>
    <definedName name="unj" localSheetId="3" hidden="1">[117]INST!#REF!</definedName>
    <definedName name="unj" hidden="1">[18]INST!#REF!</definedName>
    <definedName name="uno" localSheetId="1">[0]!ERR</definedName>
    <definedName name="uno" localSheetId="2">'APU 2.'!ERR</definedName>
    <definedName name="uno" localSheetId="3">'APU 2.'!ERR</definedName>
    <definedName name="uno" localSheetId="5">'INDICAR CÓDIGO DEL ITEM DE PAGO'!ERR</definedName>
    <definedName name="uno">[0]!ERR</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 localSheetId="1">[0]!ERR</definedName>
    <definedName name="uriel" localSheetId="2">'APU 2.'!ERR</definedName>
    <definedName name="uriel" localSheetId="3">'APU 2.'!ERR</definedName>
    <definedName name="uriel" localSheetId="5">'INDICAR CÓDIGO DEL ITEM DE PAGO'!ERR</definedName>
    <definedName name="uriel">[0]!ERR</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O_RADIO">#REF!</definedName>
    <definedName name="USxCOL" localSheetId="1">#REF!</definedName>
    <definedName name="USxCOL" localSheetId="2">#REF!</definedName>
    <definedName name="USxCOL" localSheetId="3">#REF!</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2">#REF!</definedName>
    <definedName name="VALDES" localSheetId="3">#REF!</definedName>
    <definedName name="VALDES" localSheetId="5">#REF!</definedName>
    <definedName name="VALDES">#REF!</definedName>
    <definedName name="valor1" localSheetId="1">#REF!</definedName>
    <definedName name="valor1" localSheetId="2">#REF!</definedName>
    <definedName name="valor1" localSheetId="3">#REF!</definedName>
    <definedName name="valor1" localSheetId="5">#REF!</definedName>
    <definedName name="valor1">#REF!</definedName>
    <definedName name="VALOR1222">#REF!</definedName>
    <definedName name="valor2" localSheetId="5">#REF!</definedName>
    <definedName name="valor2">#REF!</definedName>
    <definedName name="VALOR3" localSheetId="5">#REF!</definedName>
    <definedName name="VALOR3">#REF!</definedName>
    <definedName name="VALOR55">#REF!</definedName>
    <definedName name="ValorCto">[111]CONTRATO!$E$9</definedName>
    <definedName name="ValorEjecutado" localSheetId="1">#REF!</definedName>
    <definedName name="ValorEjecutado" localSheetId="2">#REF!</definedName>
    <definedName name="ValorEjecutado" localSheetId="3">#REF!</definedName>
    <definedName name="ValorEjecutado">#REF!</definedName>
    <definedName name="ValorProyecto" localSheetId="1">#REF!</definedName>
    <definedName name="ValorProyecto" localSheetId="2">#REF!</definedName>
    <definedName name="ValorProyecto" localSheetId="3">#REF!</definedName>
    <definedName name="ValorProyecto">#REF!</definedName>
    <definedName name="ValorRecursosComprometidos" localSheetId="1">#REF!</definedName>
    <definedName name="ValorRecursosComprometidos" localSheetId="2">#REF!</definedName>
    <definedName name="ValorRecursosComprometidos" localSheetId="3">#REF!</definedName>
    <definedName name="ValorRecursosComprometidos">#REF!</definedName>
    <definedName name="Values_Entered" localSheetId="1">IF('APU 1.'!Loan_Amount*'APU 1.'!Interest_Rate*'APU 1.'!Loan_Years*'APU 1.'!Loan_Start&gt;0,1,0)</definedName>
    <definedName name="Values_Entered" localSheetId="2">IF('APU 2.'!Loan_Amount*'APU 2.'!Interest_Rate*'APU 2.'!Loan_Years*'APU 2.'!Loan_Start&gt;0,1,0)</definedName>
    <definedName name="Values_Entered" localSheetId="3">IF('APU 3'!Loan_Amount*'APU 3'!Interest_Rate*'APU 3'!Loan_Years*'APU 3'!Loan_Start&gt;0,1,0)</definedName>
    <definedName name="Values_Entered">IF(Loan_Amount*Interest_Rate*Loan_Years*Loan_Start&gt;0,1,0)</definedName>
    <definedName name="Válvulas" localSheetId="1">#REF!</definedName>
    <definedName name="Válvulas" localSheetId="2">#REF!</definedName>
    <definedName name="Válvulas" localSheetId="3">#REF!</definedName>
    <definedName name="Válvulas">#REF!</definedName>
    <definedName name="Var">[20]Varios.!$E$1:$E$65536</definedName>
    <definedName name="VARIACION1" localSheetId="1">#REF!</definedName>
    <definedName name="VARIACION1" localSheetId="2">#REF!</definedName>
    <definedName name="VARIACION1" localSheetId="3">#REF!</definedName>
    <definedName name="VARIACION1">#REF!</definedName>
    <definedName name="Varios" localSheetId="1">#REF!</definedName>
    <definedName name="Varios" localSheetId="2">#REF!</definedName>
    <definedName name="Varios" localSheetId="3">#REF!</definedName>
    <definedName name="Varios">#REF!</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ntaAiu" localSheetId="1">#REF!</definedName>
    <definedName name="VentaAiu" localSheetId="2">#REF!</definedName>
    <definedName name="VentaAiu" localSheetId="3">#REF!</definedName>
    <definedName name="VentaAiu" localSheetId="5">#REF!</definedName>
    <definedName name="VentaAiu">#REF!</definedName>
    <definedName name="VEX" localSheetId="1">[12]Tablas!#REF!</definedName>
    <definedName name="VEX" localSheetId="2">[12]Tablas!#REF!</definedName>
    <definedName name="VEX" localSheetId="3">[12]Tablas!#REF!</definedName>
    <definedName name="VEX">[12]Tablas!#REF!</definedName>
    <definedName name="VEX_ON" localSheetId="1">#REF!</definedName>
    <definedName name="VEX_ON" localSheetId="2">#REF!</definedName>
    <definedName name="VEX_ON" localSheetId="3">#REF!</definedName>
    <definedName name="VEX_ON">#REF!</definedName>
    <definedName name="VEX1_1" localSheetId="1">[12]Tablas!#REF!</definedName>
    <definedName name="VEX1_1" localSheetId="2">[12]Tablas!#REF!</definedName>
    <definedName name="VEX1_1" localSheetId="3">[12]Tablas!#REF!</definedName>
    <definedName name="VEX1_1">[12]Tablas!#REF!</definedName>
    <definedName name="VEX1_1_1" localSheetId="1">[12]Tablas!#REF!</definedName>
    <definedName name="VEX1_1_1" localSheetId="2">[12]Tablas!#REF!</definedName>
    <definedName name="VEX1_1_1" localSheetId="3">[12]Tablas!#REF!</definedName>
    <definedName name="VEX1_1_1">[12]Tablas!#REF!</definedName>
    <definedName name="VEX1_1_2" localSheetId="1">[12]Tablas!#REF!</definedName>
    <definedName name="VEX1_1_2" localSheetId="2">[12]Tablas!#REF!</definedName>
    <definedName name="VEX1_1_2" localSheetId="3">[12]Tablas!#REF!</definedName>
    <definedName name="VEX1_1_2">[12]Tablas!#REF!</definedName>
    <definedName name="VEX1_1_3" localSheetId="1">[12]Tablas!#REF!</definedName>
    <definedName name="VEX1_1_3" localSheetId="2">[12]Tablas!#REF!</definedName>
    <definedName name="VEX1_1_3" localSheetId="3">[12]Tablas!#REF!</definedName>
    <definedName name="VEX1_1_3">[12]Tablas!#REF!</definedName>
    <definedName name="VEX1_1_4" localSheetId="1">[12]Tablas!#REF!</definedName>
    <definedName name="VEX1_1_4" localSheetId="2">[12]Tablas!#REF!</definedName>
    <definedName name="VEX1_1_4" localSheetId="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h">'[76]7422CW00'!#REF!</definedName>
    <definedName name="VFR" localSheetId="1">#REF!</definedName>
    <definedName name="VFR" localSheetId="2">#REF!</definedName>
    <definedName name="VFR" localSheetId="3">#REF!</definedName>
    <definedName name="VFR">#REF!</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 localSheetId="1">#REF!</definedName>
    <definedName name="VigenciaDolares" localSheetId="2">#REF!</definedName>
    <definedName name="VigenciaDolares" localSheetId="3">#REF!</definedName>
    <definedName name="VigenciaDolares">#REF!</definedName>
    <definedName name="VigenciaPesos" localSheetId="1">#REF!</definedName>
    <definedName name="VigenciaPesos" localSheetId="2">#REF!</definedName>
    <definedName name="VigenciaPesos" localSheetId="3">#REF!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 localSheetId="2">#REF!</definedName>
    <definedName name="VVV" localSheetId="3">#REF!</definedName>
    <definedName name="VVV" localSheetId="5">#REF!</definedName>
    <definedName name="VVV">#REF!</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 localSheetId="1">#REF!</definedName>
    <definedName name="Wcut" localSheetId="2">#REF!</definedName>
    <definedName name="Wcut" localSheetId="3">#REF!</definedName>
    <definedName name="Wcut">#REF!</definedName>
    <definedName name="WD" localSheetId="1">#REF!</definedName>
    <definedName name="WD" localSheetId="2">#REF!</definedName>
    <definedName name="WD" localSheetId="3">#REF!</definedName>
    <definedName name="WD">#REF!</definedName>
    <definedName name="WDD" localSheetId="1"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5">'[37]Res-Accide-10'!#REF!</definedName>
    <definedName name="WDFSDF">'[37]Res-Accide-10'!#REF!</definedName>
    <definedName name="wedw">#REF!</definedName>
    <definedName name="WEFWE" localSheetId="5">'[37]Res-Accide-10'!#REF!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 localSheetId="5">'[37]Res-Accide-10'!#REF!</definedName>
    <definedName name="WILSON">'[37]Res-Accide-10'!#REF!</definedName>
    <definedName name="WQ">#REF!</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localSheetId="2" hidden="1">{#N/A,#N/A,TRUE,"1842CWN0"}</definedName>
    <definedName name="wrn.civil._.works." localSheetId="3"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localSheetId="2" hidden="1">{#N/A,#N/A,TRUE,"T1"}</definedName>
    <definedName name="wrn.OPERADORES." localSheetId="3" hidden="1">{#N/A,#N/A,TRUE,"T1"}</definedName>
    <definedName name="wrn.OPERADORES." hidden="1">{#N/A,#N/A,TRUE,"T1"}</definedName>
    <definedName name="wrn.res7" localSheetId="1" hidden="1">{#N/A,#N/A,FALSE,"Hoja1";#N/A,#N/A,FALSE,"Hoja2"}</definedName>
    <definedName name="wrn.res7" localSheetId="2" hidden="1">{#N/A,#N/A,FALSE,"Hoja1";#N/A,#N/A,FALSE,"Hoja2"}</definedName>
    <definedName name="wrn.res7" localSheetId="3" hidden="1">{#N/A,#N/A,FALSE,"Hoja1";#N/A,#N/A,FALSE,"Hoja2"}</definedName>
    <definedName name="wrn.res7" hidden="1">{#N/A,#N/A,FALSE,"Hoja1";#N/A,#N/A,FALSE,"Hoja2"}</definedName>
    <definedName name="wrn.Resumen." localSheetId="1" hidden="1">{#N/A,#N/A,FALSE,"Hoja1";#N/A,#N/A,FALSE,"Hoja2"}</definedName>
    <definedName name="wrn.Resumen." localSheetId="2" hidden="1">{#N/A,#N/A,FALSE,"Hoja1";#N/A,#N/A,FALSE,"Hoja2"}</definedName>
    <definedName name="wrn.Resumen." localSheetId="3"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#REF!</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wwwwww">#REF!</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localSheetId="2" hidden="1">{#N/A,#N/A,TRUE,"1842CWN0"}</definedName>
    <definedName name="XSW" localSheetId="3" hidden="1">{#N/A,#N/A,TRUE,"1842CWN0"}</definedName>
    <definedName name="XSW" hidden="1">{#N/A,#N/A,TRUE,"1842CWN0"}</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3">#REF!</definedName>
    <definedName name="XX" localSheetId="5">#REF!</definedName>
    <definedName name="XX">#REF!</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 localSheetId="2">[113]!absc</definedName>
    <definedName name="xxxxx" localSheetId="4">[113]!absc</definedName>
    <definedName name="xxxxx">[113]!absc</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1">#REF!</definedName>
    <definedName name="XXXXXXXXXX" localSheetId="2">#REF!</definedName>
    <definedName name="XXXXXXXXXX" localSheetId="3">#REF!</definedName>
    <definedName name="XXXXXXXXXX" localSheetId="5">#REF!</definedName>
    <definedName name="XXXXXXXXXX">#REF!</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 localSheetId="1">#REF!</definedName>
    <definedName name="XXXXXXXXXXXX" localSheetId="2">#REF!</definedName>
    <definedName name="XXXXXXXXXXXX" localSheetId="3">#REF!</definedName>
    <definedName name="XXXXXXXXXXXX" localSheetId="5">#REF!</definedName>
    <definedName name="XXXXXXXXXXXX">#REF!</definedName>
    <definedName name="XZS" localSheetId="1" hidden="1">#REF!</definedName>
    <definedName name="XZS" localSheetId="2" hidden="1">#REF!</definedName>
    <definedName name="XZS" localSheetId="3" hidden="1">#REF!</definedName>
    <definedName name="XZS" hidden="1">#REF!</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1">[26]!absc</definedName>
    <definedName name="Y" localSheetId="2">[26]!absc</definedName>
    <definedName name="Y" localSheetId="4">[26]!absc</definedName>
    <definedName name="Y">[26]!absc</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A" localSheetId="1">#REF!</definedName>
    <definedName name="YA" localSheetId="2">#REF!</definedName>
    <definedName name="YA" localSheetId="3">#REF!</definedName>
    <definedName name="YA" localSheetId="5">#REF!</definedName>
    <definedName name="YA">#REF!</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localSheetId="2" hidden="1">{#N/A,#N/A,TRUE,"INGENIERIA";#N/A,#N/A,TRUE,"COMPRAS";#N/A,#N/A,TRUE,"DIRECCION";#N/A,#N/A,TRUE,"RESUMEN"}</definedName>
    <definedName name="ZAQ" localSheetId="3"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F" localSheetId="1">#REF!</definedName>
    <definedName name="ZDF" localSheetId="2">#REF!</definedName>
    <definedName name="ZDF" localSheetId="3">#REF!</definedName>
    <definedName name="ZDF" localSheetId="5">#REF!</definedName>
    <definedName name="ZDF">#REF!</definedName>
    <definedName name="ZONA1" localSheetId="1">#REF!</definedName>
    <definedName name="ZONA1" localSheetId="2">#REF!</definedName>
    <definedName name="ZONA1" localSheetId="3">#REF!</definedName>
    <definedName name="ZONA1">#REF!</definedName>
    <definedName name="ZONA3" localSheetId="1">#REF!</definedName>
    <definedName name="ZONA3" localSheetId="2">#REF!</definedName>
    <definedName name="ZONA3" localSheetId="3">#REF!</definedName>
    <definedName name="ZONA3">#REF!</definedName>
    <definedName name="ZONA4">#REF!</definedName>
    <definedName name="zx" localSheetId="1">[0]!ERR</definedName>
    <definedName name="zx" localSheetId="2">'APU 2.'!ERR</definedName>
    <definedName name="zx" localSheetId="3">'APU 2.'!ERR</definedName>
    <definedName name="zx" localSheetId="5">'INDICAR CÓDIGO DEL ITEM DE PAGO'!ERR</definedName>
    <definedName name="zx">[0]!ERR</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ZZZZZZZZZ" localSheetId="5">'[51]A.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0" i="265" l="1"/>
  <c r="K53" i="265"/>
  <c r="K49" i="265"/>
  <c r="K44" i="265"/>
  <c r="K43" i="265"/>
  <c r="J38" i="265"/>
  <c r="K38" i="265" s="1"/>
  <c r="K37" i="265"/>
  <c r="K39" i="265"/>
  <c r="K40" i="265"/>
  <c r="K41" i="265"/>
  <c r="K42" i="265"/>
  <c r="K36" i="265"/>
  <c r="J33" i="265"/>
  <c r="C5" i="272"/>
  <c r="C6" i="272"/>
  <c r="C8" i="272"/>
  <c r="G11" i="272"/>
  <c r="H11" i="272" s="1"/>
  <c r="H12" i="272" s="1"/>
  <c r="F16" i="272"/>
  <c r="H16" i="272"/>
  <c r="H21" i="272" s="1"/>
  <c r="F17" i="272"/>
  <c r="H17" i="272"/>
  <c r="F18" i="272"/>
  <c r="H18" i="272"/>
  <c r="F19" i="272"/>
  <c r="H19" i="272"/>
  <c r="F20" i="272"/>
  <c r="H20" i="272"/>
  <c r="H24" i="272"/>
  <c r="H25" i="272" s="1"/>
  <c r="E28" i="272"/>
  <c r="G28" i="272" s="1"/>
  <c r="H28" i="272" s="1"/>
  <c r="H30" i="272" s="1"/>
  <c r="E29" i="272"/>
  <c r="G29" i="272"/>
  <c r="H29" i="272" s="1"/>
  <c r="C6" i="271"/>
  <c r="G11" i="271"/>
  <c r="H11" i="271" s="1"/>
  <c r="H12" i="271" s="1"/>
  <c r="F15" i="271"/>
  <c r="H15" i="271" s="1"/>
  <c r="H17" i="271" s="1"/>
  <c r="H23" i="271" s="1"/>
  <c r="D16" i="271"/>
  <c r="F16" i="271"/>
  <c r="H16" i="271" s="1"/>
  <c r="E20" i="271"/>
  <c r="G20" i="271"/>
  <c r="H20" i="271" s="1"/>
  <c r="H21" i="271" s="1"/>
  <c r="C5" i="270"/>
  <c r="C6" i="270"/>
  <c r="C8" i="270"/>
  <c r="H12" i="270"/>
  <c r="F16" i="270"/>
  <c r="H16" i="270" s="1"/>
  <c r="H21" i="270" s="1"/>
  <c r="H32" i="270" s="1"/>
  <c r="F17" i="270"/>
  <c r="H17" i="270"/>
  <c r="F18" i="270"/>
  <c r="H18" i="270" s="1"/>
  <c r="F19" i="270"/>
  <c r="H19" i="270"/>
  <c r="F20" i="270"/>
  <c r="H20" i="270" s="1"/>
  <c r="H24" i="270"/>
  <c r="H25" i="270" s="1"/>
  <c r="E28" i="270"/>
  <c r="G28" i="270"/>
  <c r="H28" i="270"/>
  <c r="H30" i="270" s="1"/>
  <c r="H29" i="270"/>
  <c r="K29" i="265"/>
  <c r="K30" i="265"/>
  <c r="K31" i="265"/>
  <c r="K32" i="265"/>
  <c r="K28" i="265"/>
  <c r="K33" i="265"/>
  <c r="K25" i="265"/>
  <c r="K26" i="265" s="1"/>
  <c r="K22" i="265"/>
  <c r="K21" i="265"/>
  <c r="K16" i="265"/>
  <c r="K17" i="265"/>
  <c r="K18" i="265"/>
  <c r="K15" i="265"/>
  <c r="K34" i="265" l="1"/>
  <c r="H32" i="272"/>
  <c r="K23" i="265"/>
  <c r="K19" i="265"/>
</calcChain>
</file>

<file path=xl/sharedStrings.xml><?xml version="1.0" encoding="utf-8"?>
<sst xmlns="http://schemas.openxmlformats.org/spreadsheetml/2006/main" count="380" uniqueCount="194">
  <si>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</si>
  <si>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</si>
  <si>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</si>
  <si>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</si>
  <si>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</si>
  <si>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</si>
  <si>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</si>
  <si>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</si>
  <si>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</si>
  <si>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</si>
  <si>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</si>
  <si>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</si>
  <si>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</si>
  <si>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</si>
  <si>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</si>
  <si>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</si>
  <si>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</si>
  <si>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</si>
  <si>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</si>
  <si>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</si>
  <si>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</si>
  <si>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</si>
  <si>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</si>
  <si>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</si>
  <si>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</si>
  <si>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</si>
  <si>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</si>
  <si>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</si>
  <si>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</si>
  <si>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</si>
  <si>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</si>
  <si>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</si>
  <si>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</si>
  <si>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</si>
  <si>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</si>
  <si>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</si>
  <si>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</si>
  <si>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</si>
  <si>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</si>
  <si>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</si>
  <si>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</si>
  <si>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</si>
  <si>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</si>
  <si>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</si>
  <si>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</si>
  <si>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</si>
  <si>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</si>
  <si>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</si>
  <si>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</si>
  <si>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</si>
  <si>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</si>
  <si>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</si>
  <si>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</si>
  <si>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</si>
  <si>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</si>
  <si>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</si>
  <si>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</si>
  <si>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</si>
  <si>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</si>
  <si>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</si>
  <si>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</si>
  <si>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</si>
  <si>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</si>
  <si>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</si>
  <si>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</si>
  <si>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</si>
  <si>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</si>
  <si>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</si>
  <si>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</si>
  <si>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</si>
  <si>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</si>
  <si>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</si>
  <si>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</si>
  <si>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</si>
  <si>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</si>
  <si>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</si>
  <si>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</si>
  <si>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</si>
  <si>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</si>
  <si>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</si>
  <si>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</si>
  <si>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</si>
  <si>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</si>
  <si>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</si>
  <si>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</si>
  <si>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</si>
  <si>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</si>
  <si>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</si>
  <si>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</si>
  <si>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</si>
  <si>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</si>
  <si>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</si>
  <si>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</si>
  <si>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</si>
  <si>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</si>
  <si>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1.1</t>
  </si>
  <si>
    <t>2.1</t>
  </si>
  <si>
    <t>EXCAVACIÓN SIN CLASIFICAR DE LA EXPLANACIÓN, CANALES Y PRÉSTAMOS</t>
  </si>
  <si>
    <t>M3</t>
  </si>
  <si>
    <t>1.2</t>
  </si>
  <si>
    <t>2.7</t>
  </si>
  <si>
    <t>MEJORAMIENTO DE LA SUBRASANTE INVOLUCRANDO EL SUELO EXISTENTE</t>
  </si>
  <si>
    <t>M2</t>
  </si>
  <si>
    <t>1.3</t>
  </si>
  <si>
    <t>2.9</t>
  </si>
  <si>
    <t>EXCAVACIONES VARIAS SIN CLASIFICAR (INCLUYE RETIRO DE SOBRANTES A UNA DISTANCIA MENOR DE 5 KM)</t>
  </si>
  <si>
    <t>1.4</t>
  </si>
  <si>
    <t>16.4</t>
  </si>
  <si>
    <t>EXCAVACIÓN MANUAL EN MATERIAL COMÚN H=0.0-2.0 M (INCLUYE RETIRO DE SOBRANTES A UNA DISTANCIA MENOR DE 5 KM)</t>
  </si>
  <si>
    <t>3.15</t>
  </si>
  <si>
    <t>AFIRMADO</t>
  </si>
  <si>
    <t>2.2</t>
  </si>
  <si>
    <t>APU1</t>
  </si>
  <si>
    <t xml:space="preserve">SUMINISTRO E INSTALACIÓN DE RECEBO CÓMUN </t>
  </si>
  <si>
    <t>RELLENOS COMPACTADOS</t>
  </si>
  <si>
    <t>EXPLANACIÓN Y EXCAVACIONES</t>
  </si>
  <si>
    <t>ESTRUCTURA DE PAVIMENTO</t>
  </si>
  <si>
    <t>3.1</t>
  </si>
  <si>
    <t>3.25</t>
  </si>
  <si>
    <t>ESTABILIZACION DE SUELOS CON NANO TECNOLOGIA</t>
  </si>
  <si>
    <t>4.1</t>
  </si>
  <si>
    <t>6.1</t>
  </si>
  <si>
    <t>CONFORMACIÓN DE LA CALZADA EXISTENTE</t>
  </si>
  <si>
    <t>4.2</t>
  </si>
  <si>
    <t>6.2</t>
  </si>
  <si>
    <t>LIMPIEZA DE ALCANTARILLAS CON DIÁMETRO MENOR O IGUAL A Ø= 36", INCLUYE RECTIFICACIÓN DE DESCOLES, Y RETIRO DE SOBRANTES A UNA DISTANCIA DE 5 KM</t>
  </si>
  <si>
    <t>UN</t>
  </si>
  <si>
    <t>6.4</t>
  </si>
  <si>
    <t>REMOCIÓN DE DERRUMBES</t>
  </si>
  <si>
    <t>6.5</t>
  </si>
  <si>
    <t>ROCERÍA (INCLUYE RETIRO DE SOBRANTES A UNA DISTANCIA DE 5 KM)</t>
  </si>
  <si>
    <t>HA</t>
  </si>
  <si>
    <t>6.6</t>
  </si>
  <si>
    <t>LIMPIEZA A MANO DE CUNETAS EN CONCRETO (INCLUYE RETIRO DE SOBRANTES A UNA
DISTANCIA DE 5 KM)</t>
  </si>
  <si>
    <t>APU2</t>
  </si>
  <si>
    <t xml:space="preserve">FUMIGACIÓN </t>
  </si>
  <si>
    <t>TOTAL COSTO DIRECTO</t>
  </si>
  <si>
    <t>SUBTOTAL</t>
  </si>
  <si>
    <t>AYUDANTE (3) AA</t>
  </si>
  <si>
    <t>V. PARCIAL</t>
  </si>
  <si>
    <t>REND.</t>
  </si>
  <si>
    <t>JOR. TOTAL</t>
  </si>
  <si>
    <t>PREST.</t>
  </si>
  <si>
    <t>Vr total</t>
  </si>
  <si>
    <t>tarifa</t>
  </si>
  <si>
    <t>M3 - Km</t>
  </si>
  <si>
    <t>III. TRANSPORTE</t>
  </si>
  <si>
    <t>RECEBO COMUN</t>
  </si>
  <si>
    <t>VR. TOTAL.</t>
  </si>
  <si>
    <t>CANT.</t>
  </si>
  <si>
    <t>.</t>
  </si>
  <si>
    <t>I. MATERIALES EN OBRA</t>
  </si>
  <si>
    <t>VR TOTAL</t>
  </si>
  <si>
    <t>I. HERRAMIENTA</t>
  </si>
  <si>
    <t>ACTIVIDAD</t>
  </si>
  <si>
    <t>CAPITULO</t>
  </si>
  <si>
    <t>PRESUPUESTO</t>
  </si>
  <si>
    <t>ANÁLISIS DE PRECIOS UNITARIOS - APU</t>
  </si>
  <si>
    <t>MUNICIPIO DE GACHALÁ
SECRETARÍA DE INFRAESTRUCTURA</t>
  </si>
  <si>
    <t>AYUDANTE (1) AA</t>
  </si>
  <si>
    <t>Ill. MANO DE OBRA</t>
  </si>
  <si>
    <t>LT</t>
  </si>
  <si>
    <t>Roundup Activo Herbicida Glifosato</t>
  </si>
  <si>
    <t xml:space="preserve">AGUA </t>
  </si>
  <si>
    <t>Il. MATERIALES EN OBRA</t>
  </si>
  <si>
    <t>UND</t>
  </si>
  <si>
    <t xml:space="preserve">BOMBA FUMIGADORA MANUAL ASPERCION </t>
  </si>
  <si>
    <t>FUMIGACION</t>
  </si>
  <si>
    <t>OFICIAL (1) AA</t>
  </si>
  <si>
    <t>VOLQUETA</t>
  </si>
  <si>
    <t>KG</t>
  </si>
  <si>
    <t>ALAMBRE GALVANIZADO CALIBRE 13</t>
  </si>
  <si>
    <t>GRAVILLA DE RÍO EN MUNICIPIO</t>
  </si>
  <si>
    <t>CEMENTO GRIS</t>
  </si>
  <si>
    <t>Llantas de vehiculo pesado (Diametro 1090 - 1120 mm)</t>
  </si>
  <si>
    <t>ML</t>
  </si>
  <si>
    <t>POSTE MADERA 3M</t>
  </si>
  <si>
    <t>D</t>
  </si>
  <si>
    <t>VIBROCOMPACTADOR A GASOLINA (RANA)</t>
  </si>
  <si>
    <t>4.50</t>
  </si>
  <si>
    <t>SUMINISTRO E INSTALACIÓN TUBERÍA EN PVC-ALCANTARILLADO, DIÁMETRO 36"</t>
  </si>
  <si>
    <t>3.30</t>
  </si>
  <si>
    <t>TUBERÍA PVC ALCANTARILLADO REFORZADO 24"</t>
  </si>
  <si>
    <t>APU3</t>
  </si>
  <si>
    <t>TRINCHO EN LLANTA DE VEHICULO PESADO</t>
  </si>
  <si>
    <t>4.25</t>
  </si>
  <si>
    <t>CONCRETO CICLÓPEO CLASE G, 2000 PSI, 40% RAJÓN PARA BASES</t>
  </si>
  <si>
    <t>CONCRETO CLASE F, 2000 PSI, PARA SOLADOS Y ATRAQUES</t>
  </si>
  <si>
    <t>4.41</t>
  </si>
  <si>
    <t>SUMINISTRO E INSTALACIÓN DE GEOTEXTIL NT 2000 (ESTABILIZACIÓN,
FILTRO Y SEPARACIÓN)</t>
  </si>
  <si>
    <t>4.22</t>
  </si>
  <si>
    <t>MATERIAL GRANULAR FILTRANTE</t>
  </si>
  <si>
    <t>MANTENIMIENTO VIAL</t>
  </si>
  <si>
    <t>ESTRUCTURAS Y OBRAS DE ARTE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</si>
</sst>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_-;\-&quot;$&quot;\ * #,##0_-;_-&quot;$&quot;\ * &quot;-&quot;??_-;_-@_-"/>
  </numFmts>
  <fonts count="6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theme="1"/>
      <name val="Arial Narrow"/>
      <family val="2"/>
    </font>
    <font>
      <sz val="11"/>
      <color theme="1"/>
      <name val="Arial Narrow"/>
      <family val="2"/>
    </font>
    <font>
      <sz val="8"/>
      <color theme="1"/>
      <name val="Arial Narrow"/>
      <family val="2"/>
    </font>
    <font>
      <sz val="10"/>
      <color theme="0"/>
      <name val="Arial Narrow"/>
      <family val="2"/>
    </font>
    <font>
      <sz val="10"/>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medium">
        <color indexed="64"/>
      </right>
      <top/>
      <bottom style="medium">
        <color indexed="64"/>
      </bottom>
      <diagonal/>
    </border>
  </borders>
  <cellStyleXfs count="26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172" fontId="5" fillId="0" borderId="0" applyFont="0" applyFill="0" applyBorder="0" applyAlignment="0" applyProtection="0"/>
    <xf numFmtId="9" fontId="1" fillId="0" borderId="0" applyFont="0" applyFill="0" applyBorder="0" applyAlignment="0" applyProtection="0"/>
    <xf numFmtId="44" fontId="5" fillId="0" borderId="0" applyFont="0" applyFill="0" applyBorder="0" applyAlignment="0" applyProtection="0"/>
    <xf numFmtId="164" fontId="1" fillId="0" borderId="0" applyFont="0" applyFill="0" applyBorder="0" applyAlignment="0" applyProtection="0"/>
  </cellStyleXfs>
  <cellXfs count="494">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34" fillId="0" borderId="18" xfId="126" applyFont="1" applyBorder="1" applyAlignment="1">
      <alignment horizontal="justify" vertical="center" wrapText="1"/>
    </xf>
    <xf numFmtId="0" fontId="34" fillId="0" borderId="18" xfId="126" applyFont="1" applyBorder="1" applyAlignment="1">
      <alignment horizontal="left" vertical="center" wrapText="1"/>
    </xf>
    <xf numFmtId="0" fontId="31" fillId="24" borderId="39" xfId="73" applyFont="1" applyFill="1" applyBorder="1" applyAlignment="1">
      <alignment horizontal="center" vertical="center"/>
    </xf>
    <xf numFmtId="0" fontId="31" fillId="24" borderId="14" xfId="73" applyFont="1" applyFill="1" applyBorder="1" applyAlignment="1">
      <alignment vertical="center"/>
    </xf>
    <xf numFmtId="0" fontId="31" fillId="24" borderId="15" xfId="73" applyFont="1" applyFill="1" applyBorder="1" applyAlignment="1">
      <alignment vertical="center"/>
    </xf>
    <xf numFmtId="0" fontId="31" fillId="24" borderId="13" xfId="73" applyFont="1" applyFill="1" applyBorder="1" applyAlignment="1">
      <alignment horizontal="center" vertical="center"/>
    </xf>
    <xf numFmtId="0" fontId="34" fillId="0" borderId="18" xfId="135" applyFont="1" applyBorder="1" applyAlignment="1">
      <alignment horizontal="justify" vertical="center" wrapText="1"/>
    </xf>
    <xf numFmtId="0" fontId="62" fillId="0" borderId="18" xfId="135" applyFont="1" applyBorder="1" applyAlignment="1">
      <alignment horizontal="justify" vertical="center" wrapText="1"/>
    </xf>
    <xf numFmtId="0" fontId="63" fillId="0" borderId="0" xfId="257" applyFont="1"/>
    <xf numFmtId="0" fontId="32" fillId="0" borderId="0" xfId="135" applyFont="1" applyAlignment="1">
      <alignment horizontal="center"/>
    </xf>
    <xf numFmtId="0" fontId="64" fillId="0" borderId="0" xfId="257" applyFont="1"/>
    <xf numFmtId="169" fontId="32" fillId="0" borderId="0" xfId="135" applyNumberFormat="1" applyFont="1" applyAlignment="1">
      <alignment vertical="center"/>
    </xf>
    <xf numFmtId="0" fontId="32" fillId="0" borderId="0" xfId="135" applyFont="1" applyAlignment="1">
      <alignment vertical="center"/>
    </xf>
    <xf numFmtId="0" fontId="32" fillId="0" borderId="0" xfId="135" applyFont="1"/>
    <xf numFmtId="176" fontId="47" fillId="0" borderId="59" xfId="258" applyNumberFormat="1" applyFont="1" applyBorder="1" applyAlignment="1">
      <alignment vertical="center"/>
    </xf>
    <xf numFmtId="0" fontId="47" fillId="0" borderId="14" xfId="135" applyFont="1" applyBorder="1" applyAlignment="1">
      <alignment horizontal="center" vertical="center"/>
    </xf>
    <xf numFmtId="0" fontId="47" fillId="0" borderId="14" xfId="135" applyFont="1" applyBorder="1" applyAlignment="1">
      <alignment vertical="center"/>
    </xf>
    <xf numFmtId="0" fontId="32" fillId="0" borderId="14" xfId="135" applyFont="1" applyBorder="1"/>
    <xf numFmtId="0" fontId="32" fillId="0" borderId="14" xfId="135" applyFont="1" applyBorder="1" applyAlignment="1">
      <alignment vertical="center"/>
    </xf>
    <xf numFmtId="0" fontId="32" fillId="0" borderId="13" xfId="135" applyFont="1" applyBorder="1" applyAlignment="1">
      <alignment vertical="center"/>
    </xf>
    <xf numFmtId="176" fontId="32" fillId="0" borderId="12" xfId="135" applyNumberFormat="1" applyFont="1" applyBorder="1" applyAlignment="1">
      <alignment horizontal="right" vertical="center"/>
    </xf>
    <xf numFmtId="0" fontId="32" fillId="0" borderId="11" xfId="135" applyFont="1" applyBorder="1" applyAlignment="1">
      <alignment vertical="center"/>
    </xf>
    <xf numFmtId="176" fontId="47" fillId="0" borderId="104" xfId="258" applyNumberFormat="1" applyFont="1" applyBorder="1" applyAlignment="1">
      <alignment horizontal="right" vertical="center"/>
    </xf>
    <xf numFmtId="0" fontId="47" fillId="0" borderId="54" xfId="135" applyFont="1" applyBorder="1" applyAlignment="1">
      <alignment vertical="center"/>
    </xf>
    <xf numFmtId="0" fontId="47" fillId="0" borderId="0" xfId="135" applyFont="1" applyAlignment="1">
      <alignment vertical="center"/>
    </xf>
    <xf numFmtId="176" fontId="32" fillId="0" borderId="30" xfId="135" applyNumberFormat="1" applyFont="1" applyBorder="1" applyAlignment="1">
      <alignment horizontal="right" vertical="center"/>
    </xf>
    <xf numFmtId="176" fontId="32" fillId="0" borderId="20" xfId="258" applyNumberFormat="1" applyFont="1" applyBorder="1" applyAlignment="1">
      <alignment horizontal="right" vertical="center"/>
    </xf>
    <xf numFmtId="2" fontId="32" fillId="0" borderId="20" xfId="135" applyNumberFormat="1" applyFont="1" applyBorder="1" applyAlignment="1">
      <alignment horizontal="center" vertical="center"/>
    </xf>
    <xf numFmtId="176" fontId="32" fillId="0" borderId="20" xfId="135" applyNumberFormat="1" applyFont="1" applyBorder="1" applyAlignment="1">
      <alignment horizontal="right" vertical="center"/>
    </xf>
    <xf numFmtId="9" fontId="32" fillId="0" borderId="20" xfId="259" applyFont="1" applyBorder="1" applyAlignment="1">
      <alignment horizontal="center" vertical="center"/>
    </xf>
    <xf numFmtId="0" fontId="32" fillId="0" borderId="46" xfId="135" applyFont="1" applyBorder="1" applyAlignment="1">
      <alignment vertical="center"/>
    </xf>
    <xf numFmtId="176" fontId="32" fillId="0" borderId="18" xfId="258" applyNumberFormat="1" applyFont="1" applyBorder="1" applyAlignment="1">
      <alignment horizontal="right" vertical="center"/>
    </xf>
    <xf numFmtId="2" fontId="32" fillId="0" borderId="18" xfId="135" applyNumberFormat="1" applyFont="1" applyBorder="1" applyAlignment="1">
      <alignment horizontal="center" vertical="center"/>
    </xf>
    <xf numFmtId="176" fontId="32" fillId="0" borderId="18" xfId="135" applyNumberFormat="1" applyFont="1" applyBorder="1" applyAlignment="1">
      <alignment horizontal="right" vertical="center"/>
    </xf>
    <xf numFmtId="9" fontId="32" fillId="0" borderId="18" xfId="259" applyFont="1" applyBorder="1" applyAlignment="1">
      <alignment horizontal="center" vertical="center"/>
    </xf>
    <xf numFmtId="0" fontId="32" fillId="0" borderId="33" xfId="135" applyFont="1" applyBorder="1" applyAlignment="1">
      <alignment horizontal="left" vertical="center"/>
    </xf>
    <xf numFmtId="176" fontId="32" fillId="0" borderId="35" xfId="135" applyNumberFormat="1" applyFont="1" applyBorder="1" applyAlignment="1">
      <alignment horizontal="right" vertical="center"/>
    </xf>
    <xf numFmtId="0" fontId="32" fillId="0" borderId="29" xfId="135" applyFont="1" applyBorder="1" applyAlignment="1">
      <alignment horizontal="center" vertical="center"/>
    </xf>
    <xf numFmtId="0" fontId="32" fillId="0" borderId="32" xfId="135" applyFont="1" applyBorder="1" applyAlignment="1">
      <alignment horizontal="center" vertical="center"/>
    </xf>
    <xf numFmtId="176" fontId="32" fillId="0" borderId="0" xfId="135" applyNumberFormat="1" applyFont="1" applyAlignment="1">
      <alignment horizontal="right" vertical="center"/>
    </xf>
    <xf numFmtId="0" fontId="47" fillId="0" borderId="0" xfId="135" applyFont="1" applyAlignment="1">
      <alignment horizontal="left" vertical="center"/>
    </xf>
    <xf numFmtId="176" fontId="47" fillId="0" borderId="59" xfId="258" applyNumberFormat="1" applyFont="1" applyBorder="1" applyAlignment="1">
      <alignment horizontal="right" vertical="center"/>
    </xf>
    <xf numFmtId="204" fontId="32" fillId="0" borderId="18" xfId="260" applyNumberFormat="1" applyFont="1" applyBorder="1" applyAlignment="1">
      <alignment horizontal="center" vertical="center"/>
    </xf>
    <xf numFmtId="175" fontId="32" fillId="0" borderId="18" xfId="135" applyNumberFormat="1" applyFont="1" applyBorder="1" applyAlignment="1">
      <alignment horizontal="center" vertical="center"/>
    </xf>
    <xf numFmtId="1" fontId="32" fillId="0" borderId="18" xfId="135" applyNumberFormat="1" applyFont="1" applyBorder="1" applyAlignment="1">
      <alignment horizontal="center" vertical="center"/>
    </xf>
    <xf numFmtId="0" fontId="32" fillId="0" borderId="18" xfId="135" applyFont="1" applyBorder="1" applyAlignment="1">
      <alignment horizontal="left" wrapText="1"/>
    </xf>
    <xf numFmtId="0" fontId="32" fillId="0" borderId="33" xfId="135" applyFont="1" applyBorder="1" applyAlignment="1">
      <alignment horizontal="left" wrapText="1"/>
    </xf>
    <xf numFmtId="176" fontId="32" fillId="0" borderId="29" xfId="135" applyNumberFormat="1" applyFont="1" applyBorder="1" applyAlignment="1">
      <alignment horizontal="right" vertical="center"/>
    </xf>
    <xf numFmtId="0" fontId="32" fillId="0" borderId="29" xfId="135" applyFont="1" applyBorder="1" applyAlignment="1">
      <alignment vertical="center"/>
    </xf>
    <xf numFmtId="0" fontId="32" fillId="0" borderId="29" xfId="135" applyFont="1" applyBorder="1" applyAlignment="1">
      <alignment horizontal="center" vertical="center" wrapText="1"/>
    </xf>
    <xf numFmtId="0" fontId="32" fillId="0" borderId="29" xfId="135" applyFont="1" applyBorder="1" applyAlignment="1">
      <alignment horizontal="center" vertical="center"/>
    </xf>
    <xf numFmtId="0" fontId="32" fillId="0" borderId="32" xfId="135" applyFont="1" applyBorder="1" applyAlignment="1">
      <alignment horizontal="center" vertical="center"/>
    </xf>
    <xf numFmtId="164" fontId="63" fillId="0" borderId="30" xfId="257" applyNumberFormat="1" applyFont="1" applyBorder="1" applyAlignment="1">
      <alignment horizontal="center" vertical="center"/>
    </xf>
    <xf numFmtId="164" fontId="32" fillId="0" borderId="20" xfId="261" applyFont="1" applyFill="1" applyBorder="1" applyAlignment="1">
      <alignment horizontal="center" vertical="center"/>
    </xf>
    <xf numFmtId="4" fontId="32" fillId="0" borderId="20" xfId="135" applyNumberFormat="1" applyFont="1" applyBorder="1" applyAlignment="1">
      <alignment horizontal="center" vertical="center"/>
    </xf>
    <xf numFmtId="176" fontId="32" fillId="0" borderId="20" xfId="135" applyNumberFormat="1" applyFont="1" applyBorder="1" applyAlignment="1">
      <alignment horizontal="center" vertical="center"/>
    </xf>
    <xf numFmtId="0" fontId="32" fillId="0" borderId="20" xfId="135" applyFont="1" applyBorder="1" applyAlignment="1">
      <alignment horizontal="center" vertical="center"/>
    </xf>
    <xf numFmtId="0" fontId="32" fillId="0" borderId="46" xfId="135" applyFont="1" applyBorder="1" applyAlignment="1">
      <alignment horizontal="left" wrapText="1"/>
    </xf>
    <xf numFmtId="164" fontId="32" fillId="0" borderId="18" xfId="261" applyFont="1" applyFill="1" applyBorder="1" applyAlignment="1">
      <alignment horizontal="center" vertical="center"/>
    </xf>
    <xf numFmtId="4" fontId="32" fillId="0" borderId="18" xfId="135" applyNumberFormat="1" applyFont="1" applyBorder="1" applyAlignment="1">
      <alignment horizontal="center" vertical="center"/>
    </xf>
    <xf numFmtId="176" fontId="32" fillId="0" borderId="18" xfId="135" applyNumberFormat="1" applyFont="1" applyBorder="1" applyAlignment="1">
      <alignment horizontal="center" vertical="center"/>
    </xf>
    <xf numFmtId="0" fontId="32" fillId="0" borderId="18" xfId="135" applyFont="1" applyBorder="1" applyAlignment="1">
      <alignment horizontal="center" vertical="center"/>
    </xf>
    <xf numFmtId="0" fontId="32" fillId="0" borderId="33" xfId="135" applyFont="1" applyBorder="1" applyAlignment="1">
      <alignment horizontal="left" wrapText="1"/>
    </xf>
    <xf numFmtId="0" fontId="32" fillId="0" borderId="33" xfId="135" applyFont="1" applyBorder="1" applyAlignment="1">
      <alignment wrapText="1"/>
    </xf>
    <xf numFmtId="0" fontId="32" fillId="0" borderId="33" xfId="135" applyFont="1" applyBorder="1" applyAlignment="1">
      <alignment vertical="center"/>
    </xf>
    <xf numFmtId="164" fontId="65" fillId="0" borderId="0" xfId="261" applyFont="1" applyFill="1" applyBorder="1" applyAlignment="1">
      <alignment horizontal="center"/>
    </xf>
    <xf numFmtId="0" fontId="63" fillId="0" borderId="35" xfId="257" applyFont="1" applyBorder="1"/>
    <xf numFmtId="0" fontId="47" fillId="0" borderId="32" xfId="135" applyFont="1" applyBorder="1" applyAlignment="1">
      <alignment vertical="center"/>
    </xf>
    <xf numFmtId="0" fontId="47" fillId="0" borderId="12" xfId="135" applyFont="1" applyBorder="1" applyAlignment="1">
      <alignment horizontal="left" vertical="center"/>
    </xf>
    <xf numFmtId="0" fontId="47" fillId="0" borderId="11" xfId="135" applyFont="1" applyBorder="1" applyAlignment="1">
      <alignment horizontal="left" vertical="center"/>
    </xf>
    <xf numFmtId="44" fontId="47" fillId="0" borderId="59" xfId="135" applyNumberFormat="1" applyFont="1" applyBorder="1" applyAlignment="1">
      <alignment horizontal="center" vertical="center"/>
    </xf>
    <xf numFmtId="0" fontId="47" fillId="0" borderId="0" xfId="135" applyFont="1" applyAlignment="1">
      <alignment horizontal="center" vertical="center"/>
    </xf>
    <xf numFmtId="0" fontId="47" fillId="0" borderId="0" xfId="135" applyFont="1" applyAlignment="1">
      <alignment horizontal="center" vertical="center" wrapText="1"/>
    </xf>
    <xf numFmtId="44" fontId="32" fillId="0" borderId="20" xfId="135" applyNumberFormat="1" applyFont="1" applyBorder="1" applyAlignment="1">
      <alignment horizontal="left" vertical="center" wrapText="1"/>
    </xf>
    <xf numFmtId="0" fontId="32" fillId="0" borderId="20" xfId="135" applyFont="1" applyBorder="1" applyAlignment="1">
      <alignment horizontal="center" vertical="center" wrapText="1"/>
    </xf>
    <xf numFmtId="44" fontId="32" fillId="0" borderId="20" xfId="260" applyFont="1" applyBorder="1" applyAlignment="1">
      <alignment horizontal="left" vertical="center" wrapText="1"/>
    </xf>
    <xf numFmtId="0" fontId="32" fillId="0" borderId="20" xfId="135" applyFont="1" applyBorder="1" applyAlignment="1">
      <alignment horizontal="left" wrapText="1"/>
    </xf>
    <xf numFmtId="0" fontId="47" fillId="0" borderId="35" xfId="135" applyFont="1" applyBorder="1" applyAlignment="1">
      <alignment horizontal="left" vertical="center"/>
    </xf>
    <xf numFmtId="0" fontId="47" fillId="0" borderId="56" xfId="135" applyFont="1" applyBorder="1" applyAlignment="1">
      <alignment horizontal="left" vertical="center"/>
    </xf>
    <xf numFmtId="0" fontId="47" fillId="0" borderId="57" xfId="135" applyFont="1" applyBorder="1" applyAlignment="1">
      <alignment horizontal="left" vertical="center"/>
    </xf>
    <xf numFmtId="0" fontId="47" fillId="0" borderId="68" xfId="135" applyFont="1" applyBorder="1" applyAlignment="1">
      <alignment horizontal="center" vertical="center"/>
    </xf>
    <xf numFmtId="0" fontId="47" fillId="0" borderId="31" xfId="135" applyFont="1" applyBorder="1" applyAlignment="1">
      <alignment horizontal="center" vertical="center"/>
    </xf>
    <xf numFmtId="0" fontId="47" fillId="0" borderId="60" xfId="135" applyFont="1" applyBorder="1" applyAlignment="1">
      <alignment horizontal="center" vertical="center"/>
    </xf>
    <xf numFmtId="0" fontId="47" fillId="0" borderId="46" xfId="135" applyFont="1" applyBorder="1" applyAlignment="1">
      <alignment horizontal="center" vertical="center" wrapText="1"/>
    </xf>
    <xf numFmtId="0" fontId="47" fillId="0" borderId="55" xfId="135" applyFont="1" applyBorder="1" applyAlignment="1">
      <alignment horizontal="center" vertical="center" wrapText="1"/>
    </xf>
    <xf numFmtId="0" fontId="47" fillId="0" borderId="22" xfId="135" applyFont="1" applyBorder="1" applyAlignment="1">
      <alignment horizontal="center" vertical="center" wrapText="1"/>
    </xf>
    <xf numFmtId="0" fontId="47" fillId="0" borderId="19" xfId="135" applyFont="1" applyBorder="1" applyAlignment="1">
      <alignment horizontal="center" vertical="center" wrapText="1"/>
    </xf>
    <xf numFmtId="0" fontId="47" fillId="0" borderId="33" xfId="135" applyFont="1" applyBorder="1" applyAlignment="1">
      <alignment horizontal="center" vertical="center" wrapText="1"/>
    </xf>
    <xf numFmtId="0" fontId="47" fillId="0" borderId="26" xfId="135" applyFont="1" applyBorder="1" applyAlignment="1">
      <alignment horizontal="center" vertical="center" wrapText="1"/>
    </xf>
    <xf numFmtId="0" fontId="47" fillId="0" borderId="16" xfId="135" applyFont="1" applyBorder="1" applyAlignment="1">
      <alignment horizontal="center" vertical="center" wrapText="1"/>
    </xf>
    <xf numFmtId="0" fontId="47" fillId="0" borderId="34" xfId="135" applyFont="1" applyBorder="1" applyAlignment="1">
      <alignment horizontal="center" vertical="center" wrapText="1"/>
    </xf>
    <xf numFmtId="0" fontId="32" fillId="25" borderId="42" xfId="135" applyFont="1" applyFill="1" applyBorder="1" applyAlignment="1">
      <alignment vertical="center"/>
    </xf>
    <xf numFmtId="0" fontId="47" fillId="25" borderId="41" xfId="135" applyFont="1" applyFill="1" applyBorder="1" applyAlignment="1">
      <alignment horizontal="center" vertical="center"/>
    </xf>
    <xf numFmtId="0" fontId="47" fillId="25" borderId="39" xfId="135" applyFont="1" applyFill="1" applyBorder="1" applyAlignment="1">
      <alignment horizontal="center" vertical="center"/>
    </xf>
    <xf numFmtId="0" fontId="47" fillId="0" borderId="42" xfId="135" applyFont="1" applyBorder="1" applyAlignment="1">
      <alignment horizontal="center" vertical="center" wrapText="1"/>
    </xf>
    <xf numFmtId="0" fontId="47" fillId="0" borderId="39" xfId="135" applyFont="1" applyBorder="1" applyAlignment="1">
      <alignment horizontal="center" vertical="center" wrapText="1"/>
    </xf>
    <xf numFmtId="0" fontId="47" fillId="0" borderId="0" xfId="135" applyFont="1"/>
    <xf numFmtId="176" fontId="32" fillId="0" borderId="40" xfId="135" applyNumberFormat="1" applyFont="1" applyBorder="1" applyAlignment="1">
      <alignment horizontal="right" vertical="center"/>
    </xf>
    <xf numFmtId="0" fontId="63" fillId="0" borderId="0" xfId="257" applyFont="1" applyAlignment="1">
      <alignment horizontal="center" vertical="center"/>
    </xf>
    <xf numFmtId="176" fontId="32" fillId="0" borderId="18" xfId="261" applyNumberFormat="1" applyFont="1" applyFill="1" applyBorder="1" applyAlignment="1">
      <alignment horizontal="right" vertical="center"/>
    </xf>
    <xf numFmtId="0" fontId="66" fillId="0" borderId="0" xfId="261" applyNumberFormat="1" applyFont="1" applyFill="1" applyBorder="1" applyAlignment="1">
      <alignment horizontal="center" vertical="center"/>
    </xf>
    <xf numFmtId="176" fontId="63" fillId="0" borderId="45" xfId="257" applyNumberFormat="1" applyFont="1" applyBorder="1"/>
    <xf numFmtId="0" fontId="32" fillId="0" borderId="23" xfId="135" applyFont="1" applyBorder="1" applyAlignment="1">
      <alignment horizontal="right" vertical="center"/>
    </xf>
    <xf numFmtId="176" fontId="32" fillId="0" borderId="19" xfId="135" applyNumberFormat="1" applyFont="1" applyBorder="1" applyAlignment="1">
      <alignment horizontal="right" vertical="center"/>
    </xf>
    <xf numFmtId="176" fontId="32" fillId="0" borderId="25" xfId="135" applyNumberFormat="1" applyFont="1" applyBorder="1" applyAlignment="1">
      <alignment horizontal="center" vertical="center"/>
    </xf>
    <xf numFmtId="0" fontId="32" fillId="0" borderId="25" xfId="135" applyFont="1" applyBorder="1" applyAlignment="1">
      <alignment horizontal="center" vertical="center"/>
    </xf>
    <xf numFmtId="0" fontId="32" fillId="0" borderId="50" xfId="135" applyFont="1" applyBorder="1" applyAlignment="1">
      <alignment vertical="center"/>
    </xf>
    <xf numFmtId="44" fontId="32" fillId="0" borderId="40" xfId="135" applyNumberFormat="1" applyFont="1" applyBorder="1" applyAlignment="1">
      <alignment horizontal="left" wrapText="1"/>
    </xf>
    <xf numFmtId="44" fontId="32" fillId="0" borderId="20" xfId="135" applyNumberFormat="1" applyFont="1" applyBorder="1" applyAlignment="1">
      <alignment horizontal="left" wrapText="1"/>
    </xf>
    <xf numFmtId="44" fontId="32" fillId="0" borderId="20" xfId="260" applyFont="1" applyBorder="1" applyAlignment="1">
      <alignment horizontal="left" wrapText="1"/>
    </xf>
    <xf numFmtId="0" fontId="32" fillId="0" borderId="20" xfId="135" applyFont="1" applyBorder="1" applyAlignment="1">
      <alignment horizontal="center" wrapText="1"/>
    </xf>
  </cellXfs>
  <cellStyles count="262">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4" xfId="258" xr:uid="{FA10E05C-3AD2-41E1-A94E-6431E0191DB3}"/>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60" xr:uid="{231F9F97-6E9E-44A8-BCE0-0B5C9C1AC782}"/>
    <cellStyle name="Moneda 4" xfId="223" xr:uid="{00000000-0005-0000-0000-0000A1000000}"/>
    <cellStyle name="Moneda 5" xfId="261" xr:uid="{2A5510FD-0D43-49B6-A3CB-2772B12F3C22}"/>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67644432-E145-47E3-AFBF-771821C7461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59" xr:uid="{E7CD7D72-6AFF-4428-9FE3-82240D2B1183}"/>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63" Type="http://schemas.openxmlformats.org/officeDocument/2006/relationships/externalLink" Target="externalLinks/externalLink57.xml"/><Relationship Id="rId84" Type="http://schemas.openxmlformats.org/officeDocument/2006/relationships/externalLink" Target="externalLinks/externalLink78.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externalLink" Target="externalLinks/externalLink117.xml"/><Relationship Id="rId128" Type="http://schemas.openxmlformats.org/officeDocument/2006/relationships/externalLink" Target="externalLinks/externalLink122.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externalLink" Target="externalLinks/externalLink112.xml"/><Relationship Id="rId134" Type="http://schemas.openxmlformats.org/officeDocument/2006/relationships/customXml" Target="../customXml/item2.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24" Type="http://schemas.openxmlformats.org/officeDocument/2006/relationships/externalLink" Target="externalLinks/externalLink118.xml"/><Relationship Id="rId129" Type="http://schemas.openxmlformats.org/officeDocument/2006/relationships/theme" Target="theme/theme1.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130" Type="http://schemas.openxmlformats.org/officeDocument/2006/relationships/styles" Target="styles.xml"/><Relationship Id="rId135" Type="http://schemas.openxmlformats.org/officeDocument/2006/relationships/customXml" Target="../customXml/item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externalLink" Target="externalLinks/externalLink119.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131" Type="http://schemas.openxmlformats.org/officeDocument/2006/relationships/sharedStrings" Target="sharedStrings.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26" Type="http://schemas.openxmlformats.org/officeDocument/2006/relationships/externalLink" Target="externalLinks/externalLink120.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32" Type="http://schemas.openxmlformats.org/officeDocument/2006/relationships/calcChain" Target="calcChain.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27" Type="http://schemas.openxmlformats.org/officeDocument/2006/relationships/externalLink" Target="externalLinks/externalLink12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externalLink" Target="externalLinks/externalLink116.xml"/><Relationship Id="rId4" Type="http://schemas.openxmlformats.org/officeDocument/2006/relationships/worksheet" Target="worksheets/sheet4.xml"/><Relationship Id="rId9" Type="http://schemas.openxmlformats.org/officeDocument/2006/relationships/externalLink" Target="externalLinks/externalLink3.xml"/><Relationship Id="rId26" Type="http://schemas.openxmlformats.org/officeDocument/2006/relationships/externalLink" Target="externalLinks/externalLink20.xml"/><Relationship Id="rId47" Type="http://schemas.openxmlformats.org/officeDocument/2006/relationships/externalLink" Target="externalLinks/externalLink41.xml"/><Relationship Id="rId68" Type="http://schemas.openxmlformats.org/officeDocument/2006/relationships/externalLink" Target="externalLinks/externalLink62.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33"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61634</xdr:colOff>
      <xdr:row>2</xdr:row>
      <xdr:rowOff>94129</xdr:rowOff>
    </xdr:from>
    <xdr:ext cx="785145" cy="653143"/>
    <xdr:pic>
      <xdr:nvPicPr>
        <xdr:cNvPr id="2" name="Imagen 2">
          <a:extLst>
            <a:ext uri="{FF2B5EF4-FFF2-40B4-BE49-F238E27FC236}">
              <a16:creationId xmlns:a16="http://schemas.microsoft.com/office/drawing/2014/main" id="{AADF76CD-0F89-44B9-B884-C32978786E6C}"/>
            </a:ext>
          </a:extLst>
        </xdr:cNvPr>
        <xdr:cNvPicPr>
          <a:picLocks noChangeAspect="1"/>
        </xdr:cNvPicPr>
      </xdr:nvPicPr>
      <xdr:blipFill>
        <a:blip xmlns:r="http://schemas.openxmlformats.org/officeDocument/2006/relationships" r:embed="rId1"/>
        <a:stretch>
          <a:fillRect/>
        </a:stretch>
      </xdr:blipFill>
      <xdr:spPr>
        <a:xfrm>
          <a:off x="5395634" y="475129"/>
          <a:ext cx="785145" cy="65314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61634</xdr:colOff>
      <xdr:row>2</xdr:row>
      <xdr:rowOff>94129</xdr:rowOff>
    </xdr:from>
    <xdr:ext cx="785145" cy="653143"/>
    <xdr:pic>
      <xdr:nvPicPr>
        <xdr:cNvPr id="2" name="Imagen 2">
          <a:extLst>
            <a:ext uri="{FF2B5EF4-FFF2-40B4-BE49-F238E27FC236}">
              <a16:creationId xmlns:a16="http://schemas.microsoft.com/office/drawing/2014/main" id="{C1990669-17F9-4A77-ADE8-CE50EAF412D4}"/>
            </a:ext>
          </a:extLst>
        </xdr:cNvPr>
        <xdr:cNvPicPr>
          <a:picLocks noChangeAspect="1"/>
        </xdr:cNvPicPr>
      </xdr:nvPicPr>
      <xdr:blipFill>
        <a:blip xmlns:r="http://schemas.openxmlformats.org/officeDocument/2006/relationships" r:embed="rId1"/>
        <a:stretch>
          <a:fillRect/>
        </a:stretch>
      </xdr:blipFill>
      <xdr:spPr>
        <a:xfrm>
          <a:off x="5395634" y="475129"/>
          <a:ext cx="785145" cy="65314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61634</xdr:colOff>
      <xdr:row>2</xdr:row>
      <xdr:rowOff>94129</xdr:rowOff>
    </xdr:from>
    <xdr:ext cx="785145" cy="653143"/>
    <xdr:pic>
      <xdr:nvPicPr>
        <xdr:cNvPr id="2" name="Imagen 2">
          <a:extLst>
            <a:ext uri="{FF2B5EF4-FFF2-40B4-BE49-F238E27FC236}">
              <a16:creationId xmlns:a16="http://schemas.microsoft.com/office/drawing/2014/main" id="{462AA67A-B91D-41D0-BEDE-911A2947E54B}"/>
            </a:ext>
          </a:extLst>
        </xdr:cNvPr>
        <xdr:cNvPicPr>
          <a:picLocks noChangeAspect="1"/>
        </xdr:cNvPicPr>
      </xdr:nvPicPr>
      <xdr:blipFill>
        <a:blip xmlns:r="http://schemas.openxmlformats.org/officeDocument/2006/relationships" r:embed="rId1"/>
        <a:stretch>
          <a:fillRect/>
        </a:stretch>
      </xdr:blipFill>
      <xdr:spPr>
        <a:xfrm>
          <a:off x="5395634" y="475129"/>
          <a:ext cx="785145" cy="653143"/>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Mi%20unidad/SECRETARIA%202024-2027/EPA%20-INFRAESTRUCTURA%202026/05.%20ING%20DAYANA%20ROJAS/ALCALDIA%202026/PROCESOS%202026/21.%20PROCESO%20VIAS%20TERCIARIAS/PRESUPUESTO%20VIAS.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OBRAS%20PUBLICAS%202006\ACUEDUCTOS\OTROS%20ACUEDUCTOS\PROYECTO%20SANTIAGO%20POBRE\Archivos%201\CAROLINA\OBRAS%202001\VIA%20AEROPUERTO\PRESP.VIA%20AEROPUERT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D7E1CC4\PRESP.VIA%20AEROPUERT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E:\Users\LILIAN~1\AppData\Local\Temp\Rar$DIa0.034\AMV%20COR%20G2%20No%203444\COMPARTIR\COTIZACIONES%202010\ADM%20VIAL%2003%20-%20CORDOBA\ESTADO%20DE%20RED\2103mar%2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Mi%20unidad/SECRETARIA%202024-2027/EPA%20-INFRAESTRUCTURA%202026/05.%20ING%20DAYANA%20ROJAS/ALCALDIA%202026/PROCESOS%202026/21.%20PROCESO%20VIAS%20TERCIARIAS/Formulario%201-%20Presupuesto%20oficial%20mantenim%20-%20CCE-EICP-FM-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EESS Gazel"/>
      <sheetName val="RESUMEN (4)"/>
      <sheetName val="PERSONALES  EXTENSION A GAZEL"/>
      <sheetName val="EQUIPOS  EXTENSION GAZEL"/>
      <sheetName val="MATERIALES (4)"/>
      <sheetName val="MATERIALES  EXTENSION GAZEL"/>
      <sheetName val="EQUIPOS (4)"/>
      <sheetName val="COMBUSTIBLE (5)"/>
      <sheetName val="COMBUSTIBLE  EXTENSION GAZEL"/>
      <sheetName val="ARENA  FINA"/>
      <sheetName val="CORTE"/>
      <sheetName val="AFIRMADO"/>
      <sheetName val="RETRO"/>
      <sheetName val="MINI"/>
      <sheetName val="GRUA"/>
      <sheetName val="POLICIAS"/>
      <sheetName val="DESMONTE"/>
      <sheetName val="AGUA"/>
      <sheetName val="DESMONTE T.I."/>
      <sheetName val="CONCRETO"/>
      <sheetName val="ASFALTO"/>
      <sheetName val="SUSTENTO ASFALTO"/>
      <sheetName val="LIMPIEZA BAÑO"/>
      <sheetName val="Control Electrofusion"/>
      <sheetName val="ASFALTO ADICIONAL"/>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Tramo_2"/>
      <sheetName val="TARIFAS_MATERIALES"/>
      <sheetName val="TARIFAS_EQUIPOS_"/>
      <sheetName val="TARIFA_SALARIOS"/>
      <sheetName val="Lista ICCU"/>
      <sheetName val="_x0000_㈀㰰⌀_x0000_㈀㰮⌀_x0000_䰀଒v_x0000__x0000__x0000_頀"/>
      <sheetName val="V3 (1000m)"/>
      <sheetName val="LISTA"/>
      <sheetName val="BASE DE DATOS DE PRECIOS"/>
      <sheetName val="Paral. 1"/>
      <sheetName val="Paral. 2"/>
      <sheetName val="Paral. 3"/>
      <sheetName val="Paral.4"/>
      <sheetName val="MATERIALES Y RECURSOS"/>
      <sheetName val="ó&gt;????j0$?#???j_$?#???LÓu????"/>
      <sheetName val="CORTE DE OBRA N° 1"/>
      <sheetName val="memoria"/>
      <sheetName val="memoria 1"/>
      <sheetName val="REAJUSTESACTA1PROV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Patrimonio neto personal"/>
      <sheetName val="Cálcul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INSUMOS"/>
      <sheetName val="EQUIPOS"/>
      <sheetName val="TRANS"/>
      <sheetName val="CUADRI"/>
      <sheetName val="EQUI"/>
      <sheetName val="resum96"/>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sheetData sheetId="1037">
        <row r="2">
          <cell r="A2">
            <v>0</v>
          </cell>
        </row>
      </sheetData>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sheetData sheetId="1104"/>
      <sheetData sheetId="1105"/>
      <sheetData sheetId="1106"/>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sheetData sheetId="1120"/>
      <sheetData sheetId="112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efreshError="1"/>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sheetData sheetId="1904">
        <row r="2">
          <cell r="A2">
            <v>0</v>
          </cell>
        </row>
      </sheetData>
      <sheetData sheetId="1905">
        <row r="2">
          <cell r="A2">
            <v>0</v>
          </cell>
        </row>
      </sheetData>
      <sheetData sheetId="1906" refreshError="1"/>
      <sheetData sheetId="1907">
        <row r="2">
          <cell r="A2">
            <v>0</v>
          </cell>
        </row>
      </sheetData>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sheetData sheetId="2023"/>
      <sheetData sheetId="2024"/>
      <sheetData sheetId="2025"/>
      <sheetData sheetId="2026"/>
      <sheetData sheetId="2027"/>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sheetData sheetId="2045"/>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sheetData sheetId="2072"/>
      <sheetData sheetId="2073"/>
      <sheetData sheetId="2074"/>
      <sheetData sheetId="2075"/>
      <sheetData sheetId="2076">
        <row r="2">
          <cell r="A2">
            <v>0</v>
          </cell>
        </row>
      </sheetData>
      <sheetData sheetId="2077"/>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sheetData sheetId="2208"/>
      <sheetData sheetId="2209"/>
      <sheetData sheetId="2210"/>
      <sheetData sheetId="2211"/>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sheetData sheetId="2229"/>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sheetData sheetId="2256"/>
      <sheetData sheetId="2257"/>
      <sheetData sheetId="2258"/>
      <sheetData sheetId="2259"/>
      <sheetData sheetId="2260">
        <row r="2">
          <cell r="A2">
            <v>0</v>
          </cell>
        </row>
      </sheetData>
      <sheetData sheetId="2261"/>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sheetData sheetId="2391"/>
      <sheetData sheetId="2392"/>
      <sheetData sheetId="2393"/>
      <sheetData sheetId="2394"/>
      <sheetData sheetId="2395"/>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sheetData sheetId="2412"/>
      <sheetData sheetId="2413"/>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sheetData sheetId="3007"/>
      <sheetData sheetId="3008"/>
      <sheetData sheetId="3009"/>
      <sheetData sheetId="3010">
        <row r="2">
          <cell r="A2">
            <v>0</v>
          </cell>
        </row>
      </sheetData>
      <sheetData sheetId="3011">
        <row r="2">
          <cell r="A2">
            <v>0</v>
          </cell>
        </row>
      </sheetData>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ow r="2">
          <cell r="A2">
            <v>0</v>
          </cell>
        </row>
      </sheetData>
      <sheetData sheetId="3039"/>
      <sheetData sheetId="3040"/>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sheetData sheetId="3127"/>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sheetData sheetId="3197"/>
      <sheetData sheetId="3198"/>
      <sheetData sheetId="3199">
        <row r="2">
          <cell r="A2">
            <v>0</v>
          </cell>
        </row>
      </sheetData>
      <sheetData sheetId="3200">
        <row r="2">
          <cell r="A2">
            <v>0</v>
          </cell>
        </row>
      </sheetData>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row r="2">
          <cell r="A2">
            <v>0</v>
          </cell>
        </row>
      </sheetData>
      <sheetData sheetId="3219"/>
      <sheetData sheetId="3220"/>
      <sheetData sheetId="3221">
        <row r="2">
          <cell r="A2">
            <v>0</v>
          </cell>
        </row>
      </sheetData>
      <sheetData sheetId="3222">
        <row r="2">
          <cell r="A2">
            <v>0</v>
          </cell>
        </row>
      </sheetData>
      <sheetData sheetId="3223">
        <row r="2">
          <cell r="A2">
            <v>0</v>
          </cell>
        </row>
      </sheetData>
      <sheetData sheetId="3224"/>
      <sheetData sheetId="3225"/>
      <sheetData sheetId="3226">
        <row r="2">
          <cell r="A2">
            <v>0</v>
          </cell>
        </row>
      </sheetData>
      <sheetData sheetId="3227">
        <row r="2">
          <cell r="A2">
            <v>0</v>
          </cell>
        </row>
      </sheetData>
      <sheetData sheetId="3228">
        <row r="2">
          <cell r="A2">
            <v>0</v>
          </cell>
        </row>
      </sheetData>
      <sheetData sheetId="3229"/>
      <sheetData sheetId="3230"/>
      <sheetData sheetId="3231">
        <row r="2">
          <cell r="A2">
            <v>0</v>
          </cell>
        </row>
      </sheetData>
      <sheetData sheetId="3232">
        <row r="2">
          <cell r="A2">
            <v>0</v>
          </cell>
        </row>
      </sheetData>
      <sheetData sheetId="3233">
        <row r="2">
          <cell r="A2">
            <v>0</v>
          </cell>
        </row>
      </sheetData>
      <sheetData sheetId="3234"/>
      <sheetData sheetId="3235"/>
      <sheetData sheetId="3236">
        <row r="2">
          <cell r="A2">
            <v>0</v>
          </cell>
        </row>
      </sheetData>
      <sheetData sheetId="3237">
        <row r="2">
          <cell r="A2">
            <v>0</v>
          </cell>
        </row>
      </sheetData>
      <sheetData sheetId="3238">
        <row r="2">
          <cell r="A2">
            <v>0</v>
          </cell>
        </row>
      </sheetData>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row r="2">
          <cell r="A2">
            <v>0</v>
          </cell>
        </row>
      </sheetData>
      <sheetData sheetId="3369"/>
      <sheetData sheetId="3370"/>
      <sheetData sheetId="3371"/>
      <sheetData sheetId="3372"/>
      <sheetData sheetId="3373">
        <row r="2">
          <cell r="A2">
            <v>0</v>
          </cell>
        </row>
      </sheetData>
      <sheetData sheetId="3374"/>
      <sheetData sheetId="3375"/>
      <sheetData sheetId="3376"/>
      <sheetData sheetId="3377"/>
      <sheetData sheetId="3378">
        <row r="2">
          <cell r="A2">
            <v>0</v>
          </cell>
        </row>
      </sheetData>
      <sheetData sheetId="3379"/>
      <sheetData sheetId="3380"/>
      <sheetData sheetId="3381"/>
      <sheetData sheetId="3382"/>
      <sheetData sheetId="3383">
        <row r="2">
          <cell r="A2">
            <v>0</v>
          </cell>
        </row>
      </sheetData>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row r="2">
          <cell r="A2">
            <v>0</v>
          </cell>
        </row>
      </sheetData>
      <sheetData sheetId="3402"/>
      <sheetData sheetId="3403"/>
      <sheetData sheetId="3404"/>
      <sheetData sheetId="3405"/>
      <sheetData sheetId="3406">
        <row r="2">
          <cell r="A2">
            <v>0</v>
          </cell>
        </row>
      </sheetData>
      <sheetData sheetId="3407"/>
      <sheetData sheetId="3408"/>
      <sheetData sheetId="3409"/>
      <sheetData sheetId="3410"/>
      <sheetData sheetId="3411">
        <row r="2">
          <cell r="A2">
            <v>0</v>
          </cell>
        </row>
      </sheetData>
      <sheetData sheetId="3412"/>
      <sheetData sheetId="3413"/>
      <sheetData sheetId="3414"/>
      <sheetData sheetId="3415"/>
      <sheetData sheetId="3416">
        <row r="2">
          <cell r="A2">
            <v>0</v>
          </cell>
        </row>
      </sheetData>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row r="2">
          <cell r="A2">
            <v>0</v>
          </cell>
        </row>
      </sheetData>
      <sheetData sheetId="3511"/>
      <sheetData sheetId="3512"/>
      <sheetData sheetId="3513"/>
      <sheetData sheetId="3514"/>
      <sheetData sheetId="3515">
        <row r="2">
          <cell r="A2">
            <v>0</v>
          </cell>
        </row>
      </sheetData>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row r="2">
          <cell r="A2">
            <v>0</v>
          </cell>
        </row>
      </sheetData>
      <sheetData sheetId="3544"/>
      <sheetData sheetId="3545"/>
      <sheetData sheetId="3546"/>
      <sheetData sheetId="3547"/>
      <sheetData sheetId="3548">
        <row r="2">
          <cell r="A2">
            <v>0</v>
          </cell>
        </row>
      </sheetData>
      <sheetData sheetId="3549"/>
      <sheetData sheetId="3550"/>
      <sheetData sheetId="3551"/>
      <sheetData sheetId="3552">
        <row r="2">
          <cell r="A2">
            <v>0</v>
          </cell>
        </row>
      </sheetData>
      <sheetData sheetId="3553">
        <row r="2">
          <cell r="A2">
            <v>0</v>
          </cell>
        </row>
      </sheetData>
      <sheetData sheetId="3554"/>
      <sheetData sheetId="3555"/>
      <sheetData sheetId="3556"/>
      <sheetData sheetId="3557">
        <row r="2">
          <cell r="A2">
            <v>0</v>
          </cell>
        </row>
      </sheetData>
      <sheetData sheetId="3558">
        <row r="2">
          <cell r="A2">
            <v>0</v>
          </cell>
        </row>
      </sheetData>
      <sheetData sheetId="3559"/>
      <sheetData sheetId="3560"/>
      <sheetData sheetId="3561"/>
      <sheetData sheetId="3562">
        <row r="2">
          <cell r="A2">
            <v>0</v>
          </cell>
        </row>
      </sheetData>
      <sheetData sheetId="3563">
        <row r="2">
          <cell r="A2">
            <v>0</v>
          </cell>
        </row>
      </sheetData>
      <sheetData sheetId="3564"/>
      <sheetData sheetId="3565"/>
      <sheetData sheetId="3566"/>
      <sheetData sheetId="3567">
        <row r="2">
          <cell r="A2">
            <v>0</v>
          </cell>
        </row>
      </sheetData>
      <sheetData sheetId="3568">
        <row r="2">
          <cell r="A2">
            <v>0</v>
          </cell>
        </row>
      </sheetData>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row r="2">
          <cell r="A2">
            <v>0</v>
          </cell>
        </row>
      </sheetData>
      <sheetData sheetId="3586">
        <row r="2">
          <cell r="A2">
            <v>0</v>
          </cell>
        </row>
      </sheetData>
      <sheetData sheetId="3587"/>
      <sheetData sheetId="3588"/>
      <sheetData sheetId="3589"/>
      <sheetData sheetId="3590">
        <row r="2">
          <cell r="A2">
            <v>0</v>
          </cell>
        </row>
      </sheetData>
      <sheetData sheetId="3591">
        <row r="2">
          <cell r="A2">
            <v>0</v>
          </cell>
        </row>
      </sheetData>
      <sheetData sheetId="3592"/>
      <sheetData sheetId="3593"/>
      <sheetData sheetId="3594"/>
      <sheetData sheetId="3595">
        <row r="2">
          <cell r="A2">
            <v>0</v>
          </cell>
        </row>
      </sheetData>
      <sheetData sheetId="3596">
        <row r="2">
          <cell r="A2">
            <v>0</v>
          </cell>
        </row>
      </sheetData>
      <sheetData sheetId="3597"/>
      <sheetData sheetId="3598"/>
      <sheetData sheetId="3599"/>
      <sheetData sheetId="3600">
        <row r="2">
          <cell r="A2">
            <v>0</v>
          </cell>
        </row>
      </sheetData>
      <sheetData sheetId="3601">
        <row r="2">
          <cell r="A2">
            <v>0</v>
          </cell>
        </row>
      </sheetData>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row r="2">
          <cell r="A2">
            <v>0</v>
          </cell>
        </row>
      </sheetData>
      <sheetData sheetId="3695"/>
      <sheetData sheetId="3696"/>
      <sheetData sheetId="3697"/>
      <sheetData sheetId="3698"/>
      <sheetData sheetId="3699">
        <row r="2">
          <cell r="A2">
            <v>0</v>
          </cell>
        </row>
      </sheetData>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row r="2">
          <cell r="A2">
            <v>0</v>
          </cell>
        </row>
      </sheetData>
      <sheetData sheetId="3728"/>
      <sheetData sheetId="3729"/>
      <sheetData sheetId="3730"/>
      <sheetData sheetId="3731"/>
      <sheetData sheetId="3732">
        <row r="2">
          <cell r="A2">
            <v>0</v>
          </cell>
        </row>
      </sheetData>
      <sheetData sheetId="3733"/>
      <sheetData sheetId="3734"/>
      <sheetData sheetId="3735"/>
      <sheetData sheetId="3736">
        <row r="2">
          <cell r="A2">
            <v>0</v>
          </cell>
        </row>
      </sheetData>
      <sheetData sheetId="3737">
        <row r="2">
          <cell r="A2">
            <v>0</v>
          </cell>
        </row>
      </sheetData>
      <sheetData sheetId="3738"/>
      <sheetData sheetId="3739"/>
      <sheetData sheetId="3740"/>
      <sheetData sheetId="3741">
        <row r="2">
          <cell r="A2">
            <v>0</v>
          </cell>
        </row>
      </sheetData>
      <sheetData sheetId="3742">
        <row r="2">
          <cell r="A2">
            <v>0</v>
          </cell>
        </row>
      </sheetData>
      <sheetData sheetId="3743"/>
      <sheetData sheetId="3744"/>
      <sheetData sheetId="3745"/>
      <sheetData sheetId="3746">
        <row r="2">
          <cell r="A2">
            <v>0</v>
          </cell>
        </row>
      </sheetData>
      <sheetData sheetId="3747">
        <row r="2">
          <cell r="A2">
            <v>0</v>
          </cell>
        </row>
      </sheetData>
      <sheetData sheetId="3748"/>
      <sheetData sheetId="3749"/>
      <sheetData sheetId="3750"/>
      <sheetData sheetId="3751">
        <row r="2">
          <cell r="A2">
            <v>0</v>
          </cell>
        </row>
      </sheetData>
      <sheetData sheetId="3752">
        <row r="2">
          <cell r="A2">
            <v>0</v>
          </cell>
        </row>
      </sheetData>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row r="2">
          <cell r="A2">
            <v>0</v>
          </cell>
        </row>
      </sheetData>
      <sheetData sheetId="3770">
        <row r="2">
          <cell r="A2">
            <v>0</v>
          </cell>
        </row>
      </sheetData>
      <sheetData sheetId="3771"/>
      <sheetData sheetId="3772"/>
      <sheetData sheetId="3773"/>
      <sheetData sheetId="3774">
        <row r="2">
          <cell r="A2">
            <v>0</v>
          </cell>
        </row>
      </sheetData>
      <sheetData sheetId="3775">
        <row r="2">
          <cell r="A2">
            <v>0</v>
          </cell>
        </row>
      </sheetData>
      <sheetData sheetId="3776"/>
      <sheetData sheetId="3777"/>
      <sheetData sheetId="3778"/>
      <sheetData sheetId="3779">
        <row r="2">
          <cell r="A2">
            <v>0</v>
          </cell>
        </row>
      </sheetData>
      <sheetData sheetId="3780">
        <row r="2">
          <cell r="A2">
            <v>0</v>
          </cell>
        </row>
      </sheetData>
      <sheetData sheetId="3781"/>
      <sheetData sheetId="3782"/>
      <sheetData sheetId="3783"/>
      <sheetData sheetId="3784">
        <row r="2">
          <cell r="A2">
            <v>0</v>
          </cell>
        </row>
      </sheetData>
      <sheetData sheetId="3785">
        <row r="2">
          <cell r="A2">
            <v>0</v>
          </cell>
        </row>
      </sheetData>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row r="2">
          <cell r="A2">
            <v>0</v>
          </cell>
        </row>
      </sheetData>
      <sheetData sheetId="3879"/>
      <sheetData sheetId="3880"/>
      <sheetData sheetId="3881"/>
      <sheetData sheetId="3882"/>
      <sheetData sheetId="3883">
        <row r="2">
          <cell r="A2">
            <v>0</v>
          </cell>
        </row>
      </sheetData>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row r="2">
          <cell r="A2">
            <v>0</v>
          </cell>
        </row>
      </sheetData>
      <sheetData sheetId="3912"/>
      <sheetData sheetId="3913"/>
      <sheetData sheetId="3914"/>
      <sheetData sheetId="3915"/>
      <sheetData sheetId="3916">
        <row r="2">
          <cell r="A2">
            <v>0</v>
          </cell>
        </row>
      </sheetData>
      <sheetData sheetId="3917"/>
      <sheetData sheetId="3918"/>
      <sheetData sheetId="3919"/>
      <sheetData sheetId="3920">
        <row r="2">
          <cell r="A2">
            <v>0</v>
          </cell>
        </row>
      </sheetData>
      <sheetData sheetId="3921">
        <row r="2">
          <cell r="A2">
            <v>0</v>
          </cell>
        </row>
      </sheetData>
      <sheetData sheetId="3922"/>
      <sheetData sheetId="3923"/>
      <sheetData sheetId="3924"/>
      <sheetData sheetId="3925">
        <row r="2">
          <cell r="A2">
            <v>0</v>
          </cell>
        </row>
      </sheetData>
      <sheetData sheetId="3926">
        <row r="2">
          <cell r="A2">
            <v>0</v>
          </cell>
        </row>
      </sheetData>
      <sheetData sheetId="3927"/>
      <sheetData sheetId="3928"/>
      <sheetData sheetId="3929"/>
      <sheetData sheetId="3930">
        <row r="2">
          <cell r="A2">
            <v>0</v>
          </cell>
        </row>
      </sheetData>
      <sheetData sheetId="3931">
        <row r="2">
          <cell r="A2">
            <v>0</v>
          </cell>
        </row>
      </sheetData>
      <sheetData sheetId="3932"/>
      <sheetData sheetId="3933"/>
      <sheetData sheetId="3934"/>
      <sheetData sheetId="3935">
        <row r="2">
          <cell r="A2">
            <v>0</v>
          </cell>
        </row>
      </sheetData>
      <sheetData sheetId="3936">
        <row r="2">
          <cell r="A2">
            <v>0</v>
          </cell>
        </row>
      </sheetData>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row r="2">
          <cell r="A2">
            <v>0</v>
          </cell>
        </row>
      </sheetData>
      <sheetData sheetId="3954">
        <row r="2">
          <cell r="A2">
            <v>0</v>
          </cell>
        </row>
      </sheetData>
      <sheetData sheetId="3955"/>
      <sheetData sheetId="3956"/>
      <sheetData sheetId="3957"/>
      <sheetData sheetId="3958">
        <row r="2">
          <cell r="A2">
            <v>0</v>
          </cell>
        </row>
      </sheetData>
      <sheetData sheetId="3959">
        <row r="2">
          <cell r="A2">
            <v>0</v>
          </cell>
        </row>
      </sheetData>
      <sheetData sheetId="3960"/>
      <sheetData sheetId="3961"/>
      <sheetData sheetId="3962"/>
      <sheetData sheetId="3963">
        <row r="2">
          <cell r="A2">
            <v>0</v>
          </cell>
        </row>
      </sheetData>
      <sheetData sheetId="3964">
        <row r="2">
          <cell r="A2">
            <v>0</v>
          </cell>
        </row>
      </sheetData>
      <sheetData sheetId="3965"/>
      <sheetData sheetId="3966"/>
      <sheetData sheetId="3967"/>
      <sheetData sheetId="3968">
        <row r="2">
          <cell r="A2">
            <v>0</v>
          </cell>
        </row>
      </sheetData>
      <sheetData sheetId="3969">
        <row r="2">
          <cell r="A2">
            <v>0</v>
          </cell>
        </row>
      </sheetData>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row r="2">
          <cell r="A2">
            <v>0</v>
          </cell>
        </row>
      </sheetData>
      <sheetData sheetId="4063"/>
      <sheetData sheetId="4064"/>
      <sheetData sheetId="4065"/>
      <sheetData sheetId="4066"/>
      <sheetData sheetId="4067">
        <row r="2">
          <cell r="A2">
            <v>0</v>
          </cell>
        </row>
      </sheetData>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ow r="2">
          <cell r="A2">
            <v>0</v>
          </cell>
        </row>
      </sheetData>
      <sheetData sheetId="4096"/>
      <sheetData sheetId="4097"/>
      <sheetData sheetId="4098"/>
      <sheetData sheetId="4099"/>
      <sheetData sheetId="4100">
        <row r="2">
          <cell r="A2">
            <v>0</v>
          </cell>
        </row>
      </sheetData>
      <sheetData sheetId="4101"/>
      <sheetData sheetId="4102"/>
      <sheetData sheetId="4103"/>
      <sheetData sheetId="4104">
        <row r="2">
          <cell r="A2">
            <v>0</v>
          </cell>
        </row>
      </sheetData>
      <sheetData sheetId="4105">
        <row r="2">
          <cell r="A2">
            <v>0</v>
          </cell>
        </row>
      </sheetData>
      <sheetData sheetId="4106"/>
      <sheetData sheetId="4107"/>
      <sheetData sheetId="4108"/>
      <sheetData sheetId="4109">
        <row r="2">
          <cell r="A2">
            <v>0</v>
          </cell>
        </row>
      </sheetData>
      <sheetData sheetId="4110">
        <row r="2">
          <cell r="A2">
            <v>0</v>
          </cell>
        </row>
      </sheetData>
      <sheetData sheetId="4111"/>
      <sheetData sheetId="4112"/>
      <sheetData sheetId="4113"/>
      <sheetData sheetId="4114">
        <row r="2">
          <cell r="A2">
            <v>0</v>
          </cell>
        </row>
      </sheetData>
      <sheetData sheetId="4115">
        <row r="2">
          <cell r="A2">
            <v>0</v>
          </cell>
        </row>
      </sheetData>
      <sheetData sheetId="4116"/>
      <sheetData sheetId="4117"/>
      <sheetData sheetId="4118"/>
      <sheetData sheetId="4119">
        <row r="2">
          <cell r="A2">
            <v>0</v>
          </cell>
        </row>
      </sheetData>
      <sheetData sheetId="4120">
        <row r="2">
          <cell r="A2">
            <v>0</v>
          </cell>
        </row>
      </sheetData>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row r="2">
          <cell r="A2">
            <v>0</v>
          </cell>
        </row>
      </sheetData>
      <sheetData sheetId="4138">
        <row r="2">
          <cell r="A2">
            <v>0</v>
          </cell>
        </row>
      </sheetData>
      <sheetData sheetId="4139"/>
      <sheetData sheetId="4140"/>
      <sheetData sheetId="4141"/>
      <sheetData sheetId="4142">
        <row r="2">
          <cell r="A2">
            <v>0</v>
          </cell>
        </row>
      </sheetData>
      <sheetData sheetId="4143">
        <row r="2">
          <cell r="A2">
            <v>0</v>
          </cell>
        </row>
      </sheetData>
      <sheetData sheetId="4144"/>
      <sheetData sheetId="4145"/>
      <sheetData sheetId="4146"/>
      <sheetData sheetId="4147">
        <row r="2">
          <cell r="A2">
            <v>0</v>
          </cell>
        </row>
      </sheetData>
      <sheetData sheetId="4148">
        <row r="2">
          <cell r="A2">
            <v>0</v>
          </cell>
        </row>
      </sheetData>
      <sheetData sheetId="4149"/>
      <sheetData sheetId="4150"/>
      <sheetData sheetId="4151"/>
      <sheetData sheetId="4152">
        <row r="2">
          <cell r="A2">
            <v>0</v>
          </cell>
        </row>
      </sheetData>
      <sheetData sheetId="4153">
        <row r="2">
          <cell r="A2">
            <v>0</v>
          </cell>
        </row>
      </sheetData>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row r="2">
          <cell r="A2">
            <v>0</v>
          </cell>
        </row>
      </sheetData>
      <sheetData sheetId="4247"/>
      <sheetData sheetId="4248"/>
      <sheetData sheetId="4249"/>
      <sheetData sheetId="4250"/>
      <sheetData sheetId="4251">
        <row r="2">
          <cell r="A2">
            <v>0</v>
          </cell>
        </row>
      </sheetData>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row r="2">
          <cell r="A2">
            <v>0</v>
          </cell>
        </row>
      </sheetData>
      <sheetData sheetId="4280"/>
      <sheetData sheetId="4281"/>
      <sheetData sheetId="4282"/>
      <sheetData sheetId="4283"/>
      <sheetData sheetId="4284">
        <row r="2">
          <cell r="A2">
            <v>0</v>
          </cell>
        </row>
      </sheetData>
      <sheetData sheetId="4285"/>
      <sheetData sheetId="4286"/>
      <sheetData sheetId="4287"/>
      <sheetData sheetId="4288"/>
      <sheetData sheetId="4289">
        <row r="2">
          <cell r="A2">
            <v>0</v>
          </cell>
        </row>
      </sheetData>
      <sheetData sheetId="4290"/>
      <sheetData sheetId="4291"/>
      <sheetData sheetId="4292"/>
      <sheetData sheetId="4293"/>
      <sheetData sheetId="4294">
        <row r="2">
          <cell r="A2">
            <v>0</v>
          </cell>
        </row>
      </sheetData>
      <sheetData sheetId="4295"/>
      <sheetData sheetId="4296"/>
      <sheetData sheetId="4297"/>
      <sheetData sheetId="4298"/>
      <sheetData sheetId="4299">
        <row r="2">
          <cell r="A2">
            <v>0</v>
          </cell>
        </row>
      </sheetData>
      <sheetData sheetId="4300"/>
      <sheetData sheetId="4301"/>
      <sheetData sheetId="4302"/>
      <sheetData sheetId="4303"/>
      <sheetData sheetId="4304">
        <row r="2">
          <cell r="A2">
            <v>0</v>
          </cell>
        </row>
      </sheetData>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row r="2">
          <cell r="A2">
            <v>0</v>
          </cell>
        </row>
      </sheetData>
      <sheetData sheetId="4323"/>
      <sheetData sheetId="4324"/>
      <sheetData sheetId="4325"/>
      <sheetData sheetId="4326"/>
      <sheetData sheetId="4327">
        <row r="2">
          <cell r="A2">
            <v>0</v>
          </cell>
        </row>
      </sheetData>
      <sheetData sheetId="4328"/>
      <sheetData sheetId="4329"/>
      <sheetData sheetId="4330"/>
      <sheetData sheetId="4331"/>
      <sheetData sheetId="4332">
        <row r="2">
          <cell r="A2">
            <v>0</v>
          </cell>
        </row>
      </sheetData>
      <sheetData sheetId="4333"/>
      <sheetData sheetId="4334"/>
      <sheetData sheetId="4335"/>
      <sheetData sheetId="4336"/>
      <sheetData sheetId="4337">
        <row r="2">
          <cell r="A2">
            <v>0</v>
          </cell>
        </row>
      </sheetData>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row r="2">
          <cell r="A2">
            <v>0</v>
          </cell>
        </row>
      </sheetData>
      <sheetData sheetId="4473"/>
      <sheetData sheetId="4474"/>
      <sheetData sheetId="4475"/>
      <sheetData sheetId="4476"/>
      <sheetData sheetId="4477">
        <row r="2">
          <cell r="A2">
            <v>0</v>
          </cell>
        </row>
      </sheetData>
      <sheetData sheetId="4478"/>
      <sheetData sheetId="4479"/>
      <sheetData sheetId="4480"/>
      <sheetData sheetId="4481"/>
      <sheetData sheetId="4482">
        <row r="2">
          <cell r="A2">
            <v>0</v>
          </cell>
        </row>
      </sheetData>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sheetData sheetId="4512"/>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sheetData sheetId="4599"/>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row r="2">
          <cell r="A2">
            <v>0</v>
          </cell>
        </row>
      </sheetData>
      <sheetData sheetId="4668">
        <row r="2">
          <cell r="A2">
            <v>0</v>
          </cell>
        </row>
      </sheetData>
      <sheetData sheetId="4669" refreshError="1"/>
      <sheetData sheetId="4670"/>
      <sheetData sheetId="4671">
        <row r="2">
          <cell r="A2">
            <v>0</v>
          </cell>
        </row>
      </sheetData>
      <sheetData sheetId="4672"/>
      <sheetData sheetId="4673"/>
      <sheetData sheetId="4674"/>
      <sheetData sheetId="4675"/>
      <sheetData sheetId="4676"/>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sheetData sheetId="4686">
        <row r="2">
          <cell r="A2">
            <v>0</v>
          </cell>
        </row>
      </sheetData>
      <sheetData sheetId="4687" refreshError="1"/>
      <sheetData sheetId="4688">
        <row r="2">
          <cell r="A2">
            <v>0</v>
          </cell>
        </row>
      </sheetData>
      <sheetData sheetId="4689"/>
      <sheetData sheetId="4690">
        <row r="2">
          <cell r="A2">
            <v>0</v>
          </cell>
        </row>
      </sheetData>
      <sheetData sheetId="4691"/>
      <sheetData sheetId="4692"/>
      <sheetData sheetId="4693"/>
      <sheetData sheetId="4694">
        <row r="2">
          <cell r="A2">
            <v>0</v>
          </cell>
        </row>
      </sheetData>
      <sheetData sheetId="4695">
        <row r="2">
          <cell r="A2">
            <v>0</v>
          </cell>
        </row>
      </sheetData>
      <sheetData sheetId="4696">
        <row r="2">
          <cell r="A2">
            <v>0</v>
          </cell>
        </row>
      </sheetData>
      <sheetData sheetId="4697"/>
      <sheetData sheetId="4698">
        <row r="2">
          <cell r="A2">
            <v>0</v>
          </cell>
        </row>
      </sheetData>
      <sheetData sheetId="4699" refreshError="1"/>
      <sheetData sheetId="4700" refreshError="1"/>
      <sheetData sheetId="4701">
        <row r="2">
          <cell r="A2">
            <v>0</v>
          </cell>
        </row>
      </sheetData>
      <sheetData sheetId="4702"/>
      <sheetData sheetId="4703" refreshError="1"/>
      <sheetData sheetId="4704" refreshError="1"/>
      <sheetData sheetId="4705"/>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sheetData sheetId="4719"/>
      <sheetData sheetId="4720"/>
      <sheetData sheetId="4721"/>
      <sheetData sheetId="4722"/>
      <sheetData sheetId="4723"/>
      <sheetData sheetId="4724"/>
      <sheetData sheetId="4725"/>
      <sheetData sheetId="4726" refreshError="1"/>
      <sheetData sheetId="4727" refreshError="1"/>
      <sheetData sheetId="4728"/>
      <sheetData sheetId="4729"/>
      <sheetData sheetId="4730" refreshError="1"/>
      <sheetData sheetId="4731" refreshError="1"/>
      <sheetData sheetId="4732"/>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sheetData sheetId="4742"/>
      <sheetData sheetId="4743"/>
      <sheetData sheetId="4744"/>
      <sheetData sheetId="4745"/>
      <sheetData sheetId="4746"/>
      <sheetData sheetId="4747"/>
      <sheetData sheetId="4748"/>
      <sheetData sheetId="4749"/>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ow r="2">
          <cell r="A2">
            <v>0</v>
          </cell>
        </row>
      </sheetData>
      <sheetData sheetId="4762"/>
      <sheetData sheetId="4763"/>
      <sheetData sheetId="4764"/>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Users\LENOVO\Downloads\a  aaIn"/>
      <sheetName val="precios-básicos2002"/>
      <sheetName val="Res-Accide-10"/>
      <sheetName val="\\Escritorio\amv 2011\a  aaInfo"/>
      <sheetName val="\Users\avargase\AppData\Local\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ista obra"/>
      <sheetName val="PR 1"/>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Users\Administrador\Desktop\AM"/>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  aaInformación GRUPO 4_A MIn"/>
      <sheetName val="Hoja1 (2)"/>
      <sheetName val="Hoja1 (3)"/>
      <sheetName val="APUs"/>
      <sheetName val="#REF"/>
      <sheetName val="Hoja2"/>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Tabla CONPES 3714"/>
      <sheetName val="LISTADO "/>
      <sheetName val="M.O."/>
      <sheetName val="CANT OBR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MURO PR25+221-235"/>
      <sheetName val="MURO PR25+261-267"/>
      <sheetName val="MURO PR25+267-273"/>
      <sheetName val="MURO PR25+273-277"/>
      <sheetName val="AC2-AG96"/>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Formulario_N°_4"/>
      <sheetName val="Base_Muestras"/>
      <sheetName val="Program"/>
      <sheetName val="ESTADO VÍA-CRIT.TECNICO"/>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Users\ANDRES FELIPE MUÑOZ\Down"/>
      <sheetName val="_aCCIDENTES_DE_1995___1996_x_14"/>
      <sheetName val="_aCCIDENTES_DE_1995___1996_x_13"/>
      <sheetName val="_aCCIDENTES_DE_1995___1996_x_12"/>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sheetData sheetId="173" refreshError="1"/>
      <sheetData sheetId="174"/>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sheetData sheetId="624"/>
      <sheetData sheetId="625"/>
      <sheetData sheetId="626"/>
      <sheetData sheetId="627" refreshError="1"/>
      <sheetData sheetId="628"/>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sheetData sheetId="657" refreshError="1"/>
      <sheetData sheetId="658"/>
      <sheetData sheetId="659" refreshError="1"/>
      <sheetData sheetId="660" refreshError="1"/>
      <sheetData sheetId="66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sheetData sheetId="841" refreshError="1"/>
      <sheetData sheetId="842" refreshError="1"/>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Datos"/>
      <sheetName val="Cuadrillas"/>
      <sheetName val="Jornal"/>
      <sheetName val="#REF"/>
      <sheetName val="Fornato 6"/>
      <sheetName val="precios-básicos2002"/>
      <sheetName val="\G\I\MANTENIMIENTO RUTA 1001_MA"/>
      <sheetName val="\D\MANTENIMIENTO RUTA 1001_MARZ"/>
      <sheetName val="\G\D\MANTENIMIENTO RUTA 1001_MA"/>
      <sheetName val="\I\I\MANTENIMIENTO RUTA 1001_MA"/>
      <sheetName val="\Users\Personal\Downloads\MANTE"/>
      <sheetName val="TOTALES"/>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md\documentos c\Documentos-W"/>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FLUJOS"/>
      <sheetName val="HOJA BASE"/>
      <sheetName val="Civil work"/>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ELECTRICO"/>
      <sheetName val="Vuelta"/>
      <sheetName val="Análisis de precios"/>
      <sheetName val="2103mar%20.xls"/>
      <sheetName val="Hoja1"/>
      <sheetName val="BASE"/>
      <sheetName val="1_Preliminares"/>
      <sheetName val="M.Obra"/>
      <sheetName val="2103mar_"/>
      <sheetName val="A__P__U_"/>
      <sheetName val="TRAYECTO_1"/>
      <sheetName val="2103mar_1"/>
      <sheetName val="A__P__U_1"/>
      <sheetName val="TRAYECTO_11"/>
      <sheetName val="días habiles 2015"/>
      <sheetName val="INS"/>
      <sheetName val="Ppto"/>
      <sheetName val="Plan auditoría"/>
      <sheetName val="INV"/>
      <sheetName val="AASHT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GCB2000"/>
      <sheetName val="A.P.U"/>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REC-CO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3"/>
    </sheetNames>
    <sheetDataSet>
      <sheetData sheetId="0">
        <row r="11">
          <cell r="C11" t="str">
            <v>RELLENOS COMPACTADOS</v>
          </cell>
        </row>
        <row r="13">
          <cell r="C13" t="str">
            <v>2.2</v>
          </cell>
          <cell r="F13" t="str">
            <v xml:space="preserve">SUMINISTRO E INSTALACIÓN DE RECEBO CÓMUN </v>
          </cell>
        </row>
      </sheetData>
      <sheetData sheetId="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47">
          <cell r="A47" t="str">
            <v xml:space="preserve">AYUDANTE </v>
          </cell>
          <cell r="B47">
            <v>9537</v>
          </cell>
          <cell r="C47">
            <v>0.6331</v>
          </cell>
          <cell r="D47">
            <v>15574.8747</v>
          </cell>
        </row>
        <row r="48">
          <cell r="A48" t="str">
            <v>AYUDANTE VOLADURA</v>
          </cell>
          <cell r="B48">
            <v>12100</v>
          </cell>
          <cell r="C48">
            <v>0.6331</v>
          </cell>
          <cell r="D48">
            <v>19760.509999999998</v>
          </cell>
        </row>
        <row r="49">
          <cell r="A49" t="str">
            <v>A.I.U</v>
          </cell>
          <cell r="B49">
            <v>12870</v>
          </cell>
          <cell r="C49">
            <v>0.6331</v>
          </cell>
          <cell r="D49">
            <v>21666.666666666668</v>
          </cell>
        </row>
        <row r="50">
          <cell r="A50" t="str">
            <v>CADENERO 2</v>
          </cell>
          <cell r="B50">
            <v>9537</v>
          </cell>
          <cell r="C50">
            <v>0.6331</v>
          </cell>
          <cell r="D50">
            <v>15000</v>
          </cell>
        </row>
        <row r="51">
          <cell r="A51" t="str">
            <v>CAPATAZ</v>
          </cell>
          <cell r="B51">
            <v>19800</v>
          </cell>
          <cell r="C51">
            <v>0.6331</v>
          </cell>
          <cell r="D51">
            <v>32335.38</v>
          </cell>
        </row>
        <row r="52">
          <cell r="A52" t="str">
            <v>ESCOLTA</v>
          </cell>
          <cell r="B52">
            <v>302.5</v>
          </cell>
          <cell r="C52">
            <v>0</v>
          </cell>
          <cell r="D52">
            <v>275</v>
          </cell>
        </row>
        <row r="53">
          <cell r="A53" t="str">
            <v>MAESTRO</v>
          </cell>
          <cell r="B53">
            <v>22000</v>
          </cell>
          <cell r="C53">
            <v>0.6331</v>
          </cell>
          <cell r="D53">
            <v>35928.199999999997</v>
          </cell>
        </row>
        <row r="54">
          <cell r="A54" t="str">
            <v>OBRERO</v>
          </cell>
          <cell r="B54">
            <v>9537</v>
          </cell>
          <cell r="C54">
            <v>0.6331</v>
          </cell>
          <cell r="D54">
            <v>15574.8747</v>
          </cell>
        </row>
        <row r="55">
          <cell r="A55" t="str">
            <v>OFICIAL</v>
          </cell>
          <cell r="B55">
            <v>19800</v>
          </cell>
          <cell r="C55">
            <v>0.6331</v>
          </cell>
          <cell r="D55">
            <v>32335.38</v>
          </cell>
        </row>
        <row r="56">
          <cell r="A56" t="str">
            <v>SOLDADOR</v>
          </cell>
          <cell r="B56">
            <v>33000</v>
          </cell>
          <cell r="C56">
            <v>0.6331</v>
          </cell>
          <cell r="D56">
            <v>53892.3</v>
          </cell>
        </row>
        <row r="57">
          <cell r="A57" t="str">
            <v>TOPOGRAFO</v>
          </cell>
          <cell r="B57">
            <v>40700</v>
          </cell>
          <cell r="C57">
            <v>0.6331</v>
          </cell>
          <cell r="D57">
            <v>50000</v>
          </cell>
        </row>
        <row r="63">
          <cell r="A63" t="str">
            <v>ACERO DE PERFORACION</v>
          </cell>
          <cell r="C63" t="str">
            <v>GBL</v>
          </cell>
          <cell r="D63">
            <v>50</v>
          </cell>
        </row>
        <row r="64">
          <cell r="A64" t="str">
            <v>ACERO DE REFUERZO GRADO 60</v>
          </cell>
          <cell r="C64" t="str">
            <v>KG</v>
          </cell>
          <cell r="D64">
            <v>750</v>
          </cell>
        </row>
        <row r="65">
          <cell r="A65" t="str">
            <v>ACERO FY= 2400 KG/CM2</v>
          </cell>
          <cell r="C65" t="str">
            <v>KG</v>
          </cell>
          <cell r="D65">
            <v>869.99999999999989</v>
          </cell>
        </row>
        <row r="66">
          <cell r="A66" t="str">
            <v>ACERO FY=4200 KG/CM2</v>
          </cell>
          <cell r="C66" t="str">
            <v>KG</v>
          </cell>
          <cell r="D66">
            <v>1037.5</v>
          </cell>
        </row>
        <row r="67">
          <cell r="A67" t="str">
            <v>ACPM</v>
          </cell>
          <cell r="C67" t="str">
            <v>GAL.</v>
          </cell>
          <cell r="D67">
            <v>1100</v>
          </cell>
        </row>
        <row r="68">
          <cell r="A68" t="str">
            <v>ADHESIVO EPOXICO</v>
          </cell>
          <cell r="C68" t="str">
            <v>KG.</v>
          </cell>
          <cell r="D68">
            <v>750</v>
          </cell>
        </row>
        <row r="69">
          <cell r="A69" t="str">
            <v>AGREGADOS</v>
          </cell>
          <cell r="C69" t="str">
            <v>M3</v>
          </cell>
          <cell r="D69">
            <v>13000</v>
          </cell>
        </row>
        <row r="70">
          <cell r="A70" t="str">
            <v>AGUA</v>
          </cell>
          <cell r="C70" t="str">
            <v>LT</v>
          </cell>
          <cell r="D70">
            <v>5</v>
          </cell>
        </row>
        <row r="71">
          <cell r="A71" t="str">
            <v>ALAMBRE DE PUAS</v>
          </cell>
          <cell r="C71" t="str">
            <v>ML</v>
          </cell>
          <cell r="D71">
            <v>130</v>
          </cell>
        </row>
        <row r="72">
          <cell r="A72" t="str">
            <v>ALAMBRE GALV.</v>
          </cell>
          <cell r="C72" t="str">
            <v>KG</v>
          </cell>
          <cell r="D72">
            <v>1100</v>
          </cell>
        </row>
        <row r="73">
          <cell r="A73" t="str">
            <v>ALAMBRE NEGRO</v>
          </cell>
          <cell r="C73" t="str">
            <v>KG</v>
          </cell>
          <cell r="D73">
            <v>1000</v>
          </cell>
        </row>
        <row r="74">
          <cell r="A74" t="str">
            <v>ANGULO DE 4X4X3/8</v>
          </cell>
          <cell r="C74" t="str">
            <v>ML</v>
          </cell>
          <cell r="D74">
            <v>9405</v>
          </cell>
        </row>
        <row r="75">
          <cell r="A75" t="str">
            <v>ARBOLES</v>
          </cell>
          <cell r="C75" t="str">
            <v>UN</v>
          </cell>
          <cell r="D75">
            <v>5000</v>
          </cell>
        </row>
        <row r="76">
          <cell r="A76" t="str">
            <v>ARBUSTOS</v>
          </cell>
          <cell r="C76" t="str">
            <v>UN</v>
          </cell>
          <cell r="D76">
            <v>2000</v>
          </cell>
        </row>
        <row r="77">
          <cell r="A77" t="str">
            <v>ARENA</v>
          </cell>
          <cell r="C77" t="str">
            <v>M3</v>
          </cell>
          <cell r="D77">
            <v>25000</v>
          </cell>
        </row>
        <row r="78">
          <cell r="A78" t="str">
            <v>ASFALTO SOLIDO</v>
          </cell>
          <cell r="C78" t="str">
            <v>KG.</v>
          </cell>
          <cell r="D78">
            <v>158</v>
          </cell>
        </row>
        <row r="79">
          <cell r="A79" t="str">
            <v>BARANDAS</v>
          </cell>
          <cell r="C79" t="str">
            <v>ML</v>
          </cell>
          <cell r="D79">
            <v>66060.232000000004</v>
          </cell>
        </row>
        <row r="80">
          <cell r="A80" t="str">
            <v>BASE</v>
          </cell>
          <cell r="C80" t="str">
            <v>M3</v>
          </cell>
          <cell r="D80">
            <v>12000</v>
          </cell>
        </row>
        <row r="81">
          <cell r="A81" t="str">
            <v>BASES</v>
          </cell>
          <cell r="C81" t="str">
            <v>M3</v>
          </cell>
          <cell r="D81">
            <v>18000</v>
          </cell>
        </row>
        <row r="82">
          <cell r="A82" t="str">
            <v>CABLE DE 1/2</v>
          </cell>
          <cell r="C82" t="str">
            <v>ML</v>
          </cell>
          <cell r="D82">
            <v>1200</v>
          </cell>
        </row>
        <row r="83">
          <cell r="A83" t="str">
            <v>CAMPAMENTOS</v>
          </cell>
          <cell r="C83" t="str">
            <v>M2</v>
          </cell>
          <cell r="D83">
            <v>10000</v>
          </cell>
        </row>
        <row r="84">
          <cell r="A84" t="str">
            <v>CEMENTO</v>
          </cell>
          <cell r="C84" t="str">
            <v>KG</v>
          </cell>
          <cell r="D84">
            <v>360</v>
          </cell>
        </row>
        <row r="85">
          <cell r="A85" t="str">
            <v>CESPEDON</v>
          </cell>
          <cell r="C85" t="str">
            <v>M2</v>
          </cell>
          <cell r="D85">
            <v>1000</v>
          </cell>
        </row>
        <row r="86">
          <cell r="A86" t="str">
            <v>COJINES DE NEOPRENO</v>
          </cell>
          <cell r="C86" t="str">
            <v>UN.</v>
          </cell>
          <cell r="D86">
            <v>48972.399999999994</v>
          </cell>
        </row>
        <row r="87">
          <cell r="A87" t="str">
            <v>CONCRETO ASFALTICO</v>
          </cell>
          <cell r="C87" t="str">
            <v>M3</v>
          </cell>
          <cell r="D87">
            <v>119000</v>
          </cell>
        </row>
        <row r="88">
          <cell r="A88" t="str">
            <v>TERRAPLEN</v>
          </cell>
          <cell r="C88" t="str">
            <v>M3</v>
          </cell>
          <cell r="D88">
            <v>9000</v>
          </cell>
        </row>
        <row r="93">
          <cell r="A93" t="str">
            <v>DEFENSAS METALICAS</v>
          </cell>
          <cell r="C93" t="str">
            <v>ML</v>
          </cell>
          <cell r="D93">
            <v>35000</v>
          </cell>
        </row>
        <row r="94">
          <cell r="A94" t="str">
            <v>DINAMITA</v>
          </cell>
          <cell r="C94" t="str">
            <v>UN</v>
          </cell>
          <cell r="D94">
            <v>10000</v>
          </cell>
        </row>
        <row r="95">
          <cell r="A95" t="str">
            <v>EMULSION ASFALTICA</v>
          </cell>
          <cell r="C95" t="str">
            <v>KG</v>
          </cell>
          <cell r="D95">
            <v>553.25</v>
          </cell>
        </row>
        <row r="96">
          <cell r="A96" t="str">
            <v>ENTIBADOS</v>
          </cell>
          <cell r="C96" t="str">
            <v>GBL.</v>
          </cell>
          <cell r="D96">
            <v>2000</v>
          </cell>
        </row>
        <row r="97">
          <cell r="A97" t="str">
            <v>ESFERAS REFLECTIVAS</v>
          </cell>
          <cell r="C97" t="str">
            <v>LB</v>
          </cell>
          <cell r="D97">
            <v>1148.3999999999999</v>
          </cell>
        </row>
        <row r="98">
          <cell r="A98" t="str">
            <v>EXPLOSIVOS</v>
          </cell>
          <cell r="C98" t="str">
            <v>KG.</v>
          </cell>
          <cell r="D98">
            <v>3330</v>
          </cell>
        </row>
        <row r="99">
          <cell r="A99" t="str">
            <v>FORMALETA</v>
          </cell>
          <cell r="C99" t="str">
            <v>M2</v>
          </cell>
          <cell r="D99">
            <v>10000</v>
          </cell>
        </row>
        <row r="100">
          <cell r="A100" t="str">
            <v>FUEL OIL</v>
          </cell>
          <cell r="C100" t="str">
            <v>GAL.</v>
          </cell>
          <cell r="D100">
            <v>700</v>
          </cell>
        </row>
        <row r="101">
          <cell r="A101" t="str">
            <v>GALVANIZACION</v>
          </cell>
          <cell r="C101" t="str">
            <v>KG</v>
          </cell>
          <cell r="D101">
            <v>771.56</v>
          </cell>
        </row>
        <row r="102">
          <cell r="A102" t="str">
            <v>GEOTEXTIL</v>
          </cell>
          <cell r="C102" t="str">
            <v>M2</v>
          </cell>
          <cell r="D102">
            <v>1250</v>
          </cell>
        </row>
        <row r="103">
          <cell r="A103" t="str">
            <v>GRAVILLA</v>
          </cell>
          <cell r="C103" t="str">
            <v>M3</v>
          </cell>
          <cell r="D103">
            <v>35000</v>
          </cell>
        </row>
        <row r="104">
          <cell r="A104" t="str">
            <v>LINEAS DE DEMARCACION</v>
          </cell>
          <cell r="C104" t="str">
            <v>ML</v>
          </cell>
          <cell r="D104">
            <v>800</v>
          </cell>
        </row>
        <row r="105">
          <cell r="A105" t="str">
            <v>MALLA DE GALLINERO</v>
          </cell>
          <cell r="C105" t="str">
            <v>M2</v>
          </cell>
          <cell r="D105">
            <v>341</v>
          </cell>
        </row>
        <row r="106">
          <cell r="A106" t="str">
            <v>MALLA ELECTROSOLDADA</v>
          </cell>
          <cell r="C106" t="str">
            <v>KG</v>
          </cell>
          <cell r="D106">
            <v>1000</v>
          </cell>
        </row>
        <row r="107">
          <cell r="A107" t="str">
            <v>MALLA ELECTROSOLDADA M 084</v>
          </cell>
          <cell r="C107" t="str">
            <v>KG.</v>
          </cell>
          <cell r="D107">
            <v>739.15151515151513</v>
          </cell>
        </row>
        <row r="108">
          <cell r="A108" t="str">
            <v>MALLA ELECTROSOLDADA M 154</v>
          </cell>
          <cell r="C108" t="str">
            <v>KG.</v>
          </cell>
          <cell r="D108">
            <v>739.79679144385022</v>
          </cell>
        </row>
        <row r="109">
          <cell r="A109" t="str">
            <v>MALLA PARA GAVIONES</v>
          </cell>
          <cell r="C109" t="str">
            <v>UND</v>
          </cell>
          <cell r="D109">
            <v>29999.999999999996</v>
          </cell>
        </row>
        <row r="110">
          <cell r="A110" t="str">
            <v>MATERIAL DE TERRAPLEN</v>
          </cell>
          <cell r="C110" t="str">
            <v>M3</v>
          </cell>
          <cell r="D110">
            <v>6500</v>
          </cell>
        </row>
        <row r="111">
          <cell r="A111" t="str">
            <v>MATERIAL FILTRANTE</v>
          </cell>
          <cell r="C111" t="str">
            <v>M3</v>
          </cell>
          <cell r="D111">
            <v>20700</v>
          </cell>
        </row>
        <row r="112">
          <cell r="A112" t="str">
            <v>MATERIAL PARA LLENO DE ESTRUCTURAS</v>
          </cell>
          <cell r="C112" t="str">
            <v>M3</v>
          </cell>
          <cell r="D112">
            <v>18000</v>
          </cell>
        </row>
        <row r="113">
          <cell r="A113" t="str">
            <v>MATERIAL DE TERRAPLEN-REGALIA</v>
          </cell>
          <cell r="C113" t="str">
            <v>M3</v>
          </cell>
          <cell r="D113">
            <v>1652.17</v>
          </cell>
        </row>
        <row r="114">
          <cell r="A114" t="str">
            <v>MC-70</v>
          </cell>
          <cell r="C114" t="str">
            <v>LT</v>
          </cell>
          <cell r="D114">
            <v>1000</v>
          </cell>
        </row>
        <row r="115">
          <cell r="A115" t="str">
            <v>MEDIOS DE IGNICION</v>
          </cell>
          <cell r="C115" t="str">
            <v>GBL</v>
          </cell>
          <cell r="D115">
            <v>50</v>
          </cell>
        </row>
        <row r="116">
          <cell r="A116" t="str">
            <v>MEZCLA DENSA EN CALIENTE - BASE ASFALTICA</v>
          </cell>
          <cell r="C116" t="str">
            <v>M3</v>
          </cell>
          <cell r="D116">
            <v>129919.99999999999</v>
          </cell>
        </row>
        <row r="117">
          <cell r="A117" t="str">
            <v>MEZCLA DENSA EN CALIENTE - RODADURA</v>
          </cell>
          <cell r="C117" t="str">
            <v>M3</v>
          </cell>
          <cell r="D117">
            <v>125279.99999999999</v>
          </cell>
        </row>
        <row r="118">
          <cell r="A118" t="str">
            <v>MORTERO DE PEGA</v>
          </cell>
          <cell r="C118" t="str">
            <v>LT</v>
          </cell>
          <cell r="D118">
            <v>120</v>
          </cell>
        </row>
        <row r="119">
          <cell r="A119" t="str">
            <v>PIEDRA</v>
          </cell>
          <cell r="C119" t="str">
            <v>M3</v>
          </cell>
          <cell r="D119">
            <v>15000</v>
          </cell>
        </row>
        <row r="120">
          <cell r="A120" t="str">
            <v>PINTURA</v>
          </cell>
          <cell r="C120" t="str">
            <v>GAL</v>
          </cell>
          <cell r="D120">
            <v>23200</v>
          </cell>
        </row>
        <row r="121">
          <cell r="A121" t="str">
            <v>POSTE</v>
          </cell>
          <cell r="C121" t="str">
            <v>UND</v>
          </cell>
          <cell r="D121">
            <v>3500</v>
          </cell>
        </row>
        <row r="122">
          <cell r="A122" t="str">
            <v>POSTES  DE REFERENCIA</v>
          </cell>
          <cell r="C122" t="str">
            <v>UN</v>
          </cell>
          <cell r="D122">
            <v>10000</v>
          </cell>
        </row>
        <row r="123">
          <cell r="A123" t="str">
            <v>POSTES KILOMETRAJE 1,50 MTS</v>
          </cell>
          <cell r="C123" t="str">
            <v>UN</v>
          </cell>
          <cell r="D123">
            <v>42000</v>
          </cell>
        </row>
        <row r="124">
          <cell r="A124" t="str">
            <v>POSTES KILOMETRAJE 1,80 MTS</v>
          </cell>
          <cell r="C124" t="str">
            <v>UN</v>
          </cell>
          <cell r="D124">
            <v>46460</v>
          </cell>
        </row>
        <row r="125">
          <cell r="A125" t="str">
            <v>POSTES PARA DEFENSAS METALICAS</v>
          </cell>
          <cell r="C125" t="str">
            <v>UN</v>
          </cell>
          <cell r="D125">
            <v>31225.8</v>
          </cell>
        </row>
        <row r="126">
          <cell r="A126" t="str">
            <v>PUNTAS</v>
          </cell>
          <cell r="C126" t="str">
            <v>UN</v>
          </cell>
          <cell r="D126">
            <v>9200</v>
          </cell>
        </row>
        <row r="127">
          <cell r="A127" t="str">
            <v>REGALIA</v>
          </cell>
          <cell r="C127" t="str">
            <v>GBL</v>
          </cell>
          <cell r="D127">
            <v>500</v>
          </cell>
        </row>
        <row r="128">
          <cell r="A128" t="str">
            <v>REJILLAS</v>
          </cell>
          <cell r="C128" t="str">
            <v>UN</v>
          </cell>
          <cell r="D128">
            <v>20000</v>
          </cell>
        </row>
        <row r="129">
          <cell r="A129" t="str">
            <v>RELLENO TIPO II</v>
          </cell>
          <cell r="C129" t="str">
            <v>UN</v>
          </cell>
          <cell r="D129">
            <v>12000</v>
          </cell>
        </row>
        <row r="130">
          <cell r="A130" t="str">
            <v>RELLENO TIPO III</v>
          </cell>
          <cell r="C130" t="str">
            <v>M3</v>
          </cell>
          <cell r="D130">
            <v>10000</v>
          </cell>
        </row>
        <row r="131">
          <cell r="A131" t="str">
            <v>RIEGO DE LIGA</v>
          </cell>
          <cell r="C131" t="str">
            <v>GAL</v>
          </cell>
          <cell r="D131">
            <v>500</v>
          </cell>
        </row>
        <row r="132">
          <cell r="A132" t="str">
            <v>SEÑALES DELINEADOEAS DE RUTA</v>
          </cell>
          <cell r="C132" t="str">
            <v>UN</v>
          </cell>
          <cell r="D132">
            <v>30000</v>
          </cell>
        </row>
        <row r="133">
          <cell r="A133" t="str">
            <v>SEÑALES PREVENTIVAS, REGLAMENTARIAS</v>
          </cell>
          <cell r="C133" t="str">
            <v>UN</v>
          </cell>
          <cell r="D133">
            <v>64586.299999999996</v>
          </cell>
        </row>
        <row r="134">
          <cell r="A134" t="str">
            <v>SENALES VERTICALES</v>
          </cell>
          <cell r="C134" t="str">
            <v>UN</v>
          </cell>
          <cell r="D134">
            <v>69600</v>
          </cell>
        </row>
        <row r="135">
          <cell r="A135" t="str">
            <v>SOLDADURA</v>
          </cell>
          <cell r="C135" t="str">
            <v>KG.</v>
          </cell>
          <cell r="D135">
            <v>2900</v>
          </cell>
        </row>
        <row r="136">
          <cell r="A136" t="str">
            <v>SUBBASE</v>
          </cell>
          <cell r="C136" t="str">
            <v>M3</v>
          </cell>
          <cell r="D136">
            <v>12000</v>
          </cell>
        </row>
        <row r="137">
          <cell r="A137" t="str">
            <v>TACHAS REFLECTIVAS</v>
          </cell>
          <cell r="C137" t="str">
            <v>UN.</v>
          </cell>
          <cell r="D137">
            <v>4500</v>
          </cell>
        </row>
        <row r="138">
          <cell r="A138" t="str">
            <v>TERMINALES PARA DEFENSAS METALICAS</v>
          </cell>
          <cell r="C138" t="str">
            <v>UN</v>
          </cell>
          <cell r="D138">
            <v>21102.199999999997</v>
          </cell>
        </row>
        <row r="139">
          <cell r="A139" t="str">
            <v>TIERRA NEGRA</v>
          </cell>
          <cell r="C139" t="str">
            <v>M3</v>
          </cell>
          <cell r="D139">
            <v>8000</v>
          </cell>
        </row>
        <row r="140">
          <cell r="A140" t="str">
            <v>TUBERIA CONCRETO REFORZADO D = 0,90 m</v>
          </cell>
          <cell r="C140" t="str">
            <v>ML</v>
          </cell>
          <cell r="D140">
            <v>125000</v>
          </cell>
        </row>
        <row r="141">
          <cell r="A141" t="str">
            <v>TUBERIA EN CONCRETO REFORZADO DE 36"</v>
          </cell>
          <cell r="C141" t="str">
            <v>UN</v>
          </cell>
          <cell r="D141">
            <v>137500</v>
          </cell>
        </row>
        <row r="142">
          <cell r="A142" t="str">
            <v>TUBERIA DE 4</v>
          </cell>
          <cell r="C142" t="str">
            <v>ML.</v>
          </cell>
          <cell r="D142">
            <v>6000</v>
          </cell>
        </row>
        <row r="143">
          <cell r="A143" t="str">
            <v>TUBERIA DE CONCRETO D = 0,60 m</v>
          </cell>
          <cell r="C143" t="str">
            <v>ML</v>
          </cell>
          <cell r="D143">
            <v>45000</v>
          </cell>
        </row>
        <row r="144">
          <cell r="A144" t="str">
            <v>TUBERIA METALICA  D 1.2 M</v>
          </cell>
          <cell r="C144" t="str">
            <v>ML</v>
          </cell>
          <cell r="D144">
            <v>300000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PROPUESTA ECONOMICA(Proponente)"/>
      <sheetName val="INDICAR CÓDIGO DEL ITEM DE PAGO"/>
      <sheetName val="APU 1"/>
      <sheetName val="APU 2"/>
    </sheetNames>
    <sheetDataSet>
      <sheetData sheetId="0">
        <row r="24">
          <cell r="D24" t="str">
            <v>MANTENIMIENTO VIAL</v>
          </cell>
        </row>
        <row r="32">
          <cell r="D32" t="str">
            <v>ESTRUCTURAS Y OBRAS DE ARTE</v>
          </cell>
        </row>
        <row r="34">
          <cell r="D34">
            <v>5.2</v>
          </cell>
          <cell r="G34" t="str">
            <v>TRINCHO EN LLANTA DE VEHICULO PESADO</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3"/>
  <sheetViews>
    <sheetView showGridLines="0" tabSelected="1" view="pageBreakPreview" topLeftCell="A28" zoomScale="55" zoomScaleNormal="55" zoomScaleSheetLayoutView="55" zoomScalePageLayoutView="70" workbookViewId="0">
      <selection activeCell="H61" sqref="H61:K61"/>
    </sheetView>
  </sheetViews>
  <sheetFormatPr baseColWidth="10" defaultColWidth="11.42578125" defaultRowHeight="16.5" x14ac:dyDescent="0.3"/>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x14ac:dyDescent="0.35">
      <c r="A1" s="5"/>
      <c r="B1" s="173"/>
      <c r="C1" s="174"/>
      <c r="D1" s="173"/>
      <c r="E1" s="174"/>
      <c r="F1" s="5"/>
      <c r="G1" s="5"/>
      <c r="H1" s="5"/>
      <c r="I1" s="5"/>
      <c r="J1" s="5"/>
      <c r="K1" s="5"/>
      <c r="L1" s="5"/>
      <c r="M1" s="5"/>
    </row>
    <row r="2" spans="1:13" ht="17.25" thickTop="1" x14ac:dyDescent="0.3">
      <c r="A2" s="5"/>
      <c r="B2" s="235"/>
      <c r="C2" s="236"/>
      <c r="D2" s="236"/>
      <c r="E2" s="236"/>
      <c r="F2" s="236"/>
      <c r="G2" s="236"/>
      <c r="H2" s="236"/>
      <c r="I2" s="236"/>
      <c r="J2" s="236"/>
      <c r="K2" s="236"/>
      <c r="L2" s="237"/>
      <c r="M2" s="5"/>
    </row>
    <row r="3" spans="1:13" ht="30.75" customHeight="1" x14ac:dyDescent="0.3">
      <c r="A3" s="5"/>
      <c r="B3" s="7"/>
      <c r="C3" s="232" t="s">
        <v>91</v>
      </c>
      <c r="D3" s="233"/>
      <c r="E3" s="233"/>
      <c r="F3" s="234"/>
      <c r="G3" s="5"/>
      <c r="H3" s="5"/>
      <c r="I3" s="5"/>
      <c r="J3" s="5"/>
      <c r="K3" s="5"/>
      <c r="L3" s="8"/>
      <c r="M3" s="5"/>
    </row>
    <row r="4" spans="1:13" x14ac:dyDescent="0.3">
      <c r="A4" s="5"/>
      <c r="B4" s="7"/>
      <c r="C4" s="191" t="s">
        <v>0</v>
      </c>
      <c r="D4" s="200" t="s">
        <v>1</v>
      </c>
      <c r="E4" s="191" t="s">
        <v>2</v>
      </c>
      <c r="F4" s="200">
        <v>2</v>
      </c>
      <c r="G4" s="5"/>
      <c r="H4" s="5"/>
      <c r="I4" s="5"/>
      <c r="J4" s="5"/>
      <c r="K4" s="5"/>
      <c r="L4" s="8"/>
      <c r="M4" s="5"/>
    </row>
    <row r="5" spans="1:13" ht="17.25" thickBot="1" x14ac:dyDescent="0.35">
      <c r="A5" s="5"/>
      <c r="B5" s="7"/>
      <c r="C5" s="173"/>
      <c r="D5" s="174"/>
      <c r="E5" s="173"/>
      <c r="F5" s="174"/>
      <c r="G5" s="5"/>
      <c r="H5" s="5"/>
      <c r="I5" s="5"/>
      <c r="J5" s="5"/>
      <c r="K5" s="5"/>
      <c r="L5" s="8"/>
      <c r="M5" s="5"/>
    </row>
    <row r="6" spans="1:13" ht="31.5" customHeight="1" thickTop="1" x14ac:dyDescent="0.3">
      <c r="A6" s="5"/>
      <c r="B6" s="7"/>
      <c r="C6" s="229" t="s">
        <v>3</v>
      </c>
      <c r="D6" s="230"/>
      <c r="E6" s="230"/>
      <c r="F6" s="230"/>
      <c r="G6" s="230"/>
      <c r="H6" s="230"/>
      <c r="I6" s="230"/>
      <c r="J6" s="230"/>
      <c r="K6" s="231"/>
      <c r="L6" s="8"/>
      <c r="M6" s="5"/>
    </row>
    <row r="7" spans="1:13" x14ac:dyDescent="0.3">
      <c r="A7" s="5"/>
      <c r="B7" s="198"/>
      <c r="C7" s="238" t="s">
        <v>4</v>
      </c>
      <c r="D7" s="238"/>
      <c r="E7" s="238"/>
      <c r="F7" s="238"/>
      <c r="G7" s="238"/>
      <c r="H7" s="238"/>
      <c r="I7" s="238"/>
      <c r="J7" s="238"/>
      <c r="K7" s="239"/>
      <c r="L7" s="8"/>
      <c r="M7" s="5"/>
    </row>
    <row r="8" spans="1:13" s="147" customFormat="1" x14ac:dyDescent="0.3">
      <c r="A8" s="145"/>
      <c r="B8" s="199"/>
      <c r="C8" s="252" t="s">
        <v>92</v>
      </c>
      <c r="D8" s="253"/>
      <c r="E8" s="253"/>
      <c r="F8" s="253"/>
      <c r="G8" s="253"/>
      <c r="H8" s="253"/>
      <c r="I8" s="253"/>
      <c r="J8" s="253"/>
      <c r="K8" s="254"/>
      <c r="L8" s="148"/>
      <c r="M8" s="145"/>
    </row>
    <row r="9" spans="1:13" x14ac:dyDescent="0.3">
      <c r="A9" s="5"/>
      <c r="B9" s="198"/>
      <c r="C9" s="252"/>
      <c r="D9" s="253"/>
      <c r="E9" s="253"/>
      <c r="F9" s="253"/>
      <c r="G9" s="253"/>
      <c r="H9" s="253"/>
      <c r="I9" s="253"/>
      <c r="J9" s="253"/>
      <c r="K9" s="254"/>
      <c r="L9" s="8"/>
      <c r="M9" s="5"/>
    </row>
    <row r="10" spans="1:13" ht="34.5" customHeight="1" x14ac:dyDescent="0.3">
      <c r="A10" s="5"/>
      <c r="B10" s="198"/>
      <c r="C10" s="255" t="s">
        <v>5</v>
      </c>
      <c r="D10" s="256"/>
      <c r="E10" s="256"/>
      <c r="F10" s="256"/>
      <c r="G10" s="256"/>
      <c r="H10" s="256"/>
      <c r="I10" s="256"/>
      <c r="J10" s="256"/>
      <c r="K10" s="257"/>
      <c r="L10" s="8"/>
      <c r="M10" s="5"/>
    </row>
    <row r="11" spans="1:13" ht="30" customHeight="1" thickBot="1" x14ac:dyDescent="0.35">
      <c r="A11" s="5"/>
      <c r="B11" s="7"/>
      <c r="C11" s="388">
        <v>1</v>
      </c>
      <c r="D11" s="386" t="s">
        <v>115</v>
      </c>
      <c r="E11" s="386"/>
      <c r="F11" s="386"/>
      <c r="G11" s="386"/>
      <c r="H11" s="386"/>
      <c r="I11" s="386"/>
      <c r="J11" s="386"/>
      <c r="K11" s="387"/>
      <c r="L11" s="8"/>
      <c r="M11" s="5"/>
    </row>
    <row r="12" spans="1:13" ht="30" customHeight="1" x14ac:dyDescent="0.3">
      <c r="A12" s="5"/>
      <c r="B12" s="7"/>
      <c r="C12" s="249" t="s">
        <v>6</v>
      </c>
      <c r="D12" s="243" t="s">
        <v>7</v>
      </c>
      <c r="E12" s="251" t="s">
        <v>8</v>
      </c>
      <c r="F12" s="251"/>
      <c r="G12" s="249" t="s">
        <v>9</v>
      </c>
      <c r="H12" s="243" t="s">
        <v>10</v>
      </c>
      <c r="I12" s="243" t="s">
        <v>11</v>
      </c>
      <c r="J12" s="245" t="s">
        <v>12</v>
      </c>
      <c r="K12" s="247" t="s">
        <v>13</v>
      </c>
      <c r="L12" s="8"/>
      <c r="M12" s="5"/>
    </row>
    <row r="13" spans="1:13" ht="30" customHeight="1" thickBot="1" x14ac:dyDescent="0.35">
      <c r="A13" s="5"/>
      <c r="B13" s="7"/>
      <c r="C13" s="250"/>
      <c r="D13" s="244"/>
      <c r="E13" s="9" t="s">
        <v>14</v>
      </c>
      <c r="F13" s="9" t="s">
        <v>15</v>
      </c>
      <c r="G13" s="250"/>
      <c r="H13" s="244"/>
      <c r="I13" s="244"/>
      <c r="J13" s="246"/>
      <c r="K13" s="248"/>
      <c r="L13" s="8"/>
      <c r="M13" s="5"/>
    </row>
    <row r="14" spans="1:13" ht="30" customHeight="1" thickBot="1" x14ac:dyDescent="0.35">
      <c r="A14" s="5"/>
      <c r="B14" s="7"/>
      <c r="C14" s="10"/>
      <c r="D14" s="11"/>
      <c r="E14" s="11"/>
      <c r="F14" s="11"/>
      <c r="G14" s="11"/>
      <c r="H14" s="11"/>
      <c r="I14" s="11"/>
      <c r="J14" s="11"/>
      <c r="K14" s="12"/>
      <c r="L14" s="8"/>
      <c r="M14" s="5"/>
    </row>
    <row r="15" spans="1:13" ht="31.5" x14ac:dyDescent="0.3">
      <c r="A15" s="5"/>
      <c r="B15" s="7"/>
      <c r="C15" s="32">
        <v>1</v>
      </c>
      <c r="D15" s="51" t="s">
        <v>95</v>
      </c>
      <c r="E15" s="51" t="s">
        <v>96</v>
      </c>
      <c r="F15" s="51"/>
      <c r="G15" s="383" t="s">
        <v>97</v>
      </c>
      <c r="H15" s="51" t="s">
        <v>98</v>
      </c>
      <c r="I15" s="17">
        <v>1</v>
      </c>
      <c r="J15" s="18">
        <v>13868</v>
      </c>
      <c r="K15" s="26">
        <f>J15*1.33</f>
        <v>18444.440000000002</v>
      </c>
      <c r="L15" s="8"/>
      <c r="M15" s="5"/>
    </row>
    <row r="16" spans="1:13" ht="31.5" x14ac:dyDescent="0.3">
      <c r="A16" s="5"/>
      <c r="B16" s="7"/>
      <c r="C16" s="32">
        <v>2</v>
      </c>
      <c r="D16" s="51" t="s">
        <v>99</v>
      </c>
      <c r="E16" s="51" t="s">
        <v>100</v>
      </c>
      <c r="F16" s="51"/>
      <c r="G16" s="383" t="s">
        <v>101</v>
      </c>
      <c r="H16" s="51" t="s">
        <v>102</v>
      </c>
      <c r="I16" s="17">
        <v>1</v>
      </c>
      <c r="J16" s="18">
        <v>689</v>
      </c>
      <c r="K16" s="26">
        <f t="shared" ref="K16:K18" si="0">J16*1.33</f>
        <v>916.37</v>
      </c>
      <c r="L16" s="8"/>
      <c r="M16" s="5"/>
    </row>
    <row r="17" spans="1:13" ht="31.5" x14ac:dyDescent="0.3">
      <c r="A17" s="5"/>
      <c r="B17" s="7"/>
      <c r="C17" s="32">
        <v>3</v>
      </c>
      <c r="D17" s="51" t="s">
        <v>103</v>
      </c>
      <c r="E17" s="51" t="s">
        <v>104</v>
      </c>
      <c r="F17" s="51"/>
      <c r="G17" s="383" t="s">
        <v>105</v>
      </c>
      <c r="H17" s="51" t="s">
        <v>98</v>
      </c>
      <c r="I17" s="17">
        <v>1</v>
      </c>
      <c r="J17" s="18">
        <v>29781</v>
      </c>
      <c r="K17" s="26">
        <f t="shared" si="0"/>
        <v>39608.730000000003</v>
      </c>
      <c r="L17" s="8"/>
      <c r="M17" s="5"/>
    </row>
    <row r="18" spans="1:13" ht="31.5" x14ac:dyDescent="0.3">
      <c r="A18" s="5"/>
      <c r="B18" s="7"/>
      <c r="C18" s="32">
        <v>4</v>
      </c>
      <c r="D18" s="51" t="s">
        <v>106</v>
      </c>
      <c r="E18" s="51" t="s">
        <v>107</v>
      </c>
      <c r="F18" s="51"/>
      <c r="G18" s="383" t="s">
        <v>108</v>
      </c>
      <c r="H18" s="51" t="s">
        <v>98</v>
      </c>
      <c r="I18" s="17">
        <v>1</v>
      </c>
      <c r="J18" s="18">
        <v>63372</v>
      </c>
      <c r="K18" s="26">
        <f t="shared" si="0"/>
        <v>84284.760000000009</v>
      </c>
      <c r="L18" s="8"/>
      <c r="M18" s="5"/>
    </row>
    <row r="19" spans="1:13" ht="30" customHeight="1" thickBot="1" x14ac:dyDescent="0.35">
      <c r="A19" s="5"/>
      <c r="B19" s="7"/>
      <c r="C19" s="20" t="s">
        <v>16</v>
      </c>
      <c r="D19" s="29"/>
      <c r="E19" s="29"/>
      <c r="F19" s="29"/>
      <c r="G19" s="30"/>
      <c r="H19" s="29"/>
      <c r="I19" s="17"/>
      <c r="J19" s="23"/>
      <c r="K19" s="24">
        <f>SUM(K15:K18)</f>
        <v>143254.30000000002</v>
      </c>
      <c r="L19" s="8"/>
      <c r="M19" s="5"/>
    </row>
    <row r="20" spans="1:13" ht="30" customHeight="1" thickBot="1" x14ac:dyDescent="0.35">
      <c r="A20" s="5"/>
      <c r="B20" s="7"/>
      <c r="C20" s="385">
        <v>2</v>
      </c>
      <c r="D20" s="11" t="s">
        <v>114</v>
      </c>
      <c r="E20" s="11"/>
      <c r="F20" s="11"/>
      <c r="G20" s="11"/>
      <c r="H20" s="11"/>
      <c r="I20" s="11"/>
      <c r="J20" s="11"/>
      <c r="K20" s="12"/>
      <c r="L20" s="8"/>
      <c r="M20" s="5"/>
    </row>
    <row r="21" spans="1:13" ht="30" customHeight="1" x14ac:dyDescent="0.3">
      <c r="A21" s="5"/>
      <c r="B21" s="7"/>
      <c r="C21" s="32">
        <v>5</v>
      </c>
      <c r="D21" s="51" t="s">
        <v>96</v>
      </c>
      <c r="E21" s="51" t="s">
        <v>109</v>
      </c>
      <c r="F21" s="51"/>
      <c r="G21" s="384" t="s">
        <v>110</v>
      </c>
      <c r="H21" s="51" t="s">
        <v>98</v>
      </c>
      <c r="I21" s="17">
        <v>1</v>
      </c>
      <c r="J21" s="18">
        <v>127331</v>
      </c>
      <c r="K21" s="19">
        <f>J21*1.33</f>
        <v>169350.23</v>
      </c>
      <c r="L21" s="8"/>
      <c r="M21" s="5"/>
    </row>
    <row r="22" spans="1:13" ht="30" customHeight="1" x14ac:dyDescent="0.3">
      <c r="A22" s="5"/>
      <c r="B22" s="7"/>
      <c r="C22" s="32">
        <v>6</v>
      </c>
      <c r="D22" s="51" t="s">
        <v>111</v>
      </c>
      <c r="E22" s="51" t="s">
        <v>112</v>
      </c>
      <c r="F22" s="51"/>
      <c r="G22" s="384" t="s">
        <v>113</v>
      </c>
      <c r="H22" s="51" t="s">
        <v>98</v>
      </c>
      <c r="I22" s="17">
        <v>1</v>
      </c>
      <c r="J22" s="18">
        <v>60398</v>
      </c>
      <c r="K22" s="19">
        <f>J22*1.33</f>
        <v>80329.340000000011</v>
      </c>
      <c r="L22" s="8"/>
      <c r="M22" s="5"/>
    </row>
    <row r="23" spans="1:13" ht="30" customHeight="1" thickBot="1" x14ac:dyDescent="0.35">
      <c r="A23" s="5"/>
      <c r="B23" s="7"/>
      <c r="C23" s="20" t="s">
        <v>16</v>
      </c>
      <c r="D23" s="34"/>
      <c r="E23" s="35"/>
      <c r="F23" s="34"/>
      <c r="G23" s="34"/>
      <c r="H23" s="34"/>
      <c r="I23" s="17"/>
      <c r="J23" s="34"/>
      <c r="K23" s="24">
        <f>SUM(K21:K22)</f>
        <v>249679.57</v>
      </c>
      <c r="L23" s="8"/>
      <c r="M23" s="5"/>
    </row>
    <row r="24" spans="1:13" ht="30" customHeight="1" thickBot="1" x14ac:dyDescent="0.35">
      <c r="A24" s="5"/>
      <c r="B24" s="7"/>
      <c r="C24" s="385">
        <v>3</v>
      </c>
      <c r="D24" s="11" t="s">
        <v>116</v>
      </c>
      <c r="E24" s="11"/>
      <c r="F24" s="11"/>
      <c r="G24" s="11"/>
      <c r="H24" s="11"/>
      <c r="I24" s="11"/>
      <c r="J24" s="11"/>
      <c r="K24" s="12"/>
      <c r="L24" s="8"/>
      <c r="M24" s="5"/>
    </row>
    <row r="25" spans="1:13" ht="30" customHeight="1" x14ac:dyDescent="0.3">
      <c r="A25" s="5"/>
      <c r="B25" s="7"/>
      <c r="C25" s="32">
        <v>7</v>
      </c>
      <c r="D25" s="51" t="s">
        <v>117</v>
      </c>
      <c r="E25" s="51" t="s">
        <v>118</v>
      </c>
      <c r="F25" s="51"/>
      <c r="G25" s="384" t="s">
        <v>119</v>
      </c>
      <c r="H25" s="51" t="s">
        <v>98</v>
      </c>
      <c r="I25" s="17">
        <v>1</v>
      </c>
      <c r="J25" s="18">
        <v>257508</v>
      </c>
      <c r="K25" s="19">
        <f>J25*1.33</f>
        <v>342485.64</v>
      </c>
      <c r="L25" s="8"/>
      <c r="M25" s="5"/>
    </row>
    <row r="26" spans="1:13" ht="30" customHeight="1" thickBot="1" x14ac:dyDescent="0.35">
      <c r="A26" s="5"/>
      <c r="B26" s="7"/>
      <c r="C26" s="20" t="s">
        <v>16</v>
      </c>
      <c r="D26" s="34"/>
      <c r="E26" s="35"/>
      <c r="F26" s="34"/>
      <c r="G26" s="34"/>
      <c r="H26" s="34"/>
      <c r="I26" s="17"/>
      <c r="J26" s="34"/>
      <c r="K26" s="24">
        <f>SUM(K25:K25)</f>
        <v>342485.64</v>
      </c>
      <c r="L26" s="8"/>
      <c r="M26" s="5"/>
    </row>
    <row r="27" spans="1:13" ht="30" customHeight="1" thickBot="1" x14ac:dyDescent="0.35">
      <c r="A27" s="5"/>
      <c r="B27" s="7"/>
      <c r="C27" s="385">
        <v>4</v>
      </c>
      <c r="D27" s="11" t="s">
        <v>192</v>
      </c>
      <c r="E27" s="11"/>
      <c r="F27" s="11"/>
      <c r="G27" s="11"/>
      <c r="H27" s="11"/>
      <c r="I27" s="11"/>
      <c r="J27" s="11"/>
      <c r="K27" s="12"/>
      <c r="L27" s="8"/>
      <c r="M27" s="5"/>
    </row>
    <row r="28" spans="1:13" ht="30" customHeight="1" x14ac:dyDescent="0.3">
      <c r="A28" s="5"/>
      <c r="B28" s="7"/>
      <c r="C28" s="25">
        <v>8</v>
      </c>
      <c r="D28" s="32" t="s">
        <v>120</v>
      </c>
      <c r="E28" s="32" t="s">
        <v>121</v>
      </c>
      <c r="F28" s="32"/>
      <c r="G28" s="33" t="s">
        <v>122</v>
      </c>
      <c r="H28" s="32" t="s">
        <v>102</v>
      </c>
      <c r="I28" s="17">
        <v>1</v>
      </c>
      <c r="J28" s="18">
        <v>1236</v>
      </c>
      <c r="K28" s="19">
        <f>J28*1.33</f>
        <v>1643.88</v>
      </c>
      <c r="L28" s="8"/>
      <c r="M28" s="5"/>
    </row>
    <row r="29" spans="1:13" ht="30" customHeight="1" x14ac:dyDescent="0.3">
      <c r="A29" s="5"/>
      <c r="B29" s="7"/>
      <c r="C29" s="25">
        <v>9</v>
      </c>
      <c r="D29" s="51" t="s">
        <v>123</v>
      </c>
      <c r="E29" s="51" t="s">
        <v>124</v>
      </c>
      <c r="F29" s="51"/>
      <c r="G29" s="389" t="s">
        <v>125</v>
      </c>
      <c r="H29" s="32" t="s">
        <v>126</v>
      </c>
      <c r="I29" s="17">
        <v>1</v>
      </c>
      <c r="J29" s="18">
        <v>267833</v>
      </c>
      <c r="K29" s="19">
        <f t="shared" ref="K29:K33" si="1">J29*1.33</f>
        <v>356217.89</v>
      </c>
      <c r="L29" s="8"/>
      <c r="M29" s="5"/>
    </row>
    <row r="30" spans="1:13" ht="30" customHeight="1" x14ac:dyDescent="0.3">
      <c r="A30" s="5"/>
      <c r="B30" s="7"/>
      <c r="C30" s="25">
        <v>10</v>
      </c>
      <c r="D30" s="51">
        <v>4.3</v>
      </c>
      <c r="E30" s="32" t="s">
        <v>127</v>
      </c>
      <c r="F30" s="32"/>
      <c r="G30" s="33" t="s">
        <v>128</v>
      </c>
      <c r="H30" s="32" t="s">
        <v>98</v>
      </c>
      <c r="I30" s="17">
        <v>1</v>
      </c>
      <c r="J30" s="18">
        <v>12135</v>
      </c>
      <c r="K30" s="19">
        <f t="shared" si="1"/>
        <v>16139.550000000001</v>
      </c>
      <c r="L30" s="8"/>
      <c r="M30" s="5"/>
    </row>
    <row r="31" spans="1:13" s="5" customFormat="1" ht="30" customHeight="1" x14ac:dyDescent="0.25">
      <c r="B31" s="7"/>
      <c r="C31" s="25">
        <v>11</v>
      </c>
      <c r="D31" s="51">
        <v>4.4000000000000004</v>
      </c>
      <c r="E31" s="32" t="s">
        <v>129</v>
      </c>
      <c r="F31" s="32"/>
      <c r="G31" s="33" t="s">
        <v>130</v>
      </c>
      <c r="H31" s="32" t="s">
        <v>131</v>
      </c>
      <c r="I31" s="17">
        <v>1</v>
      </c>
      <c r="J31" s="18">
        <v>870371</v>
      </c>
      <c r="K31" s="19">
        <f t="shared" si="1"/>
        <v>1157593.4300000002</v>
      </c>
      <c r="L31" s="8"/>
    </row>
    <row r="32" spans="1:13" ht="30" customHeight="1" x14ac:dyDescent="0.3">
      <c r="A32" s="5"/>
      <c r="B32" s="7"/>
      <c r="C32" s="25">
        <v>12</v>
      </c>
      <c r="D32" s="51">
        <v>4.5</v>
      </c>
      <c r="E32" s="32" t="s">
        <v>132</v>
      </c>
      <c r="F32" s="32"/>
      <c r="G32" s="390" t="s">
        <v>133</v>
      </c>
      <c r="H32" s="32" t="s">
        <v>102</v>
      </c>
      <c r="I32" s="17">
        <v>1</v>
      </c>
      <c r="J32" s="36">
        <v>2597</v>
      </c>
      <c r="K32" s="19">
        <f t="shared" si="1"/>
        <v>3454.01</v>
      </c>
      <c r="L32" s="8"/>
      <c r="M32" s="5"/>
    </row>
    <row r="33" spans="1:13" s="5" customFormat="1" ht="30" customHeight="1" x14ac:dyDescent="0.25">
      <c r="B33" s="7"/>
      <c r="C33" s="71">
        <v>13</v>
      </c>
      <c r="D33" s="32">
        <v>4.5999999999999996</v>
      </c>
      <c r="E33" s="32" t="s">
        <v>134</v>
      </c>
      <c r="F33" s="32"/>
      <c r="G33" s="390" t="s">
        <v>135</v>
      </c>
      <c r="H33" s="32" t="s">
        <v>131</v>
      </c>
      <c r="I33" s="17">
        <v>1</v>
      </c>
      <c r="J33" s="36">
        <f>'APU 2.'!H23</f>
        <v>297140</v>
      </c>
      <c r="K33" s="19">
        <f t="shared" si="1"/>
        <v>395196.2</v>
      </c>
      <c r="L33" s="8"/>
    </row>
    <row r="34" spans="1:13" ht="30" customHeight="1" thickBot="1" x14ac:dyDescent="0.35">
      <c r="A34" s="5"/>
      <c r="B34" s="7"/>
      <c r="C34" s="37" t="s">
        <v>16</v>
      </c>
      <c r="D34" s="175"/>
      <c r="E34" s="175"/>
      <c r="F34" s="175"/>
      <c r="G34" s="176"/>
      <c r="H34" s="175"/>
      <c r="I34" s="17"/>
      <c r="J34" s="38"/>
      <c r="K34" s="39">
        <f>SUM(K28:K33)</f>
        <v>1930244.9600000002</v>
      </c>
      <c r="L34" s="8"/>
      <c r="M34" s="5"/>
    </row>
    <row r="35" spans="1:13" ht="30" customHeight="1" thickBot="1" x14ac:dyDescent="0.35">
      <c r="A35" s="5"/>
      <c r="B35" s="7"/>
      <c r="C35" s="385">
        <v>5</v>
      </c>
      <c r="D35" s="11" t="s">
        <v>193</v>
      </c>
      <c r="E35" s="11"/>
      <c r="F35" s="11"/>
      <c r="G35" s="11"/>
      <c r="H35" s="11"/>
      <c r="I35" s="11"/>
      <c r="J35" s="11"/>
      <c r="K35" s="12"/>
      <c r="L35" s="8"/>
      <c r="M35" s="5"/>
    </row>
    <row r="36" spans="1:13" ht="30" customHeight="1" x14ac:dyDescent="0.3">
      <c r="A36" s="5"/>
      <c r="B36" s="7"/>
      <c r="C36" s="25">
        <v>14</v>
      </c>
      <c r="D36" s="32">
        <v>5.0999999999999996</v>
      </c>
      <c r="E36" s="32" t="s">
        <v>179</v>
      </c>
      <c r="F36" s="32"/>
      <c r="G36" s="33" t="s">
        <v>180</v>
      </c>
      <c r="H36" s="32" t="s">
        <v>175</v>
      </c>
      <c r="I36" s="17">
        <v>1</v>
      </c>
      <c r="J36" s="18">
        <v>1745228</v>
      </c>
      <c r="K36" s="19">
        <f t="shared" ref="K36:K42" si="2">J36*1.33</f>
        <v>2321153.2400000002</v>
      </c>
      <c r="L36" s="8"/>
      <c r="M36" s="5"/>
    </row>
    <row r="37" spans="1:13" ht="30" customHeight="1" x14ac:dyDescent="0.3">
      <c r="A37" s="5"/>
      <c r="B37" s="7"/>
      <c r="C37" s="25">
        <v>15</v>
      </c>
      <c r="D37" s="32"/>
      <c r="E37" s="32" t="s">
        <v>181</v>
      </c>
      <c r="F37" s="32"/>
      <c r="G37" s="33" t="s">
        <v>182</v>
      </c>
      <c r="H37" s="32" t="s">
        <v>175</v>
      </c>
      <c r="I37" s="17">
        <v>1</v>
      </c>
      <c r="J37" s="18">
        <v>546822</v>
      </c>
      <c r="K37" s="19">
        <f t="shared" si="2"/>
        <v>727273.26</v>
      </c>
      <c r="L37" s="8"/>
      <c r="M37" s="5"/>
    </row>
    <row r="38" spans="1:13" ht="30" customHeight="1" x14ac:dyDescent="0.3">
      <c r="A38" s="5"/>
      <c r="B38" s="7"/>
      <c r="C38" s="25">
        <v>16</v>
      </c>
      <c r="D38" s="32">
        <v>5.2</v>
      </c>
      <c r="E38" s="32" t="s">
        <v>183</v>
      </c>
      <c r="F38" s="32"/>
      <c r="G38" s="33" t="s">
        <v>184</v>
      </c>
      <c r="H38" s="32" t="s">
        <v>102</v>
      </c>
      <c r="I38" s="17">
        <v>1</v>
      </c>
      <c r="J38" s="18">
        <f>'APU 3'!H32</f>
        <v>485057</v>
      </c>
      <c r="K38" s="19">
        <f t="shared" si="2"/>
        <v>645125.81000000006</v>
      </c>
      <c r="L38" s="8"/>
      <c r="M38" s="5"/>
    </row>
    <row r="39" spans="1:13" ht="30" customHeight="1" x14ac:dyDescent="0.3">
      <c r="A39" s="5"/>
      <c r="B39" s="7"/>
      <c r="C39" s="25">
        <v>17</v>
      </c>
      <c r="D39" s="32">
        <v>5.3</v>
      </c>
      <c r="E39" s="32" t="s">
        <v>185</v>
      </c>
      <c r="F39" s="32"/>
      <c r="G39" s="33" t="s">
        <v>186</v>
      </c>
      <c r="H39" s="32" t="s">
        <v>98</v>
      </c>
      <c r="I39" s="17">
        <v>1</v>
      </c>
      <c r="J39" s="18">
        <v>583932</v>
      </c>
      <c r="K39" s="19">
        <f t="shared" si="2"/>
        <v>776629.56</v>
      </c>
      <c r="L39" s="8"/>
      <c r="M39" s="5"/>
    </row>
    <row r="40" spans="1:13" ht="30" customHeight="1" x14ac:dyDescent="0.3">
      <c r="A40" s="5"/>
      <c r="B40" s="7"/>
      <c r="C40" s="25">
        <v>18</v>
      </c>
      <c r="D40" s="32">
        <v>5.4</v>
      </c>
      <c r="E40" s="32">
        <v>4.24</v>
      </c>
      <c r="F40" s="32"/>
      <c r="G40" s="33" t="s">
        <v>187</v>
      </c>
      <c r="H40" s="32" t="s">
        <v>98</v>
      </c>
      <c r="I40" s="17">
        <v>1</v>
      </c>
      <c r="J40" s="18">
        <v>547318</v>
      </c>
      <c r="K40" s="19">
        <f t="shared" si="2"/>
        <v>727932.94000000006</v>
      </c>
      <c r="L40" s="8"/>
      <c r="M40" s="5"/>
    </row>
    <row r="41" spans="1:13" ht="30" customHeight="1" x14ac:dyDescent="0.3">
      <c r="A41" s="5"/>
      <c r="B41" s="7"/>
      <c r="C41" s="25">
        <v>19</v>
      </c>
      <c r="D41" s="32">
        <v>5.5</v>
      </c>
      <c r="E41" s="32" t="s">
        <v>188</v>
      </c>
      <c r="F41" s="32"/>
      <c r="G41" s="33" t="s">
        <v>189</v>
      </c>
      <c r="H41" s="32" t="s">
        <v>102</v>
      </c>
      <c r="I41" s="17">
        <v>1</v>
      </c>
      <c r="J41" s="18">
        <v>13189</v>
      </c>
      <c r="K41" s="19">
        <f t="shared" si="2"/>
        <v>17541.370000000003</v>
      </c>
      <c r="L41" s="8"/>
      <c r="M41" s="5"/>
    </row>
    <row r="42" spans="1:13" ht="30" customHeight="1" x14ac:dyDescent="0.3">
      <c r="A42" s="5"/>
      <c r="B42" s="7"/>
      <c r="C42" s="25">
        <v>20</v>
      </c>
      <c r="D42" s="32">
        <v>5.6</v>
      </c>
      <c r="E42" s="32" t="s">
        <v>190</v>
      </c>
      <c r="F42" s="32"/>
      <c r="G42" s="33" t="s">
        <v>191</v>
      </c>
      <c r="H42" s="32" t="s">
        <v>98</v>
      </c>
      <c r="I42" s="17">
        <v>1</v>
      </c>
      <c r="J42" s="18">
        <v>155504</v>
      </c>
      <c r="K42" s="19">
        <f t="shared" si="2"/>
        <v>206820.32</v>
      </c>
      <c r="L42" s="8"/>
      <c r="M42" s="5"/>
    </row>
    <row r="43" spans="1:13" ht="30" customHeight="1" thickBot="1" x14ac:dyDescent="0.35">
      <c r="A43" s="5"/>
      <c r="B43" s="7"/>
      <c r="C43" s="20" t="s">
        <v>16</v>
      </c>
      <c r="D43" s="40"/>
      <c r="E43" s="40"/>
      <c r="F43" s="40"/>
      <c r="G43" s="41"/>
      <c r="H43" s="21"/>
      <c r="I43" s="17"/>
      <c r="J43" s="23"/>
      <c r="K43" s="24">
        <f>SUM(K36:K42)</f>
        <v>5422476.5000000009</v>
      </c>
      <c r="L43" s="8"/>
      <c r="M43" s="5"/>
    </row>
    <row r="44" spans="1:13" s="3" customFormat="1" ht="30" customHeight="1" thickBot="1" x14ac:dyDescent="0.3">
      <c r="A44" s="42"/>
      <c r="B44" s="43"/>
      <c r="C44" s="208" t="s">
        <v>17</v>
      </c>
      <c r="D44" s="209"/>
      <c r="E44" s="209"/>
      <c r="F44" s="209"/>
      <c r="G44" s="209"/>
      <c r="H44" s="209"/>
      <c r="I44" s="209"/>
      <c r="J44" s="210"/>
      <c r="K44" s="44">
        <f>K19+K23+K26+K34+K43</f>
        <v>8088140.9700000007</v>
      </c>
      <c r="L44" s="45"/>
      <c r="M44" s="42"/>
    </row>
    <row r="45" spans="1:13" s="3" customFormat="1" thickBot="1" x14ac:dyDescent="0.3">
      <c r="A45" s="42"/>
      <c r="B45" s="43"/>
      <c r="C45" s="177"/>
      <c r="D45" s="177"/>
      <c r="E45" s="177"/>
      <c r="F45" s="177"/>
      <c r="G45" s="177"/>
      <c r="H45" s="177"/>
      <c r="I45" s="177"/>
      <c r="J45" s="177"/>
      <c r="K45" s="178"/>
      <c r="L45" s="45"/>
      <c r="M45" s="42"/>
    </row>
    <row r="46" spans="1:13" s="3" customFormat="1" ht="30" customHeight="1" x14ac:dyDescent="0.25">
      <c r="A46" s="42"/>
      <c r="B46" s="43"/>
      <c r="C46" s="179"/>
      <c r="D46" s="180"/>
      <c r="E46" s="179"/>
      <c r="F46" s="179"/>
      <c r="G46" s="240"/>
      <c r="H46" s="241"/>
      <c r="I46" s="242"/>
      <c r="J46" s="52"/>
      <c r="K46" s="53"/>
      <c r="L46" s="45"/>
      <c r="M46" s="42"/>
    </row>
    <row r="47" spans="1:13" s="3" customFormat="1" ht="30" customHeight="1" x14ac:dyDescent="0.25">
      <c r="A47" s="42"/>
      <c r="B47" s="43"/>
      <c r="C47" s="179"/>
      <c r="D47" s="180"/>
      <c r="E47" s="179"/>
      <c r="F47" s="179"/>
      <c r="G47" s="47"/>
      <c r="H47" s="54"/>
      <c r="I47" s="55"/>
      <c r="J47" s="56"/>
      <c r="K47" s="57"/>
      <c r="L47" s="45"/>
      <c r="M47" s="42"/>
    </row>
    <row r="48" spans="1:13" s="3" customFormat="1" ht="30" customHeight="1" x14ac:dyDescent="0.25">
      <c r="A48" s="42"/>
      <c r="B48" s="43"/>
      <c r="C48" s="179"/>
      <c r="D48" s="181"/>
      <c r="E48" s="181"/>
      <c r="F48" s="181"/>
      <c r="G48" s="47"/>
      <c r="H48" s="58"/>
      <c r="I48" s="59"/>
      <c r="J48" s="60"/>
      <c r="K48" s="57"/>
      <c r="L48" s="45"/>
      <c r="M48" s="42"/>
    </row>
    <row r="49" spans="1:13" s="3" customFormat="1" ht="30" customHeight="1" x14ac:dyDescent="0.25">
      <c r="A49" s="42"/>
      <c r="B49" s="43"/>
      <c r="C49" s="179"/>
      <c r="D49" s="181"/>
      <c r="E49" s="181"/>
      <c r="F49" s="181"/>
      <c r="G49" s="61" t="s">
        <v>18</v>
      </c>
      <c r="H49" s="58"/>
      <c r="I49" s="59"/>
      <c r="J49" s="60"/>
      <c r="K49" s="62">
        <f>K44</f>
        <v>8088140.9700000007</v>
      </c>
      <c r="L49" s="45"/>
      <c r="M49" s="42"/>
    </row>
    <row r="50" spans="1:13" s="3" customFormat="1" ht="30" customHeight="1" x14ac:dyDescent="0.25">
      <c r="A50" s="42"/>
      <c r="B50" s="43"/>
      <c r="C50" s="179"/>
      <c r="D50" s="180"/>
      <c r="E50" s="179"/>
      <c r="F50" s="179"/>
      <c r="G50" s="47"/>
      <c r="H50" s="47"/>
      <c r="I50" s="47"/>
      <c r="J50" s="47"/>
      <c r="K50" s="57"/>
      <c r="L50" s="45"/>
      <c r="M50" s="42"/>
    </row>
    <row r="51" spans="1:13" s="3" customFormat="1" ht="30" customHeight="1" x14ac:dyDescent="0.25">
      <c r="A51" s="42"/>
      <c r="B51" s="43"/>
      <c r="C51" s="179"/>
      <c r="D51" s="180"/>
      <c r="E51" s="179"/>
      <c r="F51" s="179"/>
      <c r="G51" s="70"/>
      <c r="H51" s="58"/>
      <c r="I51" s="59"/>
      <c r="J51" s="63"/>
      <c r="K51" s="57"/>
      <c r="L51" s="45"/>
      <c r="M51" s="42"/>
    </row>
    <row r="52" spans="1:13" s="3" customFormat="1" ht="30" customHeight="1" thickBot="1" x14ac:dyDescent="0.3">
      <c r="A52" s="42"/>
      <c r="B52" s="43"/>
      <c r="C52" s="179"/>
      <c r="D52" s="180"/>
      <c r="E52" s="179"/>
      <c r="F52" s="152"/>
      <c r="G52" s="70"/>
      <c r="H52" s="58"/>
      <c r="I52" s="59"/>
      <c r="J52" s="63"/>
      <c r="K52" s="62"/>
      <c r="L52" s="45"/>
      <c r="M52" s="42"/>
    </row>
    <row r="53" spans="1:13" s="3" customFormat="1" ht="30" customHeight="1" thickBot="1" x14ac:dyDescent="0.3">
      <c r="A53" s="42"/>
      <c r="B53" s="43"/>
      <c r="C53" s="179"/>
      <c r="D53" s="180"/>
      <c r="E53" s="179"/>
      <c r="F53" s="179"/>
      <c r="G53" s="64" t="s">
        <v>19</v>
      </c>
      <c r="H53" s="65"/>
      <c r="I53" s="66"/>
      <c r="J53" s="67"/>
      <c r="K53" s="44">
        <f>K49</f>
        <v>8088140.9700000007</v>
      </c>
      <c r="L53" s="45"/>
      <c r="M53" s="42"/>
    </row>
    <row r="54" spans="1:13" s="3" customFormat="1" thickBot="1" x14ac:dyDescent="0.3">
      <c r="A54" s="42"/>
      <c r="B54" s="43"/>
      <c r="C54" s="179"/>
      <c r="D54" s="180"/>
      <c r="E54" s="180"/>
      <c r="F54" s="180"/>
      <c r="G54" s="179"/>
      <c r="H54" s="179"/>
      <c r="I54" s="182"/>
      <c r="J54" s="183"/>
      <c r="K54" s="184"/>
      <c r="L54" s="45"/>
      <c r="M54" s="42"/>
    </row>
    <row r="55" spans="1:13" s="3" customFormat="1" ht="15.75" x14ac:dyDescent="0.25">
      <c r="A55" s="42"/>
      <c r="B55" s="43"/>
      <c r="C55" s="48"/>
      <c r="D55" s="218"/>
      <c r="E55" s="218"/>
      <c r="F55" s="218"/>
      <c r="G55" s="218"/>
      <c r="H55" s="218"/>
      <c r="I55" s="218"/>
      <c r="J55" s="218"/>
      <c r="K55" s="219"/>
      <c r="L55" s="49"/>
      <c r="M55" s="42"/>
    </row>
    <row r="56" spans="1:13" s="3" customFormat="1" ht="46.5" customHeight="1" x14ac:dyDescent="0.25">
      <c r="A56" s="42"/>
      <c r="B56" s="43"/>
      <c r="C56" s="203" t="s">
        <v>20</v>
      </c>
      <c r="D56" s="204"/>
      <c r="E56" s="204"/>
      <c r="F56" s="204"/>
      <c r="G56" s="204"/>
      <c r="H56" s="217" t="s">
        <v>9</v>
      </c>
      <c r="I56" s="217"/>
      <c r="J56" s="217"/>
      <c r="K56" s="150" t="s">
        <v>21</v>
      </c>
      <c r="L56" s="50"/>
      <c r="M56" s="42"/>
    </row>
    <row r="57" spans="1:13" s="3" customFormat="1" ht="32.25" customHeight="1" x14ac:dyDescent="0.25">
      <c r="A57" s="42"/>
      <c r="B57" s="43"/>
      <c r="C57" s="203" t="s">
        <v>22</v>
      </c>
      <c r="D57" s="204"/>
      <c r="E57" s="204"/>
      <c r="F57" s="204"/>
      <c r="G57" s="204"/>
      <c r="H57" s="216" t="s">
        <v>23</v>
      </c>
      <c r="I57" s="216"/>
      <c r="J57" s="151" t="s">
        <v>24</v>
      </c>
      <c r="K57" s="149">
        <v>0.2</v>
      </c>
      <c r="L57" s="50"/>
      <c r="M57" s="42"/>
    </row>
    <row r="58" spans="1:13" s="3" customFormat="1" ht="30" customHeight="1" x14ac:dyDescent="0.25">
      <c r="A58" s="42"/>
      <c r="B58" s="43"/>
      <c r="C58" s="203" t="s">
        <v>25</v>
      </c>
      <c r="D58" s="204"/>
      <c r="E58" s="204"/>
      <c r="F58" s="204"/>
      <c r="G58" s="204"/>
      <c r="H58" s="213" t="s">
        <v>26</v>
      </c>
      <c r="I58" s="214"/>
      <c r="J58" s="151" t="s">
        <v>27</v>
      </c>
      <c r="K58" s="149">
        <v>0.06</v>
      </c>
      <c r="L58" s="50"/>
      <c r="M58" s="42"/>
    </row>
    <row r="59" spans="1:13" s="4" customFormat="1" ht="58.5" customHeight="1" x14ac:dyDescent="0.25">
      <c r="A59" s="42"/>
      <c r="B59" s="43"/>
      <c r="C59" s="220"/>
      <c r="D59" s="221"/>
      <c r="E59" s="221"/>
      <c r="F59" s="221"/>
      <c r="G59" s="222"/>
      <c r="H59" s="215" t="s">
        <v>28</v>
      </c>
      <c r="I59" s="216"/>
      <c r="J59" s="151" t="s">
        <v>29</v>
      </c>
      <c r="K59" s="149">
        <v>7.0000000000000007E-2</v>
      </c>
      <c r="L59" s="45"/>
      <c r="M59" s="42"/>
    </row>
    <row r="60" spans="1:13" ht="39" customHeight="1" x14ac:dyDescent="0.3">
      <c r="A60" s="5"/>
      <c r="B60" s="7"/>
      <c r="C60" s="223"/>
      <c r="D60" s="224"/>
      <c r="E60" s="224"/>
      <c r="F60" s="224"/>
      <c r="G60" s="225"/>
      <c r="H60" s="216" t="s">
        <v>30</v>
      </c>
      <c r="I60" s="216"/>
      <c r="J60" s="151" t="s">
        <v>31</v>
      </c>
      <c r="K60" s="149">
        <f>K57+K58+K59</f>
        <v>0.33</v>
      </c>
      <c r="L60" s="8"/>
      <c r="M60" s="5"/>
    </row>
    <row r="61" spans="1:13" ht="47.25" customHeight="1" thickBot="1" x14ac:dyDescent="0.35">
      <c r="A61" s="5"/>
      <c r="B61" s="7"/>
      <c r="C61" s="226"/>
      <c r="D61" s="227"/>
      <c r="E61" s="227"/>
      <c r="F61" s="227"/>
      <c r="G61" s="228"/>
      <c r="H61" s="211"/>
      <c r="I61" s="211"/>
      <c r="J61" s="211"/>
      <c r="K61" s="212"/>
      <c r="L61" s="8"/>
      <c r="M61" s="5"/>
    </row>
    <row r="62" spans="1:13" ht="17.25" thickBot="1" x14ac:dyDescent="0.35">
      <c r="A62" s="5"/>
      <c r="B62" s="185"/>
      <c r="C62" s="186"/>
      <c r="D62" s="186"/>
      <c r="E62" s="187"/>
      <c r="F62" s="186"/>
      <c r="G62" s="188"/>
      <c r="H62" s="186"/>
      <c r="I62" s="186"/>
      <c r="J62" s="186"/>
      <c r="K62" s="186"/>
      <c r="L62" s="189"/>
      <c r="M62" s="5"/>
    </row>
    <row r="63" spans="1:13" ht="17.25" thickTop="1" x14ac:dyDescent="0.3">
      <c r="A63" s="5"/>
      <c r="B63" s="5"/>
      <c r="C63" s="5"/>
      <c r="D63" s="5"/>
      <c r="E63" s="6"/>
      <c r="F63" s="5"/>
      <c r="G63" s="5"/>
      <c r="H63" s="5"/>
      <c r="I63" s="5"/>
      <c r="J63" s="5"/>
      <c r="K63" s="5"/>
      <c r="L63" s="5"/>
      <c r="M63" s="5"/>
    </row>
  </sheetData>
  <mergeCells count="27">
    <mergeCell ref="C6:K6"/>
    <mergeCell ref="C3:F3"/>
    <mergeCell ref="B2:L2"/>
    <mergeCell ref="C7:K7"/>
    <mergeCell ref="G46:I46"/>
    <mergeCell ref="I12:I13"/>
    <mergeCell ref="J12:J13"/>
    <mergeCell ref="K12:K13"/>
    <mergeCell ref="C12:C13"/>
    <mergeCell ref="D12:D13"/>
    <mergeCell ref="G12:G13"/>
    <mergeCell ref="H12:H13"/>
    <mergeCell ref="E12:F12"/>
    <mergeCell ref="C8:K9"/>
    <mergeCell ref="C10:K10"/>
    <mergeCell ref="C57:G57"/>
    <mergeCell ref="C44:J44"/>
    <mergeCell ref="H61:K61"/>
    <mergeCell ref="C58:G58"/>
    <mergeCell ref="H58:I58"/>
    <mergeCell ref="H59:I59"/>
    <mergeCell ref="H60:I60"/>
    <mergeCell ref="C56:G56"/>
    <mergeCell ref="H56:J56"/>
    <mergeCell ref="H57:I57"/>
    <mergeCell ref="D55:K55"/>
    <mergeCell ref="C59:G6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F816F-5043-45AE-87EC-1F546B4DB325}">
  <dimension ref="A2:H42"/>
  <sheetViews>
    <sheetView view="pageBreakPreview" topLeftCell="A19" zoomScale="105" zoomScaleNormal="100" zoomScaleSheetLayoutView="100" workbookViewId="0">
      <selection activeCell="F29" sqref="F29"/>
    </sheetView>
  </sheetViews>
  <sheetFormatPr baseColWidth="10" defaultColWidth="11.42578125" defaultRowHeight="16.5" x14ac:dyDescent="0.3"/>
  <cols>
    <col min="1" max="1" width="3.5703125" style="391" customWidth="1"/>
    <col min="2" max="2" width="26.85546875" style="391" customWidth="1"/>
    <col min="3" max="3" width="27.140625" style="391" customWidth="1"/>
    <col min="4" max="4" width="11.5703125" style="391" bestFit="1" customWidth="1"/>
    <col min="5" max="5" width="16" style="391" customWidth="1"/>
    <col min="6" max="6" width="15.140625" style="391" bestFit="1" customWidth="1"/>
    <col min="7" max="7" width="12.5703125" style="391" customWidth="1"/>
    <col min="8" max="8" width="14.5703125" style="391" bestFit="1" customWidth="1"/>
    <col min="9" max="9" width="3.42578125" style="391" customWidth="1"/>
    <col min="10" max="16384" width="11.42578125" style="391"/>
  </cols>
  <sheetData>
    <row r="2" spans="1:8" s="391" customFormat="1" ht="17.25" thickBot="1" x14ac:dyDescent="0.35"/>
    <row r="3" spans="1:8" s="391" customFormat="1" ht="62.25" customHeight="1" thickBot="1" x14ac:dyDescent="0.35">
      <c r="A3" s="396"/>
      <c r="B3" s="478" t="s">
        <v>158</v>
      </c>
      <c r="C3" s="477"/>
      <c r="D3" s="476" t="s">
        <v>157</v>
      </c>
      <c r="E3" s="475"/>
      <c r="F3" s="475"/>
      <c r="G3" s="475"/>
      <c r="H3" s="474"/>
    </row>
    <row r="4" spans="1:8" s="391" customFormat="1" x14ac:dyDescent="0.3">
      <c r="A4" s="396"/>
      <c r="B4" s="473" t="s">
        <v>156</v>
      </c>
      <c r="C4" s="472"/>
      <c r="D4" s="472"/>
      <c r="E4" s="472"/>
      <c r="F4" s="472"/>
      <c r="G4" s="472"/>
      <c r="H4" s="471"/>
    </row>
    <row r="5" spans="1:8" s="391" customFormat="1" x14ac:dyDescent="0.3">
      <c r="A5" s="396"/>
      <c r="B5" s="470" t="s">
        <v>50</v>
      </c>
      <c r="C5" s="469" t="str">
        <f>[115]PRESUPUESTO!C13</f>
        <v>2.2</v>
      </c>
      <c r="D5" s="468"/>
      <c r="E5" s="468"/>
      <c r="F5" s="468"/>
      <c r="G5" s="468"/>
      <c r="H5" s="467"/>
    </row>
    <row r="6" spans="1:8" s="391" customFormat="1" x14ac:dyDescent="0.3">
      <c r="A6" s="396"/>
      <c r="B6" s="470" t="s">
        <v>155</v>
      </c>
      <c r="C6" s="469" t="str">
        <f>[115]PRESUPUESTO!C11</f>
        <v>RELLENOS COMPACTADOS</v>
      </c>
      <c r="D6" s="468"/>
      <c r="E6" s="468"/>
      <c r="F6" s="468"/>
      <c r="G6" s="468"/>
      <c r="H6" s="467"/>
    </row>
    <row r="7" spans="1:8" s="391" customFormat="1" x14ac:dyDescent="0.3">
      <c r="A7" s="396"/>
      <c r="B7" s="470" t="s">
        <v>52</v>
      </c>
      <c r="C7" s="469" t="s">
        <v>98</v>
      </c>
      <c r="D7" s="468"/>
      <c r="E7" s="468"/>
      <c r="F7" s="468"/>
      <c r="G7" s="468"/>
      <c r="H7" s="467"/>
    </row>
    <row r="8" spans="1:8" s="391" customFormat="1" ht="27.75" customHeight="1" thickBot="1" x14ac:dyDescent="0.35">
      <c r="A8" s="396"/>
      <c r="B8" s="466" t="s">
        <v>154</v>
      </c>
      <c r="C8" s="465" t="str">
        <f>[115]PRESUPUESTO!F13</f>
        <v xml:space="preserve">SUMINISTRO E INSTALACIÓN DE RECEBO CÓMUN </v>
      </c>
      <c r="D8" s="464"/>
      <c r="E8" s="464"/>
      <c r="F8" s="464"/>
      <c r="G8" s="464"/>
      <c r="H8" s="463"/>
    </row>
    <row r="9" spans="1:8" s="391" customFormat="1" ht="27.75" customHeight="1" thickBot="1" x14ac:dyDescent="0.35">
      <c r="A9" s="396"/>
      <c r="B9" s="423" t="s">
        <v>153</v>
      </c>
      <c r="C9" s="462"/>
      <c r="D9" s="462"/>
      <c r="E9" s="462"/>
      <c r="F9" s="462"/>
      <c r="G9" s="462"/>
      <c r="H9" s="461"/>
    </row>
    <row r="10" spans="1:8" s="391" customFormat="1" ht="16.899999999999999" customHeight="1" x14ac:dyDescent="0.3">
      <c r="A10" s="396"/>
      <c r="B10" s="450" t="s">
        <v>51</v>
      </c>
      <c r="C10" s="420" t="s">
        <v>52</v>
      </c>
      <c r="D10" s="420" t="s">
        <v>61</v>
      </c>
      <c r="E10" s="420" t="s">
        <v>149</v>
      </c>
      <c r="F10" s="431" t="s">
        <v>140</v>
      </c>
      <c r="G10" s="431" t="s">
        <v>152</v>
      </c>
      <c r="H10" s="460"/>
    </row>
    <row r="11" spans="1:8" s="391" customFormat="1" ht="27.75" customHeight="1" thickBot="1" x14ac:dyDescent="0.35">
      <c r="A11" s="396"/>
      <c r="B11" s="459"/>
      <c r="C11" s="457"/>
      <c r="D11" s="458"/>
      <c r="E11" s="457"/>
      <c r="F11" s="410"/>
      <c r="G11" s="456"/>
      <c r="H11" s="456"/>
    </row>
    <row r="12" spans="1:8" s="391" customFormat="1" ht="17.25" thickBot="1" x14ac:dyDescent="0.35">
      <c r="A12" s="396"/>
      <c r="B12" s="455"/>
      <c r="C12" s="454"/>
      <c r="D12" s="454"/>
      <c r="E12" s="454"/>
      <c r="F12" s="454"/>
      <c r="G12" s="407" t="s">
        <v>137</v>
      </c>
      <c r="H12" s="453">
        <f>H11</f>
        <v>0</v>
      </c>
    </row>
    <row r="13" spans="1:8" s="391" customFormat="1" ht="12" customHeight="1" x14ac:dyDescent="0.3">
      <c r="A13" s="448"/>
      <c r="B13" s="452" t="s">
        <v>85</v>
      </c>
      <c r="C13" s="423"/>
      <c r="D13" s="423"/>
      <c r="E13" s="423"/>
      <c r="F13" s="423"/>
      <c r="G13" s="423"/>
      <c r="H13" s="451"/>
    </row>
    <row r="14" spans="1:8" s="391" customFormat="1" ht="17.25" thickBot="1" x14ac:dyDescent="0.35">
      <c r="A14" s="448"/>
      <c r="B14" s="423" t="s">
        <v>151</v>
      </c>
      <c r="C14" s="395"/>
      <c r="D14" s="395"/>
      <c r="E14" s="395"/>
      <c r="F14" s="395"/>
      <c r="G14" s="395"/>
      <c r="H14" s="422"/>
    </row>
    <row r="15" spans="1:8" s="391" customFormat="1" ht="30.75" customHeight="1" x14ac:dyDescent="0.3">
      <c r="A15" s="448" t="s">
        <v>150</v>
      </c>
      <c r="B15" s="450" t="s">
        <v>51</v>
      </c>
      <c r="C15" s="420" t="s">
        <v>52</v>
      </c>
      <c r="D15" s="420" t="s">
        <v>61</v>
      </c>
      <c r="E15" s="420" t="s">
        <v>149</v>
      </c>
      <c r="F15" s="433" t="s">
        <v>148</v>
      </c>
      <c r="G15" s="433"/>
      <c r="H15" s="449"/>
    </row>
    <row r="16" spans="1:8" s="391" customFormat="1" x14ac:dyDescent="0.3">
      <c r="A16" s="448"/>
      <c r="B16" s="447" t="s">
        <v>147</v>
      </c>
      <c r="C16" s="444" t="s">
        <v>98</v>
      </c>
      <c r="D16" s="443">
        <v>23801</v>
      </c>
      <c r="E16" s="442">
        <v>1.3</v>
      </c>
      <c r="F16" s="441">
        <f>D16*E16</f>
        <v>30941.3</v>
      </c>
      <c r="G16" s="441"/>
      <c r="H16" s="435">
        <f>F16</f>
        <v>30941.3</v>
      </c>
    </row>
    <row r="17" spans="1:8" s="391" customFormat="1" x14ac:dyDescent="0.3">
      <c r="A17" s="396"/>
      <c r="B17" s="446"/>
      <c r="C17" s="444"/>
      <c r="D17" s="443"/>
      <c r="E17" s="442"/>
      <c r="F17" s="441">
        <f>D17*E17</f>
        <v>0</v>
      </c>
      <c r="G17" s="441"/>
      <c r="H17" s="435">
        <f>F17</f>
        <v>0</v>
      </c>
    </row>
    <row r="18" spans="1:8" s="391" customFormat="1" x14ac:dyDescent="0.3">
      <c r="A18" s="396"/>
      <c r="B18" s="446"/>
      <c r="C18" s="444"/>
      <c r="D18" s="443"/>
      <c r="E18" s="442"/>
      <c r="F18" s="441">
        <f>D18*E18</f>
        <v>0</v>
      </c>
      <c r="G18" s="441"/>
      <c r="H18" s="435">
        <f>F18</f>
        <v>0</v>
      </c>
    </row>
    <row r="19" spans="1:8" s="391" customFormat="1" x14ac:dyDescent="0.3">
      <c r="A19" s="396"/>
      <c r="B19" s="445"/>
      <c r="C19" s="444"/>
      <c r="D19" s="443"/>
      <c r="E19" s="442"/>
      <c r="F19" s="441">
        <f>D19*E19</f>
        <v>0</v>
      </c>
      <c r="G19" s="441"/>
      <c r="H19" s="435">
        <f>F19</f>
        <v>0</v>
      </c>
    </row>
    <row r="20" spans="1:8" s="391" customFormat="1" ht="17.25" thickBot="1" x14ac:dyDescent="0.35">
      <c r="A20" s="396"/>
      <c r="B20" s="440"/>
      <c r="C20" s="439"/>
      <c r="D20" s="438"/>
      <c r="E20" s="437"/>
      <c r="F20" s="436">
        <f>D20*E20</f>
        <v>0</v>
      </c>
      <c r="G20" s="436"/>
      <c r="H20" s="435">
        <f>F20</f>
        <v>0</v>
      </c>
    </row>
    <row r="21" spans="1:8" s="391" customFormat="1" ht="17.25" thickBot="1" x14ac:dyDescent="0.35">
      <c r="A21" s="396"/>
      <c r="B21" s="395"/>
      <c r="C21" s="395"/>
      <c r="D21" s="395"/>
      <c r="E21" s="395"/>
      <c r="F21" s="407"/>
      <c r="G21" s="407" t="s">
        <v>137</v>
      </c>
      <c r="H21" s="405">
        <f>SUM(H16:H20)</f>
        <v>30941.3</v>
      </c>
    </row>
    <row r="22" spans="1:8" s="391" customFormat="1" ht="17.25" thickBot="1" x14ac:dyDescent="0.35">
      <c r="A22" s="396"/>
      <c r="B22" s="423" t="s">
        <v>146</v>
      </c>
      <c r="C22" s="395"/>
      <c r="D22" s="395"/>
      <c r="E22" s="395"/>
      <c r="F22" s="395"/>
      <c r="G22" s="395"/>
      <c r="H22" s="422"/>
    </row>
    <row r="23" spans="1:8" s="391" customFormat="1" x14ac:dyDescent="0.3">
      <c r="A23" s="396"/>
      <c r="B23" s="434" t="s">
        <v>51</v>
      </c>
      <c r="C23" s="433"/>
      <c r="D23" s="432" t="s">
        <v>145</v>
      </c>
      <c r="E23" s="431" t="s">
        <v>65</v>
      </c>
      <c r="F23" s="420" t="s">
        <v>144</v>
      </c>
      <c r="G23" s="430"/>
      <c r="H23" s="419" t="s">
        <v>143</v>
      </c>
    </row>
    <row r="24" spans="1:8" s="391" customFormat="1" ht="17.25" thickBot="1" x14ac:dyDescent="0.35">
      <c r="A24" s="396"/>
      <c r="B24" s="429"/>
      <c r="C24" s="428"/>
      <c r="D24" s="427"/>
      <c r="E24" s="426"/>
      <c r="F24" s="425"/>
      <c r="G24" s="416"/>
      <c r="H24" s="408">
        <f>+D24*E24*F24</f>
        <v>0</v>
      </c>
    </row>
    <row r="25" spans="1:8" s="391" customFormat="1" ht="17.25" thickBot="1" x14ac:dyDescent="0.35">
      <c r="A25" s="396"/>
      <c r="B25" s="395" t="s">
        <v>85</v>
      </c>
      <c r="C25" s="395" t="s">
        <v>85</v>
      </c>
      <c r="D25" s="395" t="s">
        <v>85</v>
      </c>
      <c r="E25" s="395" t="s">
        <v>85</v>
      </c>
      <c r="F25" s="407"/>
      <c r="G25" s="407" t="s">
        <v>137</v>
      </c>
      <c r="H25" s="424">
        <f>H24</f>
        <v>0</v>
      </c>
    </row>
    <row r="26" spans="1:8" s="391" customFormat="1" ht="17.25" thickBot="1" x14ac:dyDescent="0.35">
      <c r="A26" s="396"/>
      <c r="B26" s="423" t="s">
        <v>68</v>
      </c>
      <c r="C26" s="395"/>
      <c r="D26" s="395"/>
      <c r="E26" s="395"/>
      <c r="F26" s="395"/>
      <c r="G26" s="395"/>
      <c r="H26" s="422"/>
    </row>
    <row r="27" spans="1:8" s="391" customFormat="1" x14ac:dyDescent="0.3">
      <c r="A27" s="396"/>
      <c r="B27" s="421" t="s">
        <v>69</v>
      </c>
      <c r="C27" s="420" t="s">
        <v>70</v>
      </c>
      <c r="D27" s="420" t="s">
        <v>142</v>
      </c>
      <c r="E27" s="420" t="s">
        <v>141</v>
      </c>
      <c r="F27" s="420" t="s">
        <v>140</v>
      </c>
      <c r="G27" s="420" t="s">
        <v>139</v>
      </c>
      <c r="H27" s="419"/>
    </row>
    <row r="28" spans="1:8" s="391" customFormat="1" x14ac:dyDescent="0.3">
      <c r="A28" s="396"/>
      <c r="B28" s="418" t="s">
        <v>138</v>
      </c>
      <c r="C28" s="414">
        <v>227618</v>
      </c>
      <c r="D28" s="417">
        <v>2.2000000000000002</v>
      </c>
      <c r="E28" s="416">
        <f>C28*D28</f>
        <v>500759.60000000003</v>
      </c>
      <c r="F28" s="415">
        <v>17</v>
      </c>
      <c r="G28" s="414">
        <f>E28/F28</f>
        <v>29456.447058823531</v>
      </c>
      <c r="H28" s="408">
        <f>G28</f>
        <v>29456.447058823531</v>
      </c>
    </row>
    <row r="29" spans="1:8" s="391" customFormat="1" ht="15.6" customHeight="1" thickBot="1" x14ac:dyDescent="0.35">
      <c r="A29" s="396"/>
      <c r="B29" s="413"/>
      <c r="C29" s="409"/>
      <c r="D29" s="412"/>
      <c r="E29" s="411"/>
      <c r="F29" s="410"/>
      <c r="G29" s="409"/>
      <c r="H29" s="408">
        <f>G29</f>
        <v>0</v>
      </c>
    </row>
    <row r="30" spans="1:8" s="391" customFormat="1" ht="17.25" thickBot="1" x14ac:dyDescent="0.35">
      <c r="A30" s="396"/>
      <c r="B30" s="404"/>
      <c r="C30" s="395"/>
      <c r="D30" s="395"/>
      <c r="E30" s="395"/>
      <c r="F30" s="407"/>
      <c r="G30" s="406" t="s">
        <v>137</v>
      </c>
      <c r="H30" s="405">
        <f>SUM(H28:H29)</f>
        <v>29456.447058823531</v>
      </c>
    </row>
    <row r="31" spans="1:8" s="391" customFormat="1" ht="17.25" thickBot="1" x14ac:dyDescent="0.35">
      <c r="A31" s="396"/>
      <c r="B31" s="404"/>
      <c r="C31" s="395"/>
      <c r="D31" s="395"/>
      <c r="E31" s="395"/>
      <c r="F31" s="395"/>
      <c r="G31" s="395"/>
      <c r="H31" s="403"/>
    </row>
    <row r="32" spans="1:8" s="391" customFormat="1" ht="17.25" thickBot="1" x14ac:dyDescent="0.35">
      <c r="A32" s="396"/>
      <c r="B32" s="402"/>
      <c r="C32" s="401"/>
      <c r="D32" s="401"/>
      <c r="E32" s="400"/>
      <c r="F32" s="399" t="s">
        <v>136</v>
      </c>
      <c r="G32" s="398"/>
      <c r="H32" s="397">
        <f>+ROUND(+H21+H25+H30+H12,0)</f>
        <v>60398</v>
      </c>
    </row>
    <row r="33" spans="1:8" s="391" customFormat="1" x14ac:dyDescent="0.3">
      <c r="A33" s="396"/>
      <c r="B33" s="396"/>
      <c r="C33" s="396"/>
      <c r="D33" s="396"/>
      <c r="E33" s="395"/>
      <c r="F33" s="395"/>
      <c r="G33" s="395"/>
      <c r="H33" s="394"/>
    </row>
    <row r="34" spans="1:8" s="391" customFormat="1" x14ac:dyDescent="0.3">
      <c r="A34" s="396"/>
      <c r="B34" s="396"/>
      <c r="C34" s="396"/>
      <c r="D34" s="396"/>
      <c r="E34" s="395"/>
      <c r="F34" s="395"/>
      <c r="G34" s="395"/>
      <c r="H34" s="394"/>
    </row>
    <row r="35" spans="1:8" s="391" customFormat="1" x14ac:dyDescent="0.3">
      <c r="A35" s="396"/>
      <c r="B35" s="396"/>
      <c r="C35" s="396"/>
      <c r="D35" s="396"/>
      <c r="E35" s="395"/>
      <c r="F35" s="395"/>
      <c r="G35" s="395"/>
      <c r="H35" s="394"/>
    </row>
    <row r="36" spans="1:8" s="391" customFormat="1" x14ac:dyDescent="0.3">
      <c r="A36" s="396"/>
      <c r="B36" s="396"/>
      <c r="C36" s="396"/>
      <c r="D36" s="396"/>
      <c r="E36" s="395"/>
      <c r="F36" s="395"/>
      <c r="G36" s="395"/>
      <c r="H36" s="394"/>
    </row>
    <row r="37" spans="1:8" s="391" customFormat="1" x14ac:dyDescent="0.3">
      <c r="A37" s="396"/>
      <c r="B37" s="396"/>
      <c r="C37" s="396"/>
      <c r="D37" s="396"/>
      <c r="E37" s="395"/>
      <c r="F37" s="395"/>
      <c r="G37" s="395"/>
      <c r="H37" s="394"/>
    </row>
    <row r="38" spans="1:8" s="391" customFormat="1" x14ac:dyDescent="0.3">
      <c r="A38" s="396"/>
      <c r="B38" s="396"/>
      <c r="C38" s="396"/>
      <c r="D38" s="396"/>
      <c r="E38" s="395"/>
      <c r="F38" s="395"/>
      <c r="G38" s="395"/>
      <c r="H38" s="394"/>
    </row>
    <row r="39" spans="1:8" s="391" customFormat="1" x14ac:dyDescent="0.3">
      <c r="B39" s="392"/>
      <c r="C39" s="392"/>
      <c r="D39" s="392"/>
      <c r="E39" s="395"/>
      <c r="F39" s="395"/>
      <c r="G39" s="395"/>
      <c r="H39" s="394"/>
    </row>
    <row r="40" spans="1:8" s="391" customFormat="1" x14ac:dyDescent="0.3">
      <c r="B40" s="393"/>
      <c r="C40" s="393"/>
      <c r="D40" s="393"/>
      <c r="E40" s="393"/>
      <c r="F40" s="395"/>
      <c r="G40" s="395"/>
      <c r="H40" s="394"/>
    </row>
    <row r="41" spans="1:8" s="391" customFormat="1" x14ac:dyDescent="0.3">
      <c r="B41" s="393"/>
      <c r="C41" s="393"/>
      <c r="D41" s="393"/>
      <c r="E41" s="393"/>
      <c r="F41" s="392"/>
      <c r="G41" s="392"/>
      <c r="H41" s="392"/>
    </row>
    <row r="42" spans="1:8" s="391" customFormat="1" x14ac:dyDescent="0.3">
      <c r="B42" s="392"/>
      <c r="C42" s="392"/>
      <c r="D42" s="392"/>
      <c r="E42" s="392"/>
      <c r="F42" s="392"/>
      <c r="G42" s="392"/>
      <c r="H42" s="392"/>
    </row>
  </sheetData>
  <mergeCells count="15">
    <mergeCell ref="C7:H7"/>
    <mergeCell ref="B3:C3"/>
    <mergeCell ref="D3:G3"/>
    <mergeCell ref="B4:H4"/>
    <mergeCell ref="C5:H5"/>
    <mergeCell ref="C6:H6"/>
    <mergeCell ref="F20:G20"/>
    <mergeCell ref="B23:C23"/>
    <mergeCell ref="B24:C24"/>
    <mergeCell ref="C8:H8"/>
    <mergeCell ref="F15:G15"/>
    <mergeCell ref="F16:G16"/>
    <mergeCell ref="F17:G17"/>
    <mergeCell ref="F18:G18"/>
    <mergeCell ref="F19:G19"/>
  </mergeCells>
  <printOptions horizontalCentered="1" verticalCentered="1"/>
  <pageMargins left="0.25" right="0.25" top="0.75" bottom="0.75" header="0.3" footer="0.3"/>
  <pageSetup scale="79" orientation="portrait"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302AC-F114-4908-8C43-8A1EA8514A69}">
  <sheetPr>
    <pageSetUpPr fitToPage="1"/>
  </sheetPr>
  <dimension ref="A2:I33"/>
  <sheetViews>
    <sheetView view="pageBreakPreview" topLeftCell="D13" zoomScale="110" zoomScaleNormal="100" zoomScaleSheetLayoutView="110" workbookViewId="0">
      <selection activeCell="D17" sqref="D17"/>
    </sheetView>
  </sheetViews>
  <sheetFormatPr baseColWidth="10" defaultColWidth="11.42578125" defaultRowHeight="16.5" x14ac:dyDescent="0.3"/>
  <cols>
    <col min="1" max="1" width="3.5703125" style="391" customWidth="1"/>
    <col min="2" max="2" width="26.85546875" style="391" customWidth="1"/>
    <col min="3" max="3" width="27.140625" style="391" customWidth="1"/>
    <col min="4" max="4" width="11.5703125" style="391" bestFit="1" customWidth="1"/>
    <col min="5" max="5" width="16" style="391" customWidth="1"/>
    <col min="6" max="6" width="15.140625" style="391" bestFit="1" customWidth="1"/>
    <col min="7" max="7" width="12.5703125" style="391" customWidth="1"/>
    <col min="8" max="8" width="14.5703125" style="391" bestFit="1" customWidth="1"/>
    <col min="9" max="9" width="3.42578125" style="391" customWidth="1"/>
    <col min="10" max="16384" width="11.42578125" style="391"/>
  </cols>
  <sheetData>
    <row r="2" spans="1:9" ht="17.25" thickBot="1" x14ac:dyDescent="0.35"/>
    <row r="3" spans="1:9" ht="62.25" customHeight="1" thickBot="1" x14ac:dyDescent="0.35">
      <c r="A3" s="396"/>
      <c r="B3" s="478" t="s">
        <v>158</v>
      </c>
      <c r="C3" s="477"/>
      <c r="D3" s="476" t="s">
        <v>157</v>
      </c>
      <c r="E3" s="475"/>
      <c r="F3" s="475"/>
      <c r="G3" s="475"/>
      <c r="H3" s="474"/>
    </row>
    <row r="4" spans="1:9" x14ac:dyDescent="0.3">
      <c r="A4" s="396"/>
      <c r="B4" s="473" t="s">
        <v>156</v>
      </c>
      <c r="C4" s="472"/>
      <c r="D4" s="472"/>
      <c r="E4" s="472"/>
      <c r="F4" s="472"/>
      <c r="G4" s="472"/>
      <c r="H4" s="471"/>
    </row>
    <row r="5" spans="1:9" x14ac:dyDescent="0.3">
      <c r="A5" s="396"/>
      <c r="B5" s="470" t="s">
        <v>50</v>
      </c>
      <c r="C5" s="469">
        <v>4.5999999999999996</v>
      </c>
      <c r="D5" s="468"/>
      <c r="E5" s="468"/>
      <c r="F5" s="468"/>
      <c r="G5" s="468"/>
      <c r="H5" s="467"/>
    </row>
    <row r="6" spans="1:9" x14ac:dyDescent="0.3">
      <c r="A6" s="396"/>
      <c r="B6" s="470" t="s">
        <v>155</v>
      </c>
      <c r="C6" s="469" t="str">
        <f>+'[122]PRESUPUESTO OFICIAL (Entidad)'!D24</f>
        <v>MANTENIMIENTO VIAL</v>
      </c>
      <c r="D6" s="468"/>
      <c r="E6" s="468"/>
      <c r="F6" s="468"/>
      <c r="G6" s="468"/>
      <c r="H6" s="467"/>
    </row>
    <row r="7" spans="1:9" x14ac:dyDescent="0.3">
      <c r="A7" s="396"/>
      <c r="B7" s="470" t="s">
        <v>52</v>
      </c>
      <c r="C7" s="469" t="s">
        <v>131</v>
      </c>
      <c r="D7" s="468"/>
      <c r="E7" s="468"/>
      <c r="F7" s="468"/>
      <c r="G7" s="468"/>
      <c r="H7" s="467"/>
    </row>
    <row r="8" spans="1:9" ht="27.75" customHeight="1" thickBot="1" x14ac:dyDescent="0.35">
      <c r="A8" s="396"/>
      <c r="B8" s="466" t="s">
        <v>154</v>
      </c>
      <c r="C8" s="465" t="s">
        <v>167</v>
      </c>
      <c r="D8" s="464"/>
      <c r="E8" s="464"/>
      <c r="F8" s="464"/>
      <c r="G8" s="464"/>
      <c r="H8" s="463"/>
    </row>
    <row r="9" spans="1:9" ht="17.25" thickBot="1" x14ac:dyDescent="0.35">
      <c r="A9" s="396"/>
      <c r="B9" s="423" t="s">
        <v>153</v>
      </c>
      <c r="C9" s="462"/>
      <c r="D9" s="462"/>
      <c r="E9" s="462"/>
      <c r="F9" s="462"/>
      <c r="G9" s="462"/>
      <c r="H9" s="461"/>
    </row>
    <row r="10" spans="1:9" x14ac:dyDescent="0.3">
      <c r="A10" s="396"/>
      <c r="B10" s="450" t="s">
        <v>51</v>
      </c>
      <c r="C10" s="420" t="s">
        <v>52</v>
      </c>
      <c r="D10" s="420" t="s">
        <v>61</v>
      </c>
      <c r="E10" s="420" t="s">
        <v>149</v>
      </c>
      <c r="F10" s="431" t="s">
        <v>140</v>
      </c>
      <c r="G10" s="431" t="s">
        <v>152</v>
      </c>
      <c r="H10" s="460"/>
    </row>
    <row r="11" spans="1:9" ht="27.75" thickBot="1" x14ac:dyDescent="0.35">
      <c r="A11" s="396"/>
      <c r="B11" s="440" t="s">
        <v>166</v>
      </c>
      <c r="C11" s="493" t="s">
        <v>165</v>
      </c>
      <c r="D11" s="492">
        <v>350000</v>
      </c>
      <c r="E11" s="457">
        <v>1</v>
      </c>
      <c r="F11" s="410">
        <v>50</v>
      </c>
      <c r="G11" s="491">
        <f>+(D11*E11)/F11</f>
        <v>7000</v>
      </c>
      <c r="H11" s="490">
        <f>G11</f>
        <v>7000</v>
      </c>
    </row>
    <row r="12" spans="1:9" ht="17.25" thickBot="1" x14ac:dyDescent="0.35">
      <c r="A12" s="396"/>
      <c r="B12" s="423"/>
      <c r="C12" s="423"/>
      <c r="D12" s="423"/>
      <c r="E12" s="423"/>
      <c r="F12" s="423"/>
      <c r="G12" s="407" t="s">
        <v>137</v>
      </c>
      <c r="H12" s="405">
        <f>H11</f>
        <v>7000</v>
      </c>
    </row>
    <row r="13" spans="1:9" ht="17.25" thickBot="1" x14ac:dyDescent="0.35">
      <c r="A13" s="396"/>
      <c r="B13" s="423" t="s">
        <v>164</v>
      </c>
      <c r="C13" s="395"/>
      <c r="D13" s="395"/>
      <c r="E13" s="395"/>
      <c r="F13" s="395"/>
      <c r="G13" s="395"/>
      <c r="H13" s="422"/>
    </row>
    <row r="14" spans="1:9" x14ac:dyDescent="0.3">
      <c r="A14" s="396"/>
      <c r="B14" s="450" t="s">
        <v>51</v>
      </c>
      <c r="C14" s="420" t="s">
        <v>52</v>
      </c>
      <c r="D14" s="420" t="s">
        <v>61</v>
      </c>
      <c r="E14" s="420" t="s">
        <v>149</v>
      </c>
      <c r="F14" s="433" t="s">
        <v>148</v>
      </c>
      <c r="G14" s="433"/>
      <c r="H14" s="449"/>
    </row>
    <row r="15" spans="1:9" x14ac:dyDescent="0.3">
      <c r="A15" s="396"/>
      <c r="B15" s="489" t="s">
        <v>163</v>
      </c>
      <c r="C15" s="488" t="s">
        <v>161</v>
      </c>
      <c r="D15" s="487">
        <v>79</v>
      </c>
      <c r="E15" s="442">
        <v>500</v>
      </c>
      <c r="F15" s="486">
        <f>D15*E15</f>
        <v>39500</v>
      </c>
      <c r="G15" s="485"/>
      <c r="H15" s="484">
        <f>F15</f>
        <v>39500</v>
      </c>
    </row>
    <row r="16" spans="1:9" s="481" customFormat="1" x14ac:dyDescent="0.3">
      <c r="A16" s="483"/>
      <c r="B16" s="445" t="s">
        <v>162</v>
      </c>
      <c r="C16" s="444" t="s">
        <v>161</v>
      </c>
      <c r="D16" s="443">
        <f>(260000/10)*1.5</f>
        <v>39000</v>
      </c>
      <c r="E16" s="442">
        <v>5</v>
      </c>
      <c r="F16" s="482">
        <f>D16*E16</f>
        <v>195000</v>
      </c>
      <c r="G16" s="482"/>
      <c r="H16" s="435">
        <f>F16</f>
        <v>195000</v>
      </c>
      <c r="I16" s="391"/>
    </row>
    <row r="17" spans="1:8" ht="17.25" thickBot="1" x14ac:dyDescent="0.35">
      <c r="A17" s="396"/>
      <c r="B17" s="395"/>
      <c r="C17" s="395"/>
      <c r="D17" s="395"/>
      <c r="E17" s="395"/>
      <c r="F17" s="407"/>
      <c r="G17" s="407" t="s">
        <v>137</v>
      </c>
      <c r="H17" s="405">
        <f>SUM(H15:H16)</f>
        <v>234500</v>
      </c>
    </row>
    <row r="18" spans="1:8" ht="17.25" thickBot="1" x14ac:dyDescent="0.35">
      <c r="A18" s="396"/>
      <c r="B18" s="423" t="s">
        <v>160</v>
      </c>
      <c r="C18" s="395"/>
      <c r="D18" s="395"/>
      <c r="E18" s="395"/>
      <c r="F18" s="395"/>
      <c r="G18" s="395"/>
      <c r="H18" s="422"/>
    </row>
    <row r="19" spans="1:8" x14ac:dyDescent="0.3">
      <c r="A19" s="396"/>
      <c r="B19" s="421" t="s">
        <v>69</v>
      </c>
      <c r="C19" s="420" t="s">
        <v>70</v>
      </c>
      <c r="D19" s="420" t="s">
        <v>142</v>
      </c>
      <c r="E19" s="420" t="s">
        <v>141</v>
      </c>
      <c r="F19" s="420" t="s">
        <v>140</v>
      </c>
      <c r="G19" s="420" t="s">
        <v>139</v>
      </c>
      <c r="H19" s="419"/>
    </row>
    <row r="20" spans="1:8" ht="17.25" thickBot="1" x14ac:dyDescent="0.35">
      <c r="A20" s="396"/>
      <c r="B20" s="413" t="s">
        <v>159</v>
      </c>
      <c r="C20" s="409">
        <v>75873</v>
      </c>
      <c r="D20" s="412">
        <v>2.2000000000000002</v>
      </c>
      <c r="E20" s="411">
        <f>C20*D20</f>
        <v>166920.6</v>
      </c>
      <c r="F20" s="410">
        <v>3</v>
      </c>
      <c r="G20" s="409">
        <f>E20/F20</f>
        <v>55640.200000000004</v>
      </c>
      <c r="H20" s="480">
        <f>G20</f>
        <v>55640.200000000004</v>
      </c>
    </row>
    <row r="21" spans="1:8" ht="17.25" thickBot="1" x14ac:dyDescent="0.35">
      <c r="A21" s="396"/>
      <c r="B21" s="404"/>
      <c r="C21" s="395"/>
      <c r="D21" s="395"/>
      <c r="E21" s="395"/>
      <c r="F21" s="407"/>
      <c r="G21" s="407" t="s">
        <v>137</v>
      </c>
      <c r="H21" s="424">
        <f>SUM(H20)</f>
        <v>55640.200000000004</v>
      </c>
    </row>
    <row r="22" spans="1:8" ht="17.25" thickBot="1" x14ac:dyDescent="0.35">
      <c r="A22" s="396"/>
      <c r="B22" s="404"/>
      <c r="C22" s="395"/>
      <c r="D22" s="395"/>
      <c r="E22" s="395"/>
      <c r="F22" s="395"/>
      <c r="G22" s="395"/>
      <c r="H22" s="403"/>
    </row>
    <row r="23" spans="1:8" ht="17.25" thickBot="1" x14ac:dyDescent="0.35">
      <c r="A23" s="396"/>
      <c r="B23" s="402"/>
      <c r="C23" s="401"/>
      <c r="D23" s="401"/>
      <c r="E23" s="400"/>
      <c r="F23" s="399" t="s">
        <v>136</v>
      </c>
      <c r="G23" s="398"/>
      <c r="H23" s="397">
        <f>+ROUND(+H17+H12+H21,0)</f>
        <v>297140</v>
      </c>
    </row>
    <row r="24" spans="1:8" x14ac:dyDescent="0.3">
      <c r="A24" s="396"/>
      <c r="B24" s="479"/>
      <c r="C24" s="479"/>
      <c r="D24" s="479"/>
      <c r="E24" s="395"/>
      <c r="F24" s="395"/>
      <c r="G24" s="395"/>
      <c r="H24" s="394"/>
    </row>
    <row r="25" spans="1:8" x14ac:dyDescent="0.3">
      <c r="A25" s="396"/>
      <c r="B25" s="479"/>
      <c r="C25" s="479"/>
      <c r="D25" s="479"/>
      <c r="E25" s="395"/>
      <c r="F25" s="395"/>
      <c r="G25" s="395"/>
      <c r="H25" s="394"/>
    </row>
    <row r="26" spans="1:8" x14ac:dyDescent="0.3">
      <c r="A26" s="396"/>
      <c r="B26" s="479"/>
      <c r="C26" s="479"/>
      <c r="D26" s="479"/>
      <c r="E26" s="395"/>
      <c r="F26" s="395"/>
      <c r="G26" s="395"/>
      <c r="H26" s="394"/>
    </row>
    <row r="27" spans="1:8" x14ac:dyDescent="0.3">
      <c r="A27" s="396"/>
      <c r="B27" s="479"/>
      <c r="C27" s="479"/>
      <c r="D27" s="479"/>
      <c r="E27" s="395"/>
      <c r="F27" s="395"/>
      <c r="G27" s="395"/>
      <c r="H27" s="394"/>
    </row>
    <row r="28" spans="1:8" x14ac:dyDescent="0.3">
      <c r="A28" s="396"/>
      <c r="B28" s="479"/>
      <c r="C28" s="479"/>
      <c r="D28" s="479"/>
      <c r="E28" s="395"/>
      <c r="F28" s="395"/>
      <c r="G28" s="395"/>
      <c r="H28" s="394"/>
    </row>
    <row r="29" spans="1:8" x14ac:dyDescent="0.3">
      <c r="A29" s="396"/>
      <c r="B29" s="396"/>
      <c r="C29" s="396"/>
      <c r="D29" s="396"/>
      <c r="E29" s="395"/>
      <c r="F29" s="395"/>
      <c r="G29" s="395"/>
      <c r="H29" s="394"/>
    </row>
    <row r="30" spans="1:8" x14ac:dyDescent="0.3">
      <c r="A30" s="396"/>
      <c r="B30" s="392"/>
      <c r="C30" s="392"/>
      <c r="D30" s="392"/>
      <c r="E30" s="395"/>
      <c r="F30" s="395"/>
      <c r="G30" s="395"/>
      <c r="H30" s="394"/>
    </row>
    <row r="31" spans="1:8" x14ac:dyDescent="0.3">
      <c r="A31" s="396"/>
      <c r="B31" s="393"/>
      <c r="C31" s="393"/>
      <c r="D31" s="393"/>
      <c r="E31" s="393"/>
      <c r="F31" s="395"/>
      <c r="G31" s="395"/>
      <c r="H31" s="394"/>
    </row>
    <row r="32" spans="1:8" x14ac:dyDescent="0.3">
      <c r="A32" s="396"/>
      <c r="B32" s="393"/>
      <c r="C32" s="393"/>
      <c r="D32" s="393"/>
      <c r="E32" s="393"/>
      <c r="F32" s="392"/>
      <c r="G32" s="392"/>
      <c r="H32" s="392"/>
    </row>
    <row r="33" spans="1:8" x14ac:dyDescent="0.3">
      <c r="A33" s="396"/>
      <c r="B33" s="392"/>
      <c r="C33" s="392"/>
      <c r="D33" s="392"/>
      <c r="E33" s="392"/>
      <c r="F33" s="392"/>
      <c r="G33" s="392"/>
      <c r="H33" s="392"/>
    </row>
  </sheetData>
  <mergeCells count="10">
    <mergeCell ref="F14:G14"/>
    <mergeCell ref="F16:G16"/>
    <mergeCell ref="C7:H7"/>
    <mergeCell ref="F15:G15"/>
    <mergeCell ref="B3:C3"/>
    <mergeCell ref="D3:G3"/>
    <mergeCell ref="B4:H4"/>
    <mergeCell ref="C5:H5"/>
    <mergeCell ref="C6:H6"/>
    <mergeCell ref="C8:H8"/>
  </mergeCells>
  <printOptions horizontalCentered="1" verticalCentered="1"/>
  <pageMargins left="0.25" right="0.25" top="0.75" bottom="0.75" header="0.3" footer="0.3"/>
  <pageSetup scale="79" orientation="portrait" horizont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B25C8-AF27-4A57-A13E-317C7674A2AF}">
  <dimension ref="A2:H42"/>
  <sheetViews>
    <sheetView view="pageBreakPreview" topLeftCell="D19" zoomScale="105" zoomScaleNormal="100" zoomScaleSheetLayoutView="100" workbookViewId="0">
      <selection activeCell="D17" sqref="D17"/>
    </sheetView>
  </sheetViews>
  <sheetFormatPr baseColWidth="10" defaultColWidth="11.42578125" defaultRowHeight="16.5" x14ac:dyDescent="0.3"/>
  <cols>
    <col min="1" max="1" width="3.5703125" style="391" customWidth="1"/>
    <col min="2" max="2" width="26.85546875" style="391" customWidth="1"/>
    <col min="3" max="3" width="27.140625" style="391" customWidth="1"/>
    <col min="4" max="4" width="11.5703125" style="391" bestFit="1" customWidth="1"/>
    <col min="5" max="5" width="16" style="391" customWidth="1"/>
    <col min="6" max="6" width="15.140625" style="391" bestFit="1" customWidth="1"/>
    <col min="7" max="7" width="12.5703125" style="391" customWidth="1"/>
    <col min="8" max="8" width="14.5703125" style="391" bestFit="1" customWidth="1"/>
    <col min="9" max="9" width="3.42578125" style="391" customWidth="1"/>
    <col min="10" max="16384" width="11.42578125" style="391"/>
  </cols>
  <sheetData>
    <row r="2" spans="1:8" s="391" customFormat="1" ht="17.25" thickBot="1" x14ac:dyDescent="0.35"/>
    <row r="3" spans="1:8" s="391" customFormat="1" ht="62.25" customHeight="1" thickBot="1" x14ac:dyDescent="0.35">
      <c r="A3" s="396"/>
      <c r="B3" s="478" t="s">
        <v>158</v>
      </c>
      <c r="C3" s="477"/>
      <c r="D3" s="476" t="s">
        <v>157</v>
      </c>
      <c r="E3" s="475"/>
      <c r="F3" s="475"/>
      <c r="G3" s="475"/>
      <c r="H3" s="474"/>
    </row>
    <row r="4" spans="1:8" s="391" customFormat="1" x14ac:dyDescent="0.3">
      <c r="A4" s="396"/>
      <c r="B4" s="473" t="s">
        <v>156</v>
      </c>
      <c r="C4" s="472"/>
      <c r="D4" s="472"/>
      <c r="E4" s="472"/>
      <c r="F4" s="472"/>
      <c r="G4" s="472"/>
      <c r="H4" s="471"/>
    </row>
    <row r="5" spans="1:8" s="391" customFormat="1" x14ac:dyDescent="0.3">
      <c r="A5" s="396"/>
      <c r="B5" s="470" t="s">
        <v>50</v>
      </c>
      <c r="C5" s="469">
        <f>+'[122]PRESUPUESTO OFICIAL (Entidad)'!D34</f>
        <v>5.2</v>
      </c>
      <c r="D5" s="468"/>
      <c r="E5" s="468"/>
      <c r="F5" s="468"/>
      <c r="G5" s="468"/>
      <c r="H5" s="467"/>
    </row>
    <row r="6" spans="1:8" s="391" customFormat="1" x14ac:dyDescent="0.3">
      <c r="A6" s="396"/>
      <c r="B6" s="470" t="s">
        <v>155</v>
      </c>
      <c r="C6" s="469" t="str">
        <f>+'[122]PRESUPUESTO OFICIAL (Entidad)'!D32</f>
        <v>ESTRUCTURAS Y OBRAS DE ARTE</v>
      </c>
      <c r="D6" s="468"/>
      <c r="E6" s="468"/>
      <c r="F6" s="468"/>
      <c r="G6" s="468"/>
      <c r="H6" s="467"/>
    </row>
    <row r="7" spans="1:8" s="391" customFormat="1" x14ac:dyDescent="0.3">
      <c r="A7" s="396"/>
      <c r="B7" s="470" t="s">
        <v>52</v>
      </c>
      <c r="C7" s="469" t="s">
        <v>102</v>
      </c>
      <c r="D7" s="468"/>
      <c r="E7" s="468"/>
      <c r="F7" s="468"/>
      <c r="G7" s="468"/>
      <c r="H7" s="467"/>
    </row>
    <row r="8" spans="1:8" s="391" customFormat="1" ht="27.75" customHeight="1" thickBot="1" x14ac:dyDescent="0.35">
      <c r="A8" s="396"/>
      <c r="B8" s="466" t="s">
        <v>154</v>
      </c>
      <c r="C8" s="465" t="str">
        <f>+'[122]PRESUPUESTO OFICIAL (Entidad)'!G34</f>
        <v>TRINCHO EN LLANTA DE VEHICULO PESADO</v>
      </c>
      <c r="D8" s="464"/>
      <c r="E8" s="464"/>
      <c r="F8" s="464"/>
      <c r="G8" s="464"/>
      <c r="H8" s="463"/>
    </row>
    <row r="9" spans="1:8" s="391" customFormat="1" ht="27.75" customHeight="1" thickBot="1" x14ac:dyDescent="0.35">
      <c r="A9" s="396"/>
      <c r="B9" s="423" t="s">
        <v>153</v>
      </c>
      <c r="C9" s="462"/>
      <c r="D9" s="462"/>
      <c r="E9" s="462"/>
      <c r="F9" s="462"/>
      <c r="G9" s="462"/>
      <c r="H9" s="461"/>
    </row>
    <row r="10" spans="1:8" s="391" customFormat="1" ht="16.899999999999999" customHeight="1" x14ac:dyDescent="0.3">
      <c r="A10" s="396"/>
      <c r="B10" s="450" t="s">
        <v>51</v>
      </c>
      <c r="C10" s="420" t="s">
        <v>52</v>
      </c>
      <c r="D10" s="420" t="s">
        <v>61</v>
      </c>
      <c r="E10" s="420" t="s">
        <v>149</v>
      </c>
      <c r="F10" s="431" t="s">
        <v>140</v>
      </c>
      <c r="G10" s="431" t="s">
        <v>152</v>
      </c>
      <c r="H10" s="460"/>
    </row>
    <row r="11" spans="1:8" s="391" customFormat="1" ht="27.75" customHeight="1" thickBot="1" x14ac:dyDescent="0.35">
      <c r="A11" s="396"/>
      <c r="B11" s="459" t="s">
        <v>178</v>
      </c>
      <c r="C11" s="457" t="s">
        <v>177</v>
      </c>
      <c r="D11" s="458">
        <v>185713</v>
      </c>
      <c r="E11" s="457">
        <v>1</v>
      </c>
      <c r="F11" s="410">
        <v>25</v>
      </c>
      <c r="G11" s="456">
        <f>+(D11*E11)/F11</f>
        <v>7428.52</v>
      </c>
      <c r="H11" s="456">
        <f>G11</f>
        <v>7428.52</v>
      </c>
    </row>
    <row r="12" spans="1:8" s="391" customFormat="1" ht="17.25" thickBot="1" x14ac:dyDescent="0.35">
      <c r="A12" s="396"/>
      <c r="B12" s="455"/>
      <c r="C12" s="454"/>
      <c r="D12" s="454"/>
      <c r="E12" s="454"/>
      <c r="F12" s="454"/>
      <c r="G12" s="407" t="s">
        <v>137</v>
      </c>
      <c r="H12" s="453">
        <f>H11</f>
        <v>7428.52</v>
      </c>
    </row>
    <row r="13" spans="1:8" s="391" customFormat="1" ht="12" customHeight="1" x14ac:dyDescent="0.3">
      <c r="A13" s="448"/>
      <c r="B13" s="452" t="s">
        <v>85</v>
      </c>
      <c r="C13" s="423"/>
      <c r="D13" s="423"/>
      <c r="E13" s="423"/>
      <c r="F13" s="423"/>
      <c r="G13" s="423"/>
      <c r="H13" s="451"/>
    </row>
    <row r="14" spans="1:8" s="391" customFormat="1" ht="17.25" thickBot="1" x14ac:dyDescent="0.35">
      <c r="A14" s="448"/>
      <c r="B14" s="423" t="s">
        <v>151</v>
      </c>
      <c r="C14" s="395"/>
      <c r="D14" s="395"/>
      <c r="E14" s="395"/>
      <c r="F14" s="395"/>
      <c r="G14" s="395"/>
      <c r="H14" s="422"/>
    </row>
    <row r="15" spans="1:8" s="391" customFormat="1" ht="30.75" customHeight="1" x14ac:dyDescent="0.3">
      <c r="A15" s="448" t="s">
        <v>150</v>
      </c>
      <c r="B15" s="450" t="s">
        <v>51</v>
      </c>
      <c r="C15" s="420" t="s">
        <v>52</v>
      </c>
      <c r="D15" s="420" t="s">
        <v>61</v>
      </c>
      <c r="E15" s="420" t="s">
        <v>149</v>
      </c>
      <c r="F15" s="433" t="s">
        <v>148</v>
      </c>
      <c r="G15" s="433"/>
      <c r="H15" s="449"/>
    </row>
    <row r="16" spans="1:8" s="391" customFormat="1" x14ac:dyDescent="0.3">
      <c r="A16" s="448"/>
      <c r="B16" s="447" t="s">
        <v>176</v>
      </c>
      <c r="C16" s="444" t="s">
        <v>175</v>
      </c>
      <c r="D16" s="443">
        <v>7029</v>
      </c>
      <c r="E16" s="442">
        <v>3</v>
      </c>
      <c r="F16" s="441">
        <f>D16*E16</f>
        <v>21087</v>
      </c>
      <c r="G16" s="441"/>
      <c r="H16" s="435">
        <f>F16</f>
        <v>21087</v>
      </c>
    </row>
    <row r="17" spans="1:8" s="391" customFormat="1" ht="27" x14ac:dyDescent="0.3">
      <c r="A17" s="396"/>
      <c r="B17" s="446" t="s">
        <v>174</v>
      </c>
      <c r="C17" s="444" t="s">
        <v>126</v>
      </c>
      <c r="D17" s="443">
        <v>45000</v>
      </c>
      <c r="E17" s="442">
        <v>3</v>
      </c>
      <c r="F17" s="441">
        <f>D17*E17</f>
        <v>135000</v>
      </c>
      <c r="G17" s="441"/>
      <c r="H17" s="435">
        <f>F17</f>
        <v>135000</v>
      </c>
    </row>
    <row r="18" spans="1:8" s="391" customFormat="1" x14ac:dyDescent="0.3">
      <c r="A18" s="396"/>
      <c r="B18" s="446" t="s">
        <v>173</v>
      </c>
      <c r="C18" s="444" t="s">
        <v>170</v>
      </c>
      <c r="D18" s="443">
        <v>791</v>
      </c>
      <c r="E18" s="442">
        <v>3</v>
      </c>
      <c r="F18" s="441">
        <f>D18*E18</f>
        <v>2373</v>
      </c>
      <c r="G18" s="441"/>
      <c r="H18" s="435">
        <f>F18</f>
        <v>2373</v>
      </c>
    </row>
    <row r="19" spans="1:8" s="391" customFormat="1" x14ac:dyDescent="0.3">
      <c r="A19" s="396"/>
      <c r="B19" s="445" t="s">
        <v>172</v>
      </c>
      <c r="C19" s="444" t="s">
        <v>98</v>
      </c>
      <c r="D19" s="443">
        <v>88931</v>
      </c>
      <c r="E19" s="442">
        <v>0.5</v>
      </c>
      <c r="F19" s="441">
        <f>D19*E19</f>
        <v>44465.5</v>
      </c>
      <c r="G19" s="441"/>
      <c r="H19" s="435">
        <f>F19</f>
        <v>44465.5</v>
      </c>
    </row>
    <row r="20" spans="1:8" s="391" customFormat="1" ht="27.75" thickBot="1" x14ac:dyDescent="0.35">
      <c r="A20" s="396"/>
      <c r="B20" s="440" t="s">
        <v>171</v>
      </c>
      <c r="C20" s="439" t="s">
        <v>170</v>
      </c>
      <c r="D20" s="438">
        <v>10001</v>
      </c>
      <c r="E20" s="437">
        <v>1</v>
      </c>
      <c r="F20" s="436">
        <f>D20*E20</f>
        <v>10001</v>
      </c>
      <c r="G20" s="436"/>
      <c r="H20" s="435">
        <f>F20</f>
        <v>10001</v>
      </c>
    </row>
    <row r="21" spans="1:8" s="391" customFormat="1" ht="17.25" thickBot="1" x14ac:dyDescent="0.35">
      <c r="A21" s="396"/>
      <c r="B21" s="395"/>
      <c r="C21" s="395"/>
      <c r="D21" s="395"/>
      <c r="E21" s="395"/>
      <c r="F21" s="407"/>
      <c r="G21" s="407" t="s">
        <v>137</v>
      </c>
      <c r="H21" s="405">
        <f>SUM(H16:H20)</f>
        <v>212926.5</v>
      </c>
    </row>
    <row r="22" spans="1:8" s="391" customFormat="1" ht="17.25" thickBot="1" x14ac:dyDescent="0.35">
      <c r="A22" s="396"/>
      <c r="B22" s="423" t="s">
        <v>146</v>
      </c>
      <c r="C22" s="395"/>
      <c r="D22" s="395"/>
      <c r="E22" s="395"/>
      <c r="F22" s="395"/>
      <c r="G22" s="395"/>
      <c r="H22" s="422"/>
    </row>
    <row r="23" spans="1:8" s="391" customFormat="1" x14ac:dyDescent="0.3">
      <c r="A23" s="396"/>
      <c r="B23" s="434" t="s">
        <v>51</v>
      </c>
      <c r="C23" s="433"/>
      <c r="D23" s="432" t="s">
        <v>145</v>
      </c>
      <c r="E23" s="431" t="s">
        <v>65</v>
      </c>
      <c r="F23" s="420" t="s">
        <v>144</v>
      </c>
      <c r="G23" s="430"/>
      <c r="H23" s="419" t="s">
        <v>143</v>
      </c>
    </row>
    <row r="24" spans="1:8" s="391" customFormat="1" ht="17.25" thickBot="1" x14ac:dyDescent="0.35">
      <c r="A24" s="396"/>
      <c r="B24" s="429" t="s">
        <v>169</v>
      </c>
      <c r="C24" s="428"/>
      <c r="D24" s="427">
        <v>1</v>
      </c>
      <c r="E24" s="426">
        <v>22.1</v>
      </c>
      <c r="F24" s="425">
        <v>5664</v>
      </c>
      <c r="G24" s="416"/>
      <c r="H24" s="408">
        <f>+D24*E24*F24</f>
        <v>125174.40000000001</v>
      </c>
    </row>
    <row r="25" spans="1:8" s="391" customFormat="1" ht="17.25" thickBot="1" x14ac:dyDescent="0.35">
      <c r="A25" s="396"/>
      <c r="B25" s="395" t="s">
        <v>85</v>
      </c>
      <c r="C25" s="395" t="s">
        <v>85</v>
      </c>
      <c r="D25" s="395" t="s">
        <v>85</v>
      </c>
      <c r="E25" s="395" t="s">
        <v>85</v>
      </c>
      <c r="F25" s="407"/>
      <c r="G25" s="407" t="s">
        <v>137</v>
      </c>
      <c r="H25" s="424">
        <f>H24</f>
        <v>125174.40000000001</v>
      </c>
    </row>
    <row r="26" spans="1:8" s="391" customFormat="1" ht="17.25" thickBot="1" x14ac:dyDescent="0.35">
      <c r="A26" s="396"/>
      <c r="B26" s="423" t="s">
        <v>68</v>
      </c>
      <c r="C26" s="395"/>
      <c r="D26" s="395"/>
      <c r="E26" s="395"/>
      <c r="F26" s="395"/>
      <c r="G26" s="395"/>
      <c r="H26" s="422"/>
    </row>
    <row r="27" spans="1:8" s="391" customFormat="1" x14ac:dyDescent="0.3">
      <c r="A27" s="396"/>
      <c r="B27" s="421" t="s">
        <v>69</v>
      </c>
      <c r="C27" s="420" t="s">
        <v>70</v>
      </c>
      <c r="D27" s="420" t="s">
        <v>142</v>
      </c>
      <c r="E27" s="420" t="s">
        <v>141</v>
      </c>
      <c r="F27" s="420" t="s">
        <v>140</v>
      </c>
      <c r="G27" s="420" t="s">
        <v>139</v>
      </c>
      <c r="H27" s="419"/>
    </row>
    <row r="28" spans="1:8" s="391" customFormat="1" x14ac:dyDescent="0.3">
      <c r="A28" s="396"/>
      <c r="B28" s="418" t="s">
        <v>168</v>
      </c>
      <c r="C28" s="414">
        <v>114392</v>
      </c>
      <c r="D28" s="417">
        <v>2.2000000000000002</v>
      </c>
      <c r="E28" s="416">
        <f>C28*D28</f>
        <v>251662.40000000002</v>
      </c>
      <c r="F28" s="415">
        <v>3</v>
      </c>
      <c r="G28" s="414">
        <f>E28/F28</f>
        <v>83887.466666666674</v>
      </c>
      <c r="H28" s="408">
        <f>G28</f>
        <v>83887.466666666674</v>
      </c>
    </row>
    <row r="29" spans="1:8" s="391" customFormat="1" ht="15.6" customHeight="1" thickBot="1" x14ac:dyDescent="0.35">
      <c r="A29" s="396"/>
      <c r="B29" s="413" t="s">
        <v>159</v>
      </c>
      <c r="C29" s="409">
        <v>75873</v>
      </c>
      <c r="D29" s="412">
        <v>2.2000000000000002</v>
      </c>
      <c r="E29" s="411">
        <f>C29*D29</f>
        <v>166920.6</v>
      </c>
      <c r="F29" s="410">
        <v>3</v>
      </c>
      <c r="G29" s="409">
        <f>E29/F29</f>
        <v>55640.200000000004</v>
      </c>
      <c r="H29" s="408">
        <f>G29</f>
        <v>55640.200000000004</v>
      </c>
    </row>
    <row r="30" spans="1:8" s="391" customFormat="1" ht="17.25" thickBot="1" x14ac:dyDescent="0.35">
      <c r="A30" s="396"/>
      <c r="B30" s="404"/>
      <c r="C30" s="395"/>
      <c r="D30" s="395"/>
      <c r="E30" s="395"/>
      <c r="F30" s="407"/>
      <c r="G30" s="406" t="s">
        <v>137</v>
      </c>
      <c r="H30" s="405">
        <f>SUM(H28:H29)</f>
        <v>139527.66666666669</v>
      </c>
    </row>
    <row r="31" spans="1:8" s="391" customFormat="1" ht="17.25" thickBot="1" x14ac:dyDescent="0.35">
      <c r="A31" s="396"/>
      <c r="B31" s="404"/>
      <c r="C31" s="395"/>
      <c r="D31" s="395"/>
      <c r="E31" s="395"/>
      <c r="F31" s="395"/>
      <c r="G31" s="395"/>
      <c r="H31" s="403"/>
    </row>
    <row r="32" spans="1:8" s="391" customFormat="1" ht="17.25" thickBot="1" x14ac:dyDescent="0.35">
      <c r="A32" s="396"/>
      <c r="B32" s="402"/>
      <c r="C32" s="401"/>
      <c r="D32" s="401"/>
      <c r="E32" s="400"/>
      <c r="F32" s="399" t="s">
        <v>136</v>
      </c>
      <c r="G32" s="398"/>
      <c r="H32" s="397">
        <f>+ROUND(+H21+H25+H30+H12,0)</f>
        <v>485057</v>
      </c>
    </row>
    <row r="33" spans="1:8" s="391" customFormat="1" x14ac:dyDescent="0.3">
      <c r="A33" s="396"/>
      <c r="B33" s="396"/>
      <c r="C33" s="396"/>
      <c r="D33" s="396"/>
      <c r="E33" s="395"/>
      <c r="F33" s="395"/>
      <c r="G33" s="395"/>
      <c r="H33" s="394"/>
    </row>
    <row r="34" spans="1:8" s="391" customFormat="1" x14ac:dyDescent="0.3">
      <c r="A34" s="396"/>
      <c r="B34" s="396"/>
      <c r="C34" s="396"/>
      <c r="D34" s="396"/>
      <c r="E34" s="395"/>
      <c r="F34" s="395"/>
      <c r="G34" s="395"/>
      <c r="H34" s="394"/>
    </row>
    <row r="35" spans="1:8" s="391" customFormat="1" x14ac:dyDescent="0.3">
      <c r="A35" s="396"/>
      <c r="B35" s="396"/>
      <c r="C35" s="396"/>
      <c r="D35" s="396"/>
      <c r="E35" s="395"/>
      <c r="F35" s="395"/>
      <c r="G35" s="395"/>
      <c r="H35" s="394"/>
    </row>
    <row r="36" spans="1:8" s="391" customFormat="1" x14ac:dyDescent="0.3">
      <c r="A36" s="396"/>
      <c r="B36" s="396"/>
      <c r="C36" s="396"/>
      <c r="D36" s="396"/>
      <c r="E36" s="395"/>
      <c r="F36" s="395"/>
      <c r="G36" s="395"/>
      <c r="H36" s="394"/>
    </row>
    <row r="37" spans="1:8" s="391" customFormat="1" x14ac:dyDescent="0.3">
      <c r="A37" s="396"/>
      <c r="B37" s="396"/>
      <c r="C37" s="396"/>
      <c r="D37" s="396"/>
      <c r="E37" s="395"/>
      <c r="F37" s="395"/>
      <c r="G37" s="395"/>
      <c r="H37" s="394"/>
    </row>
    <row r="38" spans="1:8" s="391" customFormat="1" x14ac:dyDescent="0.3">
      <c r="A38" s="396"/>
      <c r="B38" s="396"/>
      <c r="C38" s="396"/>
      <c r="D38" s="396"/>
      <c r="E38" s="395"/>
      <c r="F38" s="395"/>
      <c r="G38" s="395"/>
      <c r="H38" s="394"/>
    </row>
    <row r="39" spans="1:8" s="391" customFormat="1" x14ac:dyDescent="0.3">
      <c r="B39" s="392"/>
      <c r="C39" s="392"/>
      <c r="D39" s="392"/>
      <c r="E39" s="395"/>
      <c r="F39" s="395"/>
      <c r="G39" s="395"/>
      <c r="H39" s="394"/>
    </row>
    <row r="40" spans="1:8" s="391" customFormat="1" x14ac:dyDescent="0.3">
      <c r="B40" s="393"/>
      <c r="C40" s="393"/>
      <c r="D40" s="393"/>
      <c r="E40" s="393"/>
      <c r="F40" s="395"/>
      <c r="G40" s="395"/>
      <c r="H40" s="394"/>
    </row>
    <row r="41" spans="1:8" s="391" customFormat="1" x14ac:dyDescent="0.3">
      <c r="B41" s="393"/>
      <c r="C41" s="393"/>
      <c r="D41" s="393"/>
      <c r="E41" s="393"/>
      <c r="F41" s="392"/>
      <c r="G41" s="392"/>
      <c r="H41" s="392"/>
    </row>
    <row r="42" spans="1:8" s="391" customFormat="1" x14ac:dyDescent="0.3">
      <c r="B42" s="392"/>
      <c r="C42" s="392"/>
      <c r="D42" s="392"/>
      <c r="E42" s="392"/>
      <c r="F42" s="392"/>
      <c r="G42" s="392"/>
      <c r="H42" s="392"/>
    </row>
  </sheetData>
  <mergeCells count="15">
    <mergeCell ref="F17:G17"/>
    <mergeCell ref="F18:G18"/>
    <mergeCell ref="F19:G19"/>
    <mergeCell ref="C7:H7"/>
    <mergeCell ref="C8:H8"/>
    <mergeCell ref="F20:G20"/>
    <mergeCell ref="B24:C24"/>
    <mergeCell ref="B23:C23"/>
    <mergeCell ref="B3:C3"/>
    <mergeCell ref="D3:G3"/>
    <mergeCell ref="B4:H4"/>
    <mergeCell ref="C5:H5"/>
    <mergeCell ref="C6:H6"/>
    <mergeCell ref="F15:G15"/>
    <mergeCell ref="F16:G16"/>
  </mergeCells>
  <printOptions horizontalCentered="1" verticalCentered="1"/>
  <pageMargins left="0.25" right="0.25" top="0.75" bottom="0.75" header="0.3" footer="0.3"/>
  <pageSetup scale="79" orientation="portrait" horizont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x14ac:dyDescent="0.3"/>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x14ac:dyDescent="0.35">
      <c r="A1" s="5"/>
      <c r="B1" s="5"/>
      <c r="C1" s="173"/>
      <c r="D1" s="174"/>
      <c r="E1" s="173"/>
      <c r="F1" s="174"/>
      <c r="G1" s="5"/>
      <c r="H1" s="5"/>
      <c r="I1" s="5"/>
      <c r="J1" s="5"/>
      <c r="K1" s="5"/>
      <c r="L1" s="5"/>
      <c r="M1" s="5"/>
    </row>
    <row r="2" spans="1:13" ht="17.25" thickTop="1" x14ac:dyDescent="0.3">
      <c r="A2" s="5"/>
      <c r="B2" s="235"/>
      <c r="C2" s="236"/>
      <c r="D2" s="236"/>
      <c r="E2" s="236"/>
      <c r="F2" s="236"/>
      <c r="G2" s="236"/>
      <c r="H2" s="236"/>
      <c r="I2" s="236"/>
      <c r="J2" s="236"/>
      <c r="K2" s="236"/>
      <c r="L2" s="237"/>
      <c r="M2" s="5"/>
    </row>
    <row r="3" spans="1:13" ht="33" customHeight="1" x14ac:dyDescent="0.3">
      <c r="A3" s="5"/>
      <c r="B3" s="7"/>
      <c r="C3" s="261" t="s">
        <v>91</v>
      </c>
      <c r="D3" s="262"/>
      <c r="E3" s="262"/>
      <c r="F3" s="263"/>
      <c r="G3" s="5"/>
      <c r="H3" s="5"/>
      <c r="I3" s="5"/>
      <c r="J3" s="5"/>
      <c r="K3" s="5"/>
      <c r="L3" s="8"/>
      <c r="M3" s="5"/>
    </row>
    <row r="4" spans="1:13" x14ac:dyDescent="0.3">
      <c r="A4" s="5"/>
      <c r="B4" s="7"/>
      <c r="C4" s="193" t="s">
        <v>0</v>
      </c>
      <c r="D4" s="201" t="s">
        <v>1</v>
      </c>
      <c r="E4" s="194" t="s">
        <v>2</v>
      </c>
      <c r="F4" s="202">
        <v>2</v>
      </c>
      <c r="G4" s="5"/>
      <c r="H4" s="5"/>
      <c r="I4" s="5"/>
      <c r="J4" s="5"/>
      <c r="K4" s="5"/>
      <c r="L4" s="8"/>
      <c r="M4" s="5"/>
    </row>
    <row r="5" spans="1:13" ht="17.25" thickBot="1" x14ac:dyDescent="0.35">
      <c r="A5" s="5"/>
      <c r="B5" s="7"/>
      <c r="C5" s="173"/>
      <c r="D5" s="192"/>
      <c r="E5" s="173"/>
      <c r="F5" s="174"/>
      <c r="G5" s="5"/>
      <c r="H5" s="5"/>
      <c r="I5" s="5"/>
      <c r="J5" s="5"/>
      <c r="K5" s="5"/>
      <c r="L5" s="8"/>
      <c r="M5" s="5"/>
    </row>
    <row r="6" spans="1:13" ht="31.5" customHeight="1" x14ac:dyDescent="0.3">
      <c r="A6" s="5"/>
      <c r="B6" s="7"/>
      <c r="C6" s="258" t="s">
        <v>3</v>
      </c>
      <c r="D6" s="259"/>
      <c r="E6" s="259"/>
      <c r="F6" s="259"/>
      <c r="G6" s="259"/>
      <c r="H6" s="259"/>
      <c r="I6" s="259"/>
      <c r="J6" s="259"/>
      <c r="K6" s="260"/>
      <c r="L6" s="8"/>
      <c r="M6" s="5"/>
    </row>
    <row r="7" spans="1:13" x14ac:dyDescent="0.3">
      <c r="A7" s="5"/>
      <c r="B7" s="7"/>
      <c r="C7" s="264" t="s">
        <v>32</v>
      </c>
      <c r="D7" s="265"/>
      <c r="E7" s="265"/>
      <c r="F7" s="265"/>
      <c r="G7" s="265"/>
      <c r="H7" s="265"/>
      <c r="I7" s="265"/>
      <c r="J7" s="265"/>
      <c r="K7" s="266"/>
      <c r="L7" s="8"/>
      <c r="M7" s="5"/>
    </row>
    <row r="8" spans="1:13" s="147" customFormat="1" x14ac:dyDescent="0.3">
      <c r="A8" s="145"/>
      <c r="B8" s="146"/>
      <c r="C8" s="267" t="s">
        <v>93</v>
      </c>
      <c r="D8" s="267"/>
      <c r="E8" s="267"/>
      <c r="F8" s="267"/>
      <c r="G8" s="267"/>
      <c r="H8" s="267"/>
      <c r="I8" s="267"/>
      <c r="J8" s="267"/>
      <c r="K8" s="267"/>
      <c r="L8" s="148"/>
      <c r="M8" s="145"/>
    </row>
    <row r="9" spans="1:13" ht="55.5" customHeight="1" x14ac:dyDescent="0.3">
      <c r="A9" s="5"/>
      <c r="B9" s="7"/>
      <c r="C9" s="267"/>
      <c r="D9" s="267"/>
      <c r="E9" s="267"/>
      <c r="F9" s="267"/>
      <c r="G9" s="267"/>
      <c r="H9" s="267"/>
      <c r="I9" s="267"/>
      <c r="J9" s="267"/>
      <c r="K9" s="267"/>
      <c r="L9" s="8"/>
      <c r="M9" s="5"/>
    </row>
    <row r="10" spans="1:13" ht="34.5" customHeight="1" x14ac:dyDescent="0.3">
      <c r="A10" s="5"/>
      <c r="B10" s="7"/>
      <c r="C10" s="268" t="s">
        <v>33</v>
      </c>
      <c r="D10" s="269"/>
      <c r="E10" s="269"/>
      <c r="F10" s="269"/>
      <c r="G10" s="269"/>
      <c r="H10" s="269"/>
      <c r="I10" s="269"/>
      <c r="J10" s="269"/>
      <c r="K10" s="270"/>
      <c r="L10" s="8"/>
      <c r="M10" s="5"/>
    </row>
    <row r="11" spans="1:13" ht="30" customHeight="1" thickBot="1" x14ac:dyDescent="0.35">
      <c r="A11" s="5"/>
      <c r="B11" s="7"/>
      <c r="C11" s="205"/>
      <c r="D11" s="206"/>
      <c r="E11" s="206"/>
      <c r="F11" s="206"/>
      <c r="G11" s="206"/>
      <c r="H11" s="206"/>
      <c r="I11" s="206"/>
      <c r="J11" s="206"/>
      <c r="K11" s="207"/>
      <c r="L11" s="8"/>
      <c r="M11" s="5"/>
    </row>
    <row r="12" spans="1:13" ht="30" customHeight="1" x14ac:dyDescent="0.3">
      <c r="A12" s="5"/>
      <c r="B12" s="7"/>
      <c r="C12" s="249" t="s">
        <v>6</v>
      </c>
      <c r="D12" s="243" t="s">
        <v>7</v>
      </c>
      <c r="E12" s="251" t="s">
        <v>8</v>
      </c>
      <c r="F12" s="251"/>
      <c r="G12" s="249" t="s">
        <v>9</v>
      </c>
      <c r="H12" s="243" t="s">
        <v>10</v>
      </c>
      <c r="I12" s="243" t="s">
        <v>11</v>
      </c>
      <c r="J12" s="245" t="s">
        <v>12</v>
      </c>
      <c r="K12" s="247" t="s">
        <v>13</v>
      </c>
      <c r="L12" s="8"/>
      <c r="M12" s="5"/>
    </row>
    <row r="13" spans="1:13" ht="30" customHeight="1" thickBot="1" x14ac:dyDescent="0.35">
      <c r="A13" s="5"/>
      <c r="B13" s="7"/>
      <c r="C13" s="250"/>
      <c r="D13" s="244"/>
      <c r="E13" s="9" t="s">
        <v>14</v>
      </c>
      <c r="F13" s="9" t="s">
        <v>15</v>
      </c>
      <c r="G13" s="250"/>
      <c r="H13" s="244"/>
      <c r="I13" s="244"/>
      <c r="J13" s="246"/>
      <c r="K13" s="248"/>
      <c r="L13" s="8"/>
      <c r="M13" s="5"/>
    </row>
    <row r="14" spans="1:13" ht="30" customHeight="1" thickBot="1" x14ac:dyDescent="0.35">
      <c r="A14" s="5"/>
      <c r="B14" s="7"/>
      <c r="C14" s="10"/>
      <c r="D14" s="11"/>
      <c r="E14" s="11"/>
      <c r="F14" s="11"/>
      <c r="G14" s="11"/>
      <c r="H14" s="11"/>
      <c r="I14" s="11"/>
      <c r="J14" s="11"/>
      <c r="K14" s="12"/>
      <c r="L14" s="8"/>
      <c r="M14" s="5"/>
    </row>
    <row r="15" spans="1:13" ht="30" customHeight="1" x14ac:dyDescent="0.3">
      <c r="A15" s="5"/>
      <c r="B15" s="7"/>
      <c r="C15" s="25"/>
      <c r="D15" s="27"/>
      <c r="E15" s="27"/>
      <c r="F15" s="27"/>
      <c r="G15" s="28"/>
      <c r="H15" s="27"/>
      <c r="I15" s="17"/>
      <c r="J15" s="18"/>
      <c r="K15" s="26"/>
      <c r="L15" s="8"/>
      <c r="M15" s="5"/>
    </row>
    <row r="16" spans="1:13" ht="30" customHeight="1" thickBot="1" x14ac:dyDescent="0.35">
      <c r="A16" s="5"/>
      <c r="B16" s="7"/>
      <c r="C16" s="20" t="s">
        <v>16</v>
      </c>
      <c r="D16" s="29"/>
      <c r="E16" s="29"/>
      <c r="F16" s="29"/>
      <c r="G16" s="30"/>
      <c r="H16" s="29"/>
      <c r="I16" s="17"/>
      <c r="J16" s="23"/>
      <c r="K16" s="24"/>
      <c r="L16" s="8"/>
      <c r="M16" s="5"/>
    </row>
    <row r="17" spans="1:13" ht="30" customHeight="1" thickBot="1" x14ac:dyDescent="0.35">
      <c r="A17" s="5"/>
      <c r="B17" s="7"/>
      <c r="C17" s="10"/>
      <c r="D17" s="11"/>
      <c r="E17" s="11"/>
      <c r="F17" s="11"/>
      <c r="G17" s="11"/>
      <c r="H17" s="11"/>
      <c r="I17" s="11"/>
      <c r="J17" s="11"/>
      <c r="K17" s="12"/>
      <c r="L17" s="8"/>
      <c r="M17" s="5"/>
    </row>
    <row r="18" spans="1:13" ht="30" customHeight="1" x14ac:dyDescent="0.3">
      <c r="A18" s="5"/>
      <c r="B18" s="7"/>
      <c r="C18" s="25"/>
      <c r="D18" s="27"/>
      <c r="E18" s="27"/>
      <c r="F18" s="27"/>
      <c r="G18" s="31"/>
      <c r="H18" s="27"/>
      <c r="I18" s="17"/>
      <c r="J18" s="18"/>
      <c r="K18" s="19"/>
      <c r="L18" s="8"/>
      <c r="M18" s="5"/>
    </row>
    <row r="19" spans="1:13" ht="30" customHeight="1" x14ac:dyDescent="0.3">
      <c r="A19" s="5"/>
      <c r="B19" s="7"/>
      <c r="C19" s="25"/>
      <c r="D19" s="27"/>
      <c r="E19" s="27"/>
      <c r="F19" s="27"/>
      <c r="G19" s="31"/>
      <c r="H19" s="27"/>
      <c r="I19" s="17"/>
      <c r="J19" s="18"/>
      <c r="K19" s="19"/>
      <c r="L19" s="8"/>
      <c r="M19" s="5"/>
    </row>
    <row r="20" spans="1:13" s="5" customFormat="1" ht="30" customHeight="1" x14ac:dyDescent="0.25">
      <c r="B20" s="7"/>
      <c r="C20" s="25"/>
      <c r="D20" s="32"/>
      <c r="E20" s="32"/>
      <c r="F20" s="32"/>
      <c r="G20" s="72"/>
      <c r="H20" s="32"/>
      <c r="I20" s="17"/>
      <c r="J20" s="18"/>
      <c r="K20" s="19"/>
      <c r="L20" s="8"/>
    </row>
    <row r="21" spans="1:13" ht="30" customHeight="1" x14ac:dyDescent="0.3">
      <c r="B21" s="68"/>
      <c r="C21" s="25"/>
      <c r="D21" s="27"/>
      <c r="E21" s="27"/>
      <c r="F21" s="27"/>
      <c r="G21" s="31"/>
      <c r="H21" s="27"/>
      <c r="I21" s="17"/>
      <c r="J21" s="18"/>
      <c r="K21" s="19"/>
      <c r="L21" s="69"/>
    </row>
    <row r="22" spans="1:13" ht="30" customHeight="1" thickBot="1" x14ac:dyDescent="0.35">
      <c r="A22" s="5"/>
      <c r="B22" s="7"/>
      <c r="C22" s="20" t="s">
        <v>16</v>
      </c>
      <c r="D22" s="34"/>
      <c r="E22" s="35"/>
      <c r="F22" s="34"/>
      <c r="G22" s="34"/>
      <c r="H22" s="34"/>
      <c r="I22" s="17"/>
      <c r="J22" s="34"/>
      <c r="K22" s="24"/>
      <c r="L22" s="8"/>
      <c r="M22" s="5"/>
    </row>
    <row r="23" spans="1:13" ht="30" customHeight="1" thickBot="1" x14ac:dyDescent="0.35">
      <c r="A23" s="5"/>
      <c r="B23" s="7"/>
      <c r="C23" s="10"/>
      <c r="D23" s="11"/>
      <c r="E23" s="11"/>
      <c r="F23" s="11"/>
      <c r="G23" s="11"/>
      <c r="H23" s="11"/>
      <c r="I23" s="11"/>
      <c r="J23" s="11"/>
      <c r="K23" s="12"/>
      <c r="L23" s="8"/>
      <c r="M23" s="5"/>
    </row>
    <row r="24" spans="1:13" ht="30" customHeight="1" x14ac:dyDescent="0.3">
      <c r="A24" s="5"/>
      <c r="B24" s="7"/>
      <c r="C24" s="25"/>
      <c r="D24" s="14"/>
      <c r="E24" s="14"/>
      <c r="F24" s="14"/>
      <c r="G24" s="15"/>
      <c r="H24" s="14"/>
      <c r="I24" s="17"/>
      <c r="J24" s="18"/>
      <c r="K24" s="19"/>
      <c r="L24" s="8"/>
      <c r="M24" s="5"/>
    </row>
    <row r="25" spans="1:13" ht="30" customHeight="1" x14ac:dyDescent="0.3">
      <c r="A25" s="5"/>
      <c r="B25" s="7"/>
      <c r="C25" s="25"/>
      <c r="D25" s="51"/>
      <c r="E25" s="51"/>
      <c r="F25" s="51"/>
      <c r="G25" s="15"/>
      <c r="H25" s="14"/>
      <c r="I25" s="17"/>
      <c r="J25" s="18"/>
      <c r="K25" s="19"/>
      <c r="L25" s="8"/>
      <c r="M25" s="5"/>
    </row>
    <row r="26" spans="1:13" ht="30" customHeight="1" x14ac:dyDescent="0.3">
      <c r="A26" s="5"/>
      <c r="B26" s="7"/>
      <c r="C26" s="25"/>
      <c r="D26" s="14"/>
      <c r="E26" s="14"/>
      <c r="F26" s="14"/>
      <c r="G26" s="15"/>
      <c r="H26" s="14"/>
      <c r="I26" s="17"/>
      <c r="J26" s="18"/>
      <c r="K26" s="19"/>
      <c r="L26" s="8"/>
      <c r="M26" s="5"/>
    </row>
    <row r="27" spans="1:13" s="5" customFormat="1" ht="30" customHeight="1" x14ac:dyDescent="0.25">
      <c r="B27" s="7"/>
      <c r="C27" s="25"/>
      <c r="D27" s="32"/>
      <c r="E27" s="32"/>
      <c r="F27" s="32"/>
      <c r="G27" s="33"/>
      <c r="H27" s="32"/>
      <c r="I27" s="17"/>
      <c r="J27" s="18"/>
      <c r="K27" s="19"/>
      <c r="L27" s="8"/>
    </row>
    <row r="28" spans="1:13" ht="30" customHeight="1" x14ac:dyDescent="0.3">
      <c r="A28" s="5"/>
      <c r="B28" s="7"/>
      <c r="C28" s="25"/>
      <c r="D28" s="14"/>
      <c r="E28" s="14"/>
      <c r="F28" s="14"/>
      <c r="G28" s="15"/>
      <c r="H28" s="14"/>
      <c r="I28" s="17"/>
      <c r="J28" s="36"/>
      <c r="K28" s="19"/>
      <c r="L28" s="8"/>
      <c r="M28" s="5"/>
    </row>
    <row r="29" spans="1:13" s="5" customFormat="1" ht="30" customHeight="1" x14ac:dyDescent="0.25">
      <c r="B29" s="7"/>
      <c r="C29" s="71"/>
      <c r="D29" s="32"/>
      <c r="E29" s="32"/>
      <c r="F29" s="32"/>
      <c r="G29" s="33"/>
      <c r="H29" s="32"/>
      <c r="I29" s="17"/>
      <c r="J29" s="36"/>
      <c r="K29" s="19"/>
      <c r="L29" s="8"/>
    </row>
    <row r="30" spans="1:13" ht="30" customHeight="1" x14ac:dyDescent="0.3">
      <c r="A30" s="5"/>
      <c r="B30" s="7"/>
      <c r="C30" s="25"/>
      <c r="D30" s="14"/>
      <c r="E30" s="27"/>
      <c r="F30" s="14"/>
      <c r="G30" s="15"/>
      <c r="H30" s="14"/>
      <c r="I30" s="17"/>
      <c r="J30" s="18"/>
      <c r="K30" s="19"/>
      <c r="L30" s="8"/>
      <c r="M30" s="5"/>
    </row>
    <row r="31" spans="1:13" ht="30" customHeight="1" x14ac:dyDescent="0.3">
      <c r="A31" s="5"/>
      <c r="B31" s="7"/>
      <c r="C31" s="25"/>
      <c r="D31" s="14"/>
      <c r="E31" s="14"/>
      <c r="F31" s="14"/>
      <c r="G31" s="15"/>
      <c r="H31" s="16"/>
      <c r="I31" s="17"/>
      <c r="J31" s="18"/>
      <c r="K31" s="19"/>
      <c r="L31" s="8"/>
      <c r="M31" s="5"/>
    </row>
    <row r="32" spans="1:13" ht="30" customHeight="1" thickBot="1" x14ac:dyDescent="0.35">
      <c r="A32" s="5"/>
      <c r="B32" s="7"/>
      <c r="C32" s="37" t="s">
        <v>16</v>
      </c>
      <c r="D32" s="175"/>
      <c r="E32" s="175"/>
      <c r="F32" s="175"/>
      <c r="G32" s="176"/>
      <c r="H32" s="175"/>
      <c r="I32" s="17"/>
      <c r="J32" s="38"/>
      <c r="K32" s="39"/>
      <c r="L32" s="8"/>
      <c r="M32" s="5"/>
    </row>
    <row r="33" spans="1:13" ht="30" customHeight="1" thickBot="1" x14ac:dyDescent="0.35">
      <c r="A33" s="5"/>
      <c r="B33" s="7"/>
      <c r="C33" s="10"/>
      <c r="D33" s="11"/>
      <c r="E33" s="11"/>
      <c r="F33" s="11"/>
      <c r="G33" s="11"/>
      <c r="H33" s="11"/>
      <c r="I33" s="11"/>
      <c r="J33" s="11"/>
      <c r="K33" s="12"/>
      <c r="L33" s="8"/>
      <c r="M33" s="5"/>
    </row>
    <row r="34" spans="1:13" ht="30" customHeight="1" x14ac:dyDescent="0.3">
      <c r="A34" s="5"/>
      <c r="B34" s="7"/>
      <c r="C34" s="25"/>
      <c r="D34" s="14"/>
      <c r="E34" s="14"/>
      <c r="F34" s="14"/>
      <c r="G34" s="15"/>
      <c r="H34" s="14"/>
      <c r="I34" s="17"/>
      <c r="J34" s="18"/>
      <c r="K34" s="19"/>
      <c r="L34" s="8"/>
      <c r="M34" s="5"/>
    </row>
    <row r="35" spans="1:13" ht="30" customHeight="1" x14ac:dyDescent="0.3">
      <c r="A35" s="5"/>
      <c r="B35" s="7"/>
      <c r="C35" s="25"/>
      <c r="D35" s="14"/>
      <c r="E35" s="14"/>
      <c r="F35" s="14"/>
      <c r="G35" s="15"/>
      <c r="H35" s="14"/>
      <c r="I35" s="17"/>
      <c r="J35" s="18"/>
      <c r="K35" s="19"/>
      <c r="L35" s="8"/>
      <c r="M35" s="5"/>
    </row>
    <row r="36" spans="1:13" ht="30" customHeight="1" x14ac:dyDescent="0.3">
      <c r="A36" s="5"/>
      <c r="B36" s="7"/>
      <c r="C36" s="13"/>
      <c r="D36" s="14"/>
      <c r="E36" s="14"/>
      <c r="F36" s="14"/>
      <c r="G36" s="15"/>
      <c r="H36" s="14"/>
      <c r="I36" s="17"/>
      <c r="J36" s="18"/>
      <c r="K36" s="19"/>
      <c r="L36" s="8"/>
      <c r="M36" s="5"/>
    </row>
    <row r="37" spans="1:13" ht="30" customHeight="1" thickBot="1" x14ac:dyDescent="0.35">
      <c r="A37" s="5"/>
      <c r="B37" s="7"/>
      <c r="C37" s="20" t="s">
        <v>16</v>
      </c>
      <c r="D37" s="40"/>
      <c r="E37" s="40"/>
      <c r="F37" s="40"/>
      <c r="G37" s="41"/>
      <c r="H37" s="21"/>
      <c r="I37" s="17"/>
      <c r="J37" s="23"/>
      <c r="K37" s="24"/>
      <c r="L37" s="8"/>
      <c r="M37" s="5"/>
    </row>
    <row r="38" spans="1:13" ht="30" customHeight="1" thickBot="1" x14ac:dyDescent="0.35">
      <c r="A38" s="5"/>
      <c r="B38" s="7"/>
      <c r="C38" s="10"/>
      <c r="D38" s="11"/>
      <c r="E38" s="11"/>
      <c r="F38" s="11"/>
      <c r="G38" s="11"/>
      <c r="H38" s="11"/>
      <c r="I38" s="11"/>
      <c r="J38" s="11"/>
      <c r="K38" s="12"/>
      <c r="L38" s="8"/>
      <c r="M38" s="5"/>
    </row>
    <row r="39" spans="1:13" ht="30" customHeight="1" x14ac:dyDescent="0.3">
      <c r="A39" s="5"/>
      <c r="B39" s="7"/>
      <c r="C39" s="25"/>
      <c r="D39" s="14"/>
      <c r="E39" s="14"/>
      <c r="F39" s="14"/>
      <c r="G39" s="15"/>
      <c r="H39" s="14"/>
      <c r="I39" s="17"/>
      <c r="J39" s="18"/>
      <c r="K39" s="19"/>
      <c r="L39" s="8"/>
      <c r="M39" s="5"/>
    </row>
    <row r="40" spans="1:13" ht="30" customHeight="1" thickBot="1" x14ac:dyDescent="0.35">
      <c r="A40" s="5"/>
      <c r="B40" s="7"/>
      <c r="C40" s="20" t="s">
        <v>16</v>
      </c>
      <c r="D40" s="40"/>
      <c r="E40" s="40"/>
      <c r="F40" s="40"/>
      <c r="G40" s="22"/>
      <c r="H40" s="21"/>
      <c r="I40" s="17"/>
      <c r="J40" s="23"/>
      <c r="K40" s="24"/>
      <c r="L40" s="8"/>
      <c r="M40" s="5"/>
    </row>
    <row r="41" spans="1:13" s="3" customFormat="1" ht="30" customHeight="1" thickBot="1" x14ac:dyDescent="0.3">
      <c r="A41" s="42"/>
      <c r="B41" s="43"/>
      <c r="C41" s="208" t="s">
        <v>17</v>
      </c>
      <c r="D41" s="209"/>
      <c r="E41" s="209"/>
      <c r="F41" s="209"/>
      <c r="G41" s="209"/>
      <c r="H41" s="209"/>
      <c r="I41" s="209"/>
      <c r="J41" s="210"/>
      <c r="K41" s="44"/>
      <c r="L41" s="45"/>
      <c r="M41" s="42"/>
    </row>
    <row r="42" spans="1:13" s="3" customFormat="1" thickBot="1" x14ac:dyDescent="0.3">
      <c r="A42" s="42"/>
      <c r="B42" s="43"/>
      <c r="C42" s="177"/>
      <c r="D42" s="177"/>
      <c r="E42" s="177"/>
      <c r="F42" s="177"/>
      <c r="G42" s="177"/>
      <c r="H42" s="177"/>
      <c r="I42" s="177"/>
      <c r="J42" s="177"/>
      <c r="K42" s="178"/>
      <c r="L42" s="45"/>
      <c r="M42" s="42"/>
    </row>
    <row r="43" spans="1:13" s="3" customFormat="1" ht="30" customHeight="1" x14ac:dyDescent="0.25">
      <c r="A43" s="42"/>
      <c r="B43" s="43"/>
      <c r="C43" s="179"/>
      <c r="D43" s="180"/>
      <c r="E43" s="179"/>
      <c r="F43" s="179"/>
      <c r="G43" s="240"/>
      <c r="H43" s="241"/>
      <c r="I43" s="242"/>
      <c r="J43" s="52"/>
      <c r="K43" s="53"/>
      <c r="L43" s="45"/>
      <c r="M43" s="42"/>
    </row>
    <row r="44" spans="1:13" s="3" customFormat="1" ht="30" customHeight="1" x14ac:dyDescent="0.25">
      <c r="A44" s="42"/>
      <c r="B44" s="43"/>
      <c r="C44" s="179"/>
      <c r="D44" s="180"/>
      <c r="E44" s="179"/>
      <c r="F44" s="179"/>
      <c r="G44" s="47"/>
      <c r="H44" s="54"/>
      <c r="I44" s="55"/>
      <c r="J44" s="56"/>
      <c r="K44" s="57"/>
      <c r="L44" s="45"/>
      <c r="M44" s="42"/>
    </row>
    <row r="45" spans="1:13" s="3" customFormat="1" ht="30" customHeight="1" x14ac:dyDescent="0.25">
      <c r="A45" s="42"/>
      <c r="B45" s="43"/>
      <c r="C45" s="179"/>
      <c r="D45" s="181"/>
      <c r="E45" s="181"/>
      <c r="F45" s="181"/>
      <c r="G45" s="47"/>
      <c r="H45" s="58"/>
      <c r="I45" s="59"/>
      <c r="J45" s="60"/>
      <c r="K45" s="57"/>
      <c r="L45" s="45"/>
      <c r="M45" s="42"/>
    </row>
    <row r="46" spans="1:13" s="3" customFormat="1" ht="30" customHeight="1" x14ac:dyDescent="0.25">
      <c r="A46" s="42"/>
      <c r="B46" s="43"/>
      <c r="C46" s="179"/>
      <c r="D46" s="181"/>
      <c r="E46" s="181"/>
      <c r="F46" s="181"/>
      <c r="G46" s="61" t="s">
        <v>18</v>
      </c>
      <c r="H46" s="58"/>
      <c r="I46" s="59"/>
      <c r="J46" s="60"/>
      <c r="K46" s="62"/>
      <c r="L46" s="45"/>
      <c r="M46" s="42"/>
    </row>
    <row r="47" spans="1:13" s="3" customFormat="1" ht="30" customHeight="1" x14ac:dyDescent="0.25">
      <c r="A47" s="42"/>
      <c r="B47" s="43"/>
      <c r="C47" s="179"/>
      <c r="D47" s="180"/>
      <c r="E47" s="179"/>
      <c r="F47" s="179"/>
      <c r="G47" s="70"/>
      <c r="H47" s="58"/>
      <c r="I47" s="59"/>
      <c r="J47" s="63"/>
      <c r="K47" s="57"/>
      <c r="L47" s="45"/>
      <c r="M47" s="42"/>
    </row>
    <row r="48" spans="1:13" s="3" customFormat="1" ht="30" customHeight="1" x14ac:dyDescent="0.25">
      <c r="A48" s="42"/>
      <c r="B48" s="43"/>
      <c r="C48" s="179"/>
      <c r="D48" s="180"/>
      <c r="E48" s="179"/>
      <c r="F48" s="179"/>
      <c r="G48" s="70"/>
      <c r="H48" s="58"/>
      <c r="I48" s="59"/>
      <c r="J48" s="63"/>
      <c r="K48" s="57"/>
      <c r="L48" s="45"/>
      <c r="M48" s="42"/>
    </row>
    <row r="49" spans="1:13" s="3" customFormat="1" ht="30" customHeight="1" thickBot="1" x14ac:dyDescent="0.3">
      <c r="A49" s="42"/>
      <c r="B49" s="43"/>
      <c r="C49" s="179"/>
      <c r="D49" s="180"/>
      <c r="E49" s="179"/>
      <c r="F49" s="179"/>
      <c r="G49" s="46"/>
      <c r="H49" s="58"/>
      <c r="I49" s="59"/>
      <c r="J49" s="63"/>
      <c r="K49" s="62"/>
      <c r="L49" s="45"/>
      <c r="M49" s="42"/>
    </row>
    <row r="50" spans="1:13" s="3" customFormat="1" ht="30" customHeight="1" thickBot="1" x14ac:dyDescent="0.3">
      <c r="A50" s="42"/>
      <c r="B50" s="43"/>
      <c r="C50" s="179"/>
      <c r="D50" s="180"/>
      <c r="E50" s="179"/>
      <c r="F50" s="179"/>
      <c r="G50" s="64" t="s">
        <v>19</v>
      </c>
      <c r="H50" s="65"/>
      <c r="I50" s="66"/>
      <c r="J50" s="67"/>
      <c r="K50" s="44"/>
      <c r="L50" s="45"/>
      <c r="M50" s="42"/>
    </row>
    <row r="51" spans="1:13" s="3" customFormat="1" thickBot="1" x14ac:dyDescent="0.3">
      <c r="A51" s="42"/>
      <c r="B51" s="43"/>
      <c r="C51" s="179"/>
      <c r="D51" s="180"/>
      <c r="E51" s="180"/>
      <c r="F51" s="180"/>
      <c r="G51" s="179"/>
      <c r="H51" s="179"/>
      <c r="I51" s="182"/>
      <c r="J51" s="183"/>
      <c r="K51" s="184"/>
      <c r="L51" s="45"/>
      <c r="M51" s="42"/>
    </row>
    <row r="52" spans="1:13" s="3" customFormat="1" ht="15.75" x14ac:dyDescent="0.25">
      <c r="A52" s="42"/>
      <c r="B52" s="43"/>
      <c r="C52" s="48"/>
      <c r="D52" s="218"/>
      <c r="E52" s="218"/>
      <c r="F52" s="218"/>
      <c r="G52" s="218"/>
      <c r="H52" s="218"/>
      <c r="I52" s="218"/>
      <c r="J52" s="218"/>
      <c r="K52" s="219"/>
      <c r="L52" s="49"/>
      <c r="M52" s="42"/>
    </row>
    <row r="53" spans="1:13" s="3" customFormat="1" ht="46.5" customHeight="1" x14ac:dyDescent="0.25">
      <c r="A53" s="42"/>
      <c r="B53" s="43"/>
      <c r="C53" s="203" t="s">
        <v>20</v>
      </c>
      <c r="D53" s="204"/>
      <c r="E53" s="204"/>
      <c r="F53" s="204"/>
      <c r="G53" s="204"/>
      <c r="H53" s="217" t="s">
        <v>9</v>
      </c>
      <c r="I53" s="217"/>
      <c r="J53" s="217"/>
      <c r="K53" s="150" t="s">
        <v>21</v>
      </c>
      <c r="L53" s="50"/>
      <c r="M53" s="42"/>
    </row>
    <row r="54" spans="1:13" s="3" customFormat="1" ht="32.25" customHeight="1" x14ac:dyDescent="0.25">
      <c r="A54" s="42"/>
      <c r="B54" s="43"/>
      <c r="C54" s="203" t="s">
        <v>22</v>
      </c>
      <c r="D54" s="204"/>
      <c r="E54" s="204"/>
      <c r="F54" s="204"/>
      <c r="G54" s="204"/>
      <c r="H54" s="216" t="s">
        <v>23</v>
      </c>
      <c r="I54" s="216"/>
      <c r="J54" s="151" t="s">
        <v>24</v>
      </c>
      <c r="K54" s="149" t="s">
        <v>34</v>
      </c>
      <c r="L54" s="50"/>
      <c r="M54" s="42"/>
    </row>
    <row r="55" spans="1:13" s="3" customFormat="1" ht="30" customHeight="1" x14ac:dyDescent="0.25">
      <c r="A55" s="42"/>
      <c r="B55" s="43"/>
      <c r="C55" s="203" t="s">
        <v>25</v>
      </c>
      <c r="D55" s="204"/>
      <c r="E55" s="204"/>
      <c r="F55" s="204"/>
      <c r="G55" s="204"/>
      <c r="H55" s="213" t="s">
        <v>26</v>
      </c>
      <c r="I55" s="214"/>
      <c r="J55" s="151" t="s">
        <v>27</v>
      </c>
      <c r="K55" s="149" t="s">
        <v>34</v>
      </c>
      <c r="L55" s="50"/>
      <c r="M55" s="42"/>
    </row>
    <row r="56" spans="1:13" s="4" customFormat="1" ht="58.5" customHeight="1" x14ac:dyDescent="0.25">
      <c r="A56" s="42"/>
      <c r="B56" s="43"/>
      <c r="C56" s="220"/>
      <c r="D56" s="221"/>
      <c r="E56" s="221"/>
      <c r="F56" s="221"/>
      <c r="G56" s="222"/>
      <c r="H56" s="215" t="s">
        <v>28</v>
      </c>
      <c r="I56" s="216"/>
      <c r="J56" s="151" t="s">
        <v>29</v>
      </c>
      <c r="K56" s="149" t="s">
        <v>34</v>
      </c>
      <c r="L56" s="45"/>
      <c r="M56" s="42"/>
    </row>
    <row r="57" spans="1:13" ht="39" customHeight="1" x14ac:dyDescent="0.3">
      <c r="A57" s="5"/>
      <c r="B57" s="7"/>
      <c r="C57" s="223"/>
      <c r="D57" s="224"/>
      <c r="E57" s="224"/>
      <c r="F57" s="224"/>
      <c r="G57" s="225"/>
      <c r="H57" s="216" t="s">
        <v>30</v>
      </c>
      <c r="I57" s="216"/>
      <c r="J57" s="151" t="s">
        <v>31</v>
      </c>
      <c r="K57" s="149" t="s">
        <v>34</v>
      </c>
      <c r="L57" s="8"/>
      <c r="M57" s="5"/>
    </row>
    <row r="58" spans="1:13" ht="47.25" customHeight="1" thickBot="1" x14ac:dyDescent="0.35">
      <c r="A58" s="5"/>
      <c r="B58" s="7"/>
      <c r="C58" s="226"/>
      <c r="D58" s="227"/>
      <c r="E58" s="227"/>
      <c r="F58" s="227"/>
      <c r="G58" s="228"/>
      <c r="H58" s="211"/>
      <c r="I58" s="211"/>
      <c r="J58" s="211"/>
      <c r="K58" s="212"/>
      <c r="L58" s="8"/>
      <c r="M58" s="5"/>
    </row>
    <row r="59" spans="1:13" ht="47.25" customHeight="1" x14ac:dyDescent="0.3">
      <c r="A59" s="5"/>
      <c r="B59" s="7"/>
      <c r="C59" s="153"/>
      <c r="D59" s="153"/>
      <c r="E59" s="153"/>
      <c r="F59" s="153"/>
      <c r="G59" s="153"/>
      <c r="H59" s="153"/>
      <c r="I59" s="153"/>
      <c r="J59" s="153"/>
      <c r="K59" s="153"/>
      <c r="L59" s="8"/>
      <c r="M59" s="5"/>
    </row>
    <row r="60" spans="1:13" ht="47.25" customHeight="1" x14ac:dyDescent="0.3">
      <c r="A60" s="5"/>
      <c r="B60" s="7"/>
      <c r="C60" s="153"/>
      <c r="D60" s="153"/>
      <c r="E60" s="153"/>
      <c r="F60" s="153"/>
      <c r="G60" s="154" t="s">
        <v>35</v>
      </c>
      <c r="H60" s="153"/>
      <c r="I60" s="153"/>
      <c r="J60" s="153"/>
      <c r="K60" s="153"/>
      <c r="L60" s="8"/>
      <c r="M60" s="5"/>
    </row>
    <row r="61" spans="1:13" ht="17.25" thickBot="1" x14ac:dyDescent="0.35">
      <c r="A61" s="5"/>
      <c r="B61" s="185"/>
      <c r="C61" s="186"/>
      <c r="D61" s="186"/>
      <c r="E61" s="187"/>
      <c r="F61" s="186"/>
      <c r="G61" s="188"/>
      <c r="H61" s="186"/>
      <c r="I61" s="186"/>
      <c r="J61" s="186"/>
      <c r="K61" s="186"/>
      <c r="L61" s="189"/>
      <c r="M61" s="5"/>
    </row>
    <row r="62" spans="1:13" ht="17.25" thickTop="1" x14ac:dyDescent="0.3">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21" zoomScale="80" zoomScaleNormal="80" zoomScaleSheetLayoutView="80" zoomScalePageLayoutView="85" workbookViewId="0">
      <selection activeCell="E5" sqref="E5"/>
    </sheetView>
  </sheetViews>
  <sheetFormatPr baseColWidth="10" defaultColWidth="11.42578125" defaultRowHeight="12.75" x14ac:dyDescent="0.2"/>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x14ac:dyDescent="0.25"/>
    <row r="2" spans="2:16" ht="25.5" customHeight="1" thickTop="1" x14ac:dyDescent="0.2">
      <c r="B2" s="362"/>
      <c r="C2" s="363"/>
      <c r="D2" s="363"/>
      <c r="E2" s="363"/>
      <c r="F2" s="363"/>
      <c r="G2" s="363"/>
      <c r="H2" s="363"/>
      <c r="I2" s="363"/>
      <c r="J2" s="363"/>
      <c r="K2" s="363"/>
      <c r="L2" s="363"/>
      <c r="M2" s="363"/>
      <c r="N2" s="363"/>
      <c r="O2" s="363"/>
      <c r="P2" s="364"/>
    </row>
    <row r="3" spans="2:16" ht="25.5" customHeight="1" x14ac:dyDescent="0.2">
      <c r="B3" s="195"/>
      <c r="C3" s="359" t="s">
        <v>94</v>
      </c>
      <c r="D3" s="360"/>
      <c r="E3" s="360"/>
      <c r="F3" s="361"/>
      <c r="P3" s="163"/>
    </row>
    <row r="4" spans="2:16" ht="25.5" customHeight="1" x14ac:dyDescent="0.2">
      <c r="B4" s="195"/>
      <c r="C4" s="196" t="s">
        <v>0</v>
      </c>
      <c r="D4" s="197" t="s">
        <v>1</v>
      </c>
      <c r="E4" s="196" t="s">
        <v>2</v>
      </c>
      <c r="F4" s="197">
        <v>3</v>
      </c>
      <c r="P4" s="163"/>
    </row>
    <row r="5" spans="2:16" ht="25.5" customHeight="1" x14ac:dyDescent="0.2">
      <c r="B5" s="195"/>
      <c r="C5" s="173"/>
      <c r="D5" s="174"/>
      <c r="E5" s="173"/>
      <c r="F5" s="174"/>
      <c r="P5" s="163"/>
    </row>
    <row r="6" spans="2:16" ht="36.75" customHeight="1" x14ac:dyDescent="0.25">
      <c r="B6" s="162"/>
      <c r="C6" s="279" t="s">
        <v>36</v>
      </c>
      <c r="D6" s="279"/>
      <c r="E6" s="279"/>
      <c r="F6" s="279"/>
      <c r="G6" s="279"/>
      <c r="H6" s="279"/>
      <c r="I6" s="279"/>
      <c r="J6" s="279"/>
      <c r="K6" s="279"/>
      <c r="L6" s="279"/>
      <c r="M6" s="279"/>
      <c r="N6" s="279"/>
      <c r="O6" s="279"/>
      <c r="P6" s="163"/>
    </row>
    <row r="7" spans="2:16" ht="13.5" thickBot="1" x14ac:dyDescent="0.25">
      <c r="B7" s="162"/>
      <c r="P7" s="163"/>
    </row>
    <row r="8" spans="2:16" x14ac:dyDescent="0.2">
      <c r="B8" s="162"/>
      <c r="C8" s="308"/>
      <c r="D8" s="310"/>
      <c r="E8" s="311"/>
      <c r="F8" s="311"/>
      <c r="G8" s="311"/>
      <c r="H8" s="311"/>
      <c r="I8" s="311"/>
      <c r="J8" s="311"/>
      <c r="K8" s="312"/>
      <c r="L8" s="322"/>
      <c r="M8" s="323"/>
      <c r="N8" s="323"/>
      <c r="O8" s="324"/>
      <c r="P8" s="163"/>
    </row>
    <row r="9" spans="2:16" x14ac:dyDescent="0.2">
      <c r="B9" s="162"/>
      <c r="C9" s="309"/>
      <c r="D9" s="282" t="s">
        <v>37</v>
      </c>
      <c r="E9" s="283"/>
      <c r="F9" s="283"/>
      <c r="G9" s="283"/>
      <c r="H9" s="283"/>
      <c r="I9" s="283"/>
      <c r="J9" s="283"/>
      <c r="K9" s="284"/>
      <c r="L9" s="325"/>
      <c r="M9" s="326"/>
      <c r="N9" s="326"/>
      <c r="O9" s="327"/>
      <c r="P9" s="163"/>
    </row>
    <row r="10" spans="2:16" ht="13.5" x14ac:dyDescent="0.25">
      <c r="B10" s="162"/>
      <c r="C10" s="309"/>
      <c r="D10" s="313"/>
      <c r="E10" s="314"/>
      <c r="F10" s="314"/>
      <c r="G10" s="314"/>
      <c r="H10" s="314"/>
      <c r="I10" s="314"/>
      <c r="J10" s="314"/>
      <c r="K10" s="315"/>
      <c r="L10" s="280" t="s">
        <v>38</v>
      </c>
      <c r="M10" s="328"/>
      <c r="N10" s="329"/>
      <c r="O10" s="330"/>
      <c r="P10" s="163"/>
    </row>
    <row r="11" spans="2:16" x14ac:dyDescent="0.2">
      <c r="B11" s="162"/>
      <c r="C11" s="309"/>
      <c r="D11" s="282" t="s">
        <v>39</v>
      </c>
      <c r="E11" s="283"/>
      <c r="F11" s="283"/>
      <c r="G11" s="283"/>
      <c r="H11" s="283"/>
      <c r="I11" s="283"/>
      <c r="J11" s="283"/>
      <c r="K11" s="284"/>
      <c r="L11" s="316"/>
      <c r="M11" s="331"/>
      <c r="N11" s="332"/>
      <c r="O11" s="333"/>
      <c r="P11" s="163"/>
    </row>
    <row r="12" spans="2:16" ht="12.75" customHeight="1" x14ac:dyDescent="0.2">
      <c r="B12" s="162"/>
      <c r="C12" s="309"/>
      <c r="D12" s="285"/>
      <c r="E12" s="286"/>
      <c r="F12" s="286"/>
      <c r="G12" s="286"/>
      <c r="H12" s="286"/>
      <c r="I12" s="286"/>
      <c r="J12" s="286"/>
      <c r="K12" s="287"/>
      <c r="L12" s="280" t="s">
        <v>40</v>
      </c>
      <c r="M12" s="280">
        <v>1</v>
      </c>
      <c r="N12" s="280" t="s">
        <v>41</v>
      </c>
      <c r="O12" s="320">
        <v>1</v>
      </c>
      <c r="P12" s="163"/>
    </row>
    <row r="13" spans="2:16" x14ac:dyDescent="0.2">
      <c r="B13" s="162"/>
      <c r="C13" s="309"/>
      <c r="D13" s="285"/>
      <c r="E13" s="286"/>
      <c r="F13" s="286"/>
      <c r="G13" s="286"/>
      <c r="H13" s="286"/>
      <c r="I13" s="286"/>
      <c r="J13" s="286"/>
      <c r="K13" s="287"/>
      <c r="L13" s="281"/>
      <c r="M13" s="281"/>
      <c r="N13" s="281"/>
      <c r="O13" s="321"/>
      <c r="P13" s="163"/>
    </row>
    <row r="14" spans="2:16" x14ac:dyDescent="0.2">
      <c r="B14" s="162"/>
      <c r="C14" s="309"/>
      <c r="D14" s="282" t="s">
        <v>42</v>
      </c>
      <c r="E14" s="283"/>
      <c r="F14" s="283"/>
      <c r="G14" s="283"/>
      <c r="H14" s="283"/>
      <c r="I14" s="283"/>
      <c r="J14" s="283"/>
      <c r="K14" s="284"/>
      <c r="L14" s="281"/>
      <c r="M14" s="281"/>
      <c r="N14" s="281"/>
      <c r="O14" s="321"/>
      <c r="P14" s="163"/>
    </row>
    <row r="15" spans="2:16" ht="14.25" thickBot="1" x14ac:dyDescent="0.25">
      <c r="B15" s="162"/>
      <c r="C15" s="144"/>
      <c r="D15" s="143"/>
      <c r="E15" s="143"/>
      <c r="F15" s="143"/>
      <c r="G15" s="143"/>
      <c r="H15" s="143"/>
      <c r="I15" s="143"/>
      <c r="J15" s="143"/>
      <c r="K15" s="143"/>
      <c r="L15" s="143"/>
      <c r="M15" s="142"/>
      <c r="N15" s="142"/>
      <c r="O15" s="141"/>
      <c r="P15" s="163"/>
    </row>
    <row r="16" spans="2:16" ht="13.5" x14ac:dyDescent="0.2">
      <c r="B16" s="162"/>
      <c r="C16" s="140"/>
      <c r="D16" s="139"/>
      <c r="E16" s="139"/>
      <c r="F16" s="139"/>
      <c r="G16" s="139"/>
      <c r="H16" s="139"/>
      <c r="I16" s="139"/>
      <c r="J16" s="139"/>
      <c r="K16" s="139"/>
      <c r="L16" s="138" t="s">
        <v>43</v>
      </c>
      <c r="M16" s="137" t="s">
        <v>44</v>
      </c>
      <c r="N16" s="137" t="s">
        <v>45</v>
      </c>
      <c r="O16" s="136" t="s">
        <v>46</v>
      </c>
      <c r="P16" s="163"/>
    </row>
    <row r="17" spans="2:16" ht="13.5" x14ac:dyDescent="0.2">
      <c r="B17" s="162"/>
      <c r="C17" s="82"/>
      <c r="D17" s="164"/>
      <c r="E17" s="164"/>
      <c r="F17" s="164"/>
      <c r="G17" s="164"/>
      <c r="H17" s="164"/>
      <c r="I17" s="164"/>
      <c r="J17" s="164"/>
      <c r="K17" s="164"/>
      <c r="L17" s="165"/>
      <c r="M17" s="135"/>
      <c r="N17" s="135"/>
      <c r="O17" s="134"/>
      <c r="P17" s="163"/>
    </row>
    <row r="18" spans="2:16" ht="18" customHeight="1" x14ac:dyDescent="0.2">
      <c r="B18" s="162"/>
      <c r="C18" s="371" t="s">
        <v>47</v>
      </c>
      <c r="D18" s="372"/>
      <c r="E18" s="372"/>
      <c r="F18" s="372"/>
      <c r="G18" s="164"/>
      <c r="H18" s="164"/>
      <c r="I18" s="164" t="s">
        <v>48</v>
      </c>
      <c r="K18" s="164"/>
      <c r="L18" s="165"/>
      <c r="O18" s="133"/>
      <c r="P18" s="163"/>
    </row>
    <row r="19" spans="2:16" ht="13.5" x14ac:dyDescent="0.25">
      <c r="B19" s="162"/>
      <c r="C19" s="132"/>
      <c r="D19" s="131"/>
      <c r="E19" s="131"/>
      <c r="F19" s="131"/>
      <c r="G19" s="131"/>
      <c r="H19" s="131"/>
      <c r="I19" s="131"/>
      <c r="J19" s="131"/>
      <c r="K19" s="131"/>
      <c r="L19" s="131"/>
      <c r="M19" s="131"/>
      <c r="N19" s="131"/>
      <c r="O19" s="130"/>
      <c r="P19" s="163"/>
    </row>
    <row r="20" spans="2:16" ht="13.5" thickBot="1" x14ac:dyDescent="0.25">
      <c r="B20" s="162"/>
      <c r="C20" s="156"/>
      <c r="D20" s="157"/>
      <c r="E20" s="157"/>
      <c r="F20" s="157"/>
      <c r="G20" s="157"/>
      <c r="H20" s="157"/>
      <c r="I20" s="157"/>
      <c r="J20" s="157"/>
      <c r="K20" s="157"/>
      <c r="L20" s="157"/>
      <c r="M20" s="157"/>
      <c r="N20" s="157"/>
      <c r="O20" s="129"/>
      <c r="P20" s="163"/>
    </row>
    <row r="21" spans="2:16" ht="13.5" thickBot="1" x14ac:dyDescent="0.25">
      <c r="B21" s="162"/>
      <c r="C21" s="90"/>
      <c r="D21" s="89"/>
      <c r="E21" s="89"/>
      <c r="F21" s="89"/>
      <c r="G21" s="89"/>
      <c r="H21" s="89"/>
      <c r="K21" s="89"/>
      <c r="L21" s="89"/>
      <c r="M21" s="89"/>
      <c r="N21" s="89"/>
      <c r="O21" s="88"/>
      <c r="P21" s="163"/>
    </row>
    <row r="22" spans="2:16" ht="13.5" x14ac:dyDescent="0.25">
      <c r="B22" s="162"/>
      <c r="C22" s="290" t="s">
        <v>49</v>
      </c>
      <c r="D22" s="291"/>
      <c r="E22" s="291"/>
      <c r="F22" s="291"/>
      <c r="G22" s="291"/>
      <c r="H22" s="291"/>
      <c r="I22" s="291"/>
      <c r="J22" s="291"/>
      <c r="K22" s="291"/>
      <c r="L22" s="291"/>
      <c r="M22" s="291"/>
      <c r="N22" s="291"/>
      <c r="O22" s="292"/>
      <c r="P22" s="163"/>
    </row>
    <row r="23" spans="2:16" ht="13.5" thickBot="1" x14ac:dyDescent="0.25">
      <c r="B23" s="162"/>
      <c r="C23" s="79"/>
      <c r="O23" s="78"/>
      <c r="P23" s="163"/>
    </row>
    <row r="24" spans="2:16" x14ac:dyDescent="0.2">
      <c r="B24" s="162"/>
      <c r="C24" s="190" t="s">
        <v>50</v>
      </c>
      <c r="D24" s="317" t="s">
        <v>51</v>
      </c>
      <c r="E24" s="318"/>
      <c r="F24" s="318"/>
      <c r="G24" s="318"/>
      <c r="H24" s="318"/>
      <c r="I24" s="318"/>
      <c r="J24" s="318"/>
      <c r="K24" s="318"/>
      <c r="L24" s="319"/>
      <c r="M24" s="288" t="s">
        <v>52</v>
      </c>
      <c r="N24" s="289"/>
      <c r="O24" s="190" t="s">
        <v>11</v>
      </c>
      <c r="P24" s="163"/>
    </row>
    <row r="25" spans="2:16" ht="13.5" thickBot="1" x14ac:dyDescent="0.25">
      <c r="B25" s="162"/>
      <c r="C25" s="128"/>
      <c r="D25" s="273"/>
      <c r="E25" s="343"/>
      <c r="F25" s="343"/>
      <c r="G25" s="343"/>
      <c r="H25" s="343"/>
      <c r="I25" s="343"/>
      <c r="J25" s="343"/>
      <c r="K25" s="343"/>
      <c r="L25" s="274"/>
      <c r="M25" s="273"/>
      <c r="N25" s="274"/>
      <c r="O25" s="127"/>
      <c r="P25" s="163"/>
    </row>
    <row r="26" spans="2:16" x14ac:dyDescent="0.2">
      <c r="B26" s="162"/>
      <c r="C26" s="299" t="s">
        <v>53</v>
      </c>
      <c r="D26" s="300"/>
      <c r="E26" s="300"/>
      <c r="F26" s="300"/>
      <c r="G26" s="300"/>
      <c r="H26" s="300"/>
      <c r="I26" s="300"/>
      <c r="J26" s="300"/>
      <c r="K26" s="300"/>
      <c r="L26" s="300"/>
      <c r="M26" s="300"/>
      <c r="N26" s="300"/>
      <c r="O26" s="301"/>
      <c r="P26" s="163"/>
    </row>
    <row r="27" spans="2:16" x14ac:dyDescent="0.2">
      <c r="B27" s="162"/>
      <c r="C27" s="302"/>
      <c r="D27" s="303"/>
      <c r="E27" s="303"/>
      <c r="F27" s="303"/>
      <c r="G27" s="303"/>
      <c r="H27" s="303"/>
      <c r="I27" s="303"/>
      <c r="J27" s="303"/>
      <c r="K27" s="303"/>
      <c r="L27" s="303"/>
      <c r="M27" s="303"/>
      <c r="N27" s="303"/>
      <c r="O27" s="304"/>
      <c r="P27" s="163"/>
    </row>
    <row r="28" spans="2:16" ht="13.5" thickBot="1" x14ac:dyDescent="0.25">
      <c r="B28" s="162"/>
      <c r="C28" s="305"/>
      <c r="D28" s="306"/>
      <c r="E28" s="306"/>
      <c r="F28" s="306"/>
      <c r="G28" s="306"/>
      <c r="H28" s="306"/>
      <c r="I28" s="306"/>
      <c r="J28" s="306"/>
      <c r="K28" s="306"/>
      <c r="L28" s="306"/>
      <c r="M28" s="306"/>
      <c r="N28" s="306"/>
      <c r="O28" s="307"/>
      <c r="P28" s="163"/>
    </row>
    <row r="29" spans="2:16" ht="13.5" x14ac:dyDescent="0.25">
      <c r="B29" s="162"/>
      <c r="C29" s="275" t="s">
        <v>51</v>
      </c>
      <c r="D29" s="276"/>
      <c r="E29" s="276"/>
      <c r="F29" s="276"/>
      <c r="G29" s="277"/>
      <c r="H29" s="278" t="s">
        <v>54</v>
      </c>
      <c r="I29" s="276"/>
      <c r="J29" s="341" t="s">
        <v>55</v>
      </c>
      <c r="K29" s="342"/>
      <c r="L29" s="113" t="s">
        <v>56</v>
      </c>
      <c r="M29" s="278" t="s">
        <v>57</v>
      </c>
      <c r="N29" s="335"/>
      <c r="O29" s="118" t="s">
        <v>58</v>
      </c>
      <c r="P29" s="163"/>
    </row>
    <row r="30" spans="2:16" x14ac:dyDescent="0.2">
      <c r="B30" s="162"/>
      <c r="C30" s="293"/>
      <c r="D30" s="294"/>
      <c r="E30" s="294"/>
      <c r="F30" s="294"/>
      <c r="G30" s="295"/>
      <c r="H30" s="296"/>
      <c r="I30" s="295"/>
      <c r="J30" s="296"/>
      <c r="K30" s="295"/>
      <c r="L30" s="124"/>
      <c r="M30" s="297"/>
      <c r="N30" s="298"/>
      <c r="O30" s="115"/>
      <c r="P30" s="163"/>
    </row>
    <row r="31" spans="2:16" x14ac:dyDescent="0.2">
      <c r="B31" s="162"/>
      <c r="C31" s="99"/>
      <c r="D31" s="80"/>
      <c r="E31" s="80"/>
      <c r="F31" s="80"/>
      <c r="G31" s="125"/>
      <c r="H31" s="126"/>
      <c r="I31" s="125"/>
      <c r="J31" s="126"/>
      <c r="K31" s="125"/>
      <c r="L31" s="124"/>
      <c r="M31" s="297"/>
      <c r="N31" s="298"/>
      <c r="O31" s="115"/>
      <c r="P31" s="163"/>
    </row>
    <row r="32" spans="2:16" ht="13.5" thickBot="1" x14ac:dyDescent="0.25">
      <c r="B32" s="162"/>
      <c r="C32" s="344"/>
      <c r="D32" s="345"/>
      <c r="E32" s="345"/>
      <c r="F32" s="345"/>
      <c r="G32" s="346"/>
      <c r="H32" s="347"/>
      <c r="I32" s="346"/>
      <c r="J32" s="347"/>
      <c r="K32" s="346"/>
      <c r="L32" s="123"/>
      <c r="M32" s="348"/>
      <c r="N32" s="349"/>
      <c r="O32" s="115"/>
      <c r="P32" s="163"/>
    </row>
    <row r="33" spans="2:16" ht="14.25" thickBot="1" x14ac:dyDescent="0.3">
      <c r="B33" s="162"/>
      <c r="C33" s="336" t="s">
        <v>59</v>
      </c>
      <c r="D33" s="337"/>
      <c r="E33" s="337"/>
      <c r="F33" s="337"/>
      <c r="G33" s="337"/>
      <c r="H33" s="337"/>
      <c r="I33" s="337"/>
      <c r="J33" s="337"/>
      <c r="K33" s="337"/>
      <c r="L33" s="337"/>
      <c r="M33" s="337"/>
      <c r="N33" s="338"/>
      <c r="O33" s="114"/>
      <c r="P33" s="163"/>
    </row>
    <row r="34" spans="2:16" ht="13.5" customHeight="1" x14ac:dyDescent="0.2">
      <c r="B34" s="162"/>
      <c r="C34" s="299" t="s">
        <v>60</v>
      </c>
      <c r="D34" s="300"/>
      <c r="E34" s="300"/>
      <c r="F34" s="300"/>
      <c r="G34" s="300"/>
      <c r="H34" s="300"/>
      <c r="I34" s="300"/>
      <c r="J34" s="300"/>
      <c r="K34" s="300"/>
      <c r="L34" s="300"/>
      <c r="M34" s="300"/>
      <c r="N34" s="300"/>
      <c r="O34" s="301"/>
      <c r="P34" s="163"/>
    </row>
    <row r="35" spans="2:16" x14ac:dyDescent="0.2">
      <c r="B35" s="162"/>
      <c r="C35" s="302"/>
      <c r="D35" s="303"/>
      <c r="E35" s="303"/>
      <c r="F35" s="303"/>
      <c r="G35" s="303"/>
      <c r="H35" s="303"/>
      <c r="I35" s="303"/>
      <c r="J35" s="303"/>
      <c r="K35" s="303"/>
      <c r="L35" s="303"/>
      <c r="M35" s="303"/>
      <c r="N35" s="303"/>
      <c r="O35" s="304"/>
      <c r="P35" s="163"/>
    </row>
    <row r="36" spans="2:16" ht="13.5" thickBot="1" x14ac:dyDescent="0.25">
      <c r="B36" s="162"/>
      <c r="C36" s="305"/>
      <c r="D36" s="306"/>
      <c r="E36" s="306"/>
      <c r="F36" s="306"/>
      <c r="G36" s="306"/>
      <c r="H36" s="306"/>
      <c r="I36" s="306"/>
      <c r="J36" s="306"/>
      <c r="K36" s="306"/>
      <c r="L36" s="306"/>
      <c r="M36" s="306"/>
      <c r="N36" s="306"/>
      <c r="O36" s="307"/>
      <c r="P36" s="163"/>
    </row>
    <row r="37" spans="2:16" ht="13.5" x14ac:dyDescent="0.25">
      <c r="B37" s="162"/>
      <c r="C37" s="275" t="s">
        <v>51</v>
      </c>
      <c r="D37" s="334"/>
      <c r="E37" s="334"/>
      <c r="F37" s="334"/>
      <c r="G37" s="334"/>
      <c r="H37" s="334"/>
      <c r="I37" s="334"/>
      <c r="J37" s="335"/>
      <c r="K37" s="161" t="s">
        <v>52</v>
      </c>
      <c r="L37" s="113" t="s">
        <v>11</v>
      </c>
      <c r="M37" s="278" t="s">
        <v>61</v>
      </c>
      <c r="N37" s="335"/>
      <c r="O37" s="118" t="s">
        <v>58</v>
      </c>
      <c r="P37" s="163"/>
    </row>
    <row r="38" spans="2:16" x14ac:dyDescent="0.2">
      <c r="B38" s="162"/>
      <c r="C38" s="293"/>
      <c r="D38" s="294"/>
      <c r="E38" s="294"/>
      <c r="F38" s="294"/>
      <c r="G38" s="294"/>
      <c r="H38" s="294"/>
      <c r="I38" s="294"/>
      <c r="J38" s="295"/>
      <c r="K38" s="158"/>
      <c r="L38" s="122"/>
      <c r="M38" s="271"/>
      <c r="N38" s="272"/>
      <c r="O38" s="115"/>
      <c r="P38" s="163"/>
    </row>
    <row r="39" spans="2:16" ht="13.5" thickBot="1" x14ac:dyDescent="0.25">
      <c r="B39" s="162"/>
      <c r="C39" s="344"/>
      <c r="D39" s="345"/>
      <c r="E39" s="345"/>
      <c r="F39" s="345"/>
      <c r="G39" s="345"/>
      <c r="H39" s="345"/>
      <c r="I39" s="345"/>
      <c r="J39" s="346"/>
      <c r="K39" s="80"/>
      <c r="L39" s="121"/>
      <c r="M39" s="350"/>
      <c r="N39" s="351"/>
      <c r="O39" s="120"/>
      <c r="P39" s="163"/>
    </row>
    <row r="40" spans="2:16" ht="14.25" thickBot="1" x14ac:dyDescent="0.3">
      <c r="B40" s="162"/>
      <c r="C40" s="336" t="s">
        <v>59</v>
      </c>
      <c r="D40" s="337"/>
      <c r="E40" s="337"/>
      <c r="F40" s="337"/>
      <c r="G40" s="337"/>
      <c r="H40" s="337"/>
      <c r="I40" s="337"/>
      <c r="J40" s="337"/>
      <c r="K40" s="337"/>
      <c r="L40" s="337"/>
      <c r="M40" s="337"/>
      <c r="N40" s="338"/>
      <c r="O40" s="103">
        <v>0</v>
      </c>
      <c r="P40" s="163"/>
    </row>
    <row r="41" spans="2:16" x14ac:dyDescent="0.2">
      <c r="B41" s="162"/>
      <c r="C41" s="299" t="s">
        <v>62</v>
      </c>
      <c r="D41" s="300"/>
      <c r="E41" s="300"/>
      <c r="F41" s="300"/>
      <c r="G41" s="300"/>
      <c r="H41" s="300"/>
      <c r="I41" s="300"/>
      <c r="J41" s="300"/>
      <c r="K41" s="300"/>
      <c r="L41" s="300"/>
      <c r="M41" s="300"/>
      <c r="N41" s="300"/>
      <c r="O41" s="301"/>
      <c r="P41" s="163"/>
    </row>
    <row r="42" spans="2:16" x14ac:dyDescent="0.2">
      <c r="B42" s="162"/>
      <c r="C42" s="302"/>
      <c r="D42" s="303"/>
      <c r="E42" s="303"/>
      <c r="F42" s="303"/>
      <c r="G42" s="303"/>
      <c r="H42" s="303"/>
      <c r="I42" s="303"/>
      <c r="J42" s="303"/>
      <c r="K42" s="303"/>
      <c r="L42" s="303"/>
      <c r="M42" s="303"/>
      <c r="N42" s="303"/>
      <c r="O42" s="304"/>
      <c r="P42" s="163"/>
    </row>
    <row r="43" spans="2:16" ht="13.5" thickBot="1" x14ac:dyDescent="0.25">
      <c r="B43" s="162"/>
      <c r="C43" s="305"/>
      <c r="D43" s="306"/>
      <c r="E43" s="306"/>
      <c r="F43" s="306"/>
      <c r="G43" s="306"/>
      <c r="H43" s="306"/>
      <c r="I43" s="306"/>
      <c r="J43" s="306"/>
      <c r="K43" s="306"/>
      <c r="L43" s="306"/>
      <c r="M43" s="306"/>
      <c r="N43" s="306"/>
      <c r="O43" s="307"/>
      <c r="P43" s="163"/>
    </row>
    <row r="44" spans="2:16" ht="13.5" x14ac:dyDescent="0.25">
      <c r="B44" s="162"/>
      <c r="C44" s="275" t="s">
        <v>63</v>
      </c>
      <c r="D44" s="334"/>
      <c r="E44" s="334"/>
      <c r="F44" s="334"/>
      <c r="G44" s="334"/>
      <c r="H44" s="334"/>
      <c r="I44" s="334"/>
      <c r="J44" s="113" t="s">
        <v>64</v>
      </c>
      <c r="K44" s="159" t="s">
        <v>65</v>
      </c>
      <c r="L44" s="119" t="s">
        <v>66</v>
      </c>
      <c r="M44" s="278" t="s">
        <v>67</v>
      </c>
      <c r="N44" s="335"/>
      <c r="O44" s="118" t="s">
        <v>58</v>
      </c>
      <c r="P44" s="163"/>
    </row>
    <row r="45" spans="2:16" x14ac:dyDescent="0.2">
      <c r="B45" s="162"/>
      <c r="C45" s="293"/>
      <c r="D45" s="294"/>
      <c r="E45" s="294"/>
      <c r="F45" s="294"/>
      <c r="G45" s="294"/>
      <c r="H45" s="294"/>
      <c r="I45" s="294"/>
      <c r="J45" s="116"/>
      <c r="K45" s="117"/>
      <c r="L45" s="116"/>
      <c r="M45" s="357"/>
      <c r="N45" s="358"/>
      <c r="O45" s="115"/>
      <c r="P45" s="163"/>
    </row>
    <row r="46" spans="2:16" ht="13.5" thickBot="1" x14ac:dyDescent="0.25">
      <c r="B46" s="162"/>
      <c r="C46" s="344"/>
      <c r="D46" s="345"/>
      <c r="E46" s="345"/>
      <c r="F46" s="345"/>
      <c r="G46" s="345"/>
      <c r="H46" s="345"/>
      <c r="I46" s="345"/>
      <c r="J46" s="105"/>
      <c r="K46" s="74"/>
      <c r="L46" s="105"/>
      <c r="M46" s="350"/>
      <c r="N46" s="351"/>
      <c r="O46" s="104"/>
      <c r="P46" s="163"/>
    </row>
    <row r="47" spans="2:16" ht="14.25" thickBot="1" x14ac:dyDescent="0.3">
      <c r="B47" s="162"/>
      <c r="C47" s="336" t="s">
        <v>59</v>
      </c>
      <c r="D47" s="337"/>
      <c r="E47" s="337"/>
      <c r="F47" s="337"/>
      <c r="G47" s="337"/>
      <c r="H47" s="337"/>
      <c r="I47" s="337"/>
      <c r="J47" s="337"/>
      <c r="K47" s="337"/>
      <c r="L47" s="337"/>
      <c r="M47" s="337"/>
      <c r="N47" s="338"/>
      <c r="O47" s="114"/>
      <c r="P47" s="163"/>
    </row>
    <row r="48" spans="2:16" x14ac:dyDescent="0.2">
      <c r="B48" s="162"/>
      <c r="C48" s="299" t="s">
        <v>68</v>
      </c>
      <c r="D48" s="300"/>
      <c r="E48" s="300"/>
      <c r="F48" s="300"/>
      <c r="G48" s="300"/>
      <c r="H48" s="300"/>
      <c r="I48" s="300"/>
      <c r="J48" s="300"/>
      <c r="K48" s="300"/>
      <c r="L48" s="300"/>
      <c r="M48" s="300"/>
      <c r="N48" s="300"/>
      <c r="O48" s="301"/>
      <c r="P48" s="163"/>
    </row>
    <row r="49" spans="2:16" x14ac:dyDescent="0.2">
      <c r="B49" s="162"/>
      <c r="C49" s="302"/>
      <c r="D49" s="303"/>
      <c r="E49" s="303"/>
      <c r="F49" s="303"/>
      <c r="G49" s="303"/>
      <c r="H49" s="303"/>
      <c r="I49" s="303"/>
      <c r="J49" s="303"/>
      <c r="K49" s="303"/>
      <c r="L49" s="303"/>
      <c r="M49" s="303"/>
      <c r="N49" s="303"/>
      <c r="O49" s="304"/>
      <c r="P49" s="163"/>
    </row>
    <row r="50" spans="2:16" ht="13.5" thickBot="1" x14ac:dyDescent="0.25">
      <c r="B50" s="162"/>
      <c r="C50" s="305"/>
      <c r="D50" s="306"/>
      <c r="E50" s="306"/>
      <c r="F50" s="306"/>
      <c r="G50" s="306"/>
      <c r="H50" s="306"/>
      <c r="I50" s="306"/>
      <c r="J50" s="306"/>
      <c r="K50" s="306"/>
      <c r="L50" s="306"/>
      <c r="M50" s="306"/>
      <c r="N50" s="306"/>
      <c r="O50" s="307"/>
      <c r="P50" s="163"/>
    </row>
    <row r="51" spans="2:16" ht="13.5" x14ac:dyDescent="0.25">
      <c r="B51" s="162"/>
      <c r="C51" s="275" t="s">
        <v>69</v>
      </c>
      <c r="D51" s="334"/>
      <c r="E51" s="334"/>
      <c r="F51" s="334"/>
      <c r="G51" s="334"/>
      <c r="H51" s="334"/>
      <c r="I51" s="334"/>
      <c r="J51" s="113" t="s">
        <v>70</v>
      </c>
      <c r="K51" s="112" t="s">
        <v>71</v>
      </c>
      <c r="L51" s="101" t="s">
        <v>72</v>
      </c>
      <c r="M51" s="355" t="s">
        <v>57</v>
      </c>
      <c r="N51" s="356"/>
      <c r="O51" s="100" t="s">
        <v>58</v>
      </c>
      <c r="P51" s="163"/>
    </row>
    <row r="52" spans="2:16" x14ac:dyDescent="0.2">
      <c r="B52" s="162"/>
      <c r="C52" s="111"/>
      <c r="D52" s="110"/>
      <c r="E52" s="110"/>
      <c r="F52" s="110"/>
      <c r="G52" s="110"/>
      <c r="H52" s="110"/>
      <c r="I52" s="110"/>
      <c r="J52" s="109"/>
      <c r="K52" s="108"/>
      <c r="L52" s="107"/>
      <c r="M52" s="339"/>
      <c r="N52" s="340"/>
      <c r="O52" s="106"/>
      <c r="P52" s="163"/>
    </row>
    <row r="53" spans="2:16" x14ac:dyDescent="0.2">
      <c r="B53" s="162"/>
      <c r="C53" s="111"/>
      <c r="D53" s="110"/>
      <c r="E53" s="110"/>
      <c r="F53" s="110"/>
      <c r="G53" s="110"/>
      <c r="H53" s="110"/>
      <c r="I53" s="110"/>
      <c r="J53" s="109"/>
      <c r="K53" s="108"/>
      <c r="L53" s="107"/>
      <c r="M53" s="339"/>
      <c r="N53" s="340"/>
      <c r="O53" s="106"/>
      <c r="P53" s="163"/>
    </row>
    <row r="54" spans="2:16" x14ac:dyDescent="0.2">
      <c r="B54" s="162"/>
      <c r="C54" s="111"/>
      <c r="D54" s="110"/>
      <c r="E54" s="110"/>
      <c r="F54" s="110"/>
      <c r="G54" s="110"/>
      <c r="H54" s="110"/>
      <c r="I54" s="110"/>
      <c r="J54" s="109"/>
      <c r="K54" s="108"/>
      <c r="L54" s="107"/>
      <c r="M54" s="357"/>
      <c r="N54" s="358"/>
      <c r="O54" s="106"/>
      <c r="P54" s="163"/>
    </row>
    <row r="55" spans="2:16" ht="13.5" thickBot="1" x14ac:dyDescent="0.25">
      <c r="B55" s="162"/>
      <c r="C55" s="344"/>
      <c r="D55" s="345"/>
      <c r="E55" s="345"/>
      <c r="F55" s="345"/>
      <c r="G55" s="345"/>
      <c r="H55" s="345"/>
      <c r="I55" s="345"/>
      <c r="J55" s="105"/>
      <c r="K55" s="74"/>
      <c r="L55" s="105"/>
      <c r="M55" s="350"/>
      <c r="N55" s="351"/>
      <c r="O55" s="104"/>
      <c r="P55" s="163"/>
    </row>
    <row r="56" spans="2:16" ht="14.25" thickBot="1" x14ac:dyDescent="0.3">
      <c r="B56" s="162"/>
      <c r="C56" s="336" t="s">
        <v>59</v>
      </c>
      <c r="D56" s="337"/>
      <c r="E56" s="337"/>
      <c r="F56" s="337"/>
      <c r="G56" s="337"/>
      <c r="H56" s="337"/>
      <c r="I56" s="337"/>
      <c r="J56" s="337"/>
      <c r="K56" s="337"/>
      <c r="L56" s="337"/>
      <c r="M56" s="337"/>
      <c r="N56" s="338"/>
      <c r="O56" s="103"/>
      <c r="P56" s="163"/>
    </row>
    <row r="57" spans="2:16" ht="13.5" thickBot="1" x14ac:dyDescent="0.25">
      <c r="B57" s="162"/>
      <c r="C57" s="79"/>
      <c r="O57" s="78"/>
      <c r="P57" s="163"/>
    </row>
    <row r="58" spans="2:16" ht="13.5" thickBot="1" x14ac:dyDescent="0.25">
      <c r="B58" s="162"/>
      <c r="C58" s="352" t="s">
        <v>73</v>
      </c>
      <c r="D58" s="353"/>
      <c r="E58" s="353"/>
      <c r="F58" s="353"/>
      <c r="G58" s="353"/>
      <c r="H58" s="353"/>
      <c r="I58" s="353"/>
      <c r="J58" s="353"/>
      <c r="K58" s="353"/>
      <c r="L58" s="353"/>
      <c r="M58" s="353"/>
      <c r="N58" s="354"/>
      <c r="O58" s="102"/>
      <c r="P58" s="163"/>
    </row>
    <row r="59" spans="2:16" x14ac:dyDescent="0.2">
      <c r="B59" s="162"/>
      <c r="C59" s="299" t="s">
        <v>74</v>
      </c>
      <c r="D59" s="300"/>
      <c r="E59" s="300"/>
      <c r="F59" s="300"/>
      <c r="G59" s="300"/>
      <c r="H59" s="300"/>
      <c r="I59" s="300"/>
      <c r="J59" s="300"/>
      <c r="K59" s="300"/>
      <c r="L59" s="300"/>
      <c r="M59" s="300"/>
      <c r="N59" s="300"/>
      <c r="O59" s="301"/>
      <c r="P59" s="163"/>
    </row>
    <row r="60" spans="2:16" x14ac:dyDescent="0.2">
      <c r="B60" s="162"/>
      <c r="C60" s="302"/>
      <c r="D60" s="303"/>
      <c r="E60" s="303"/>
      <c r="F60" s="303"/>
      <c r="G60" s="303"/>
      <c r="H60" s="303"/>
      <c r="I60" s="303"/>
      <c r="J60" s="303"/>
      <c r="K60" s="303"/>
      <c r="L60" s="303"/>
      <c r="M60" s="303"/>
      <c r="N60" s="303"/>
      <c r="O60" s="304"/>
      <c r="P60" s="163"/>
    </row>
    <row r="61" spans="2:16" ht="13.5" thickBot="1" x14ac:dyDescent="0.25">
      <c r="B61" s="162"/>
      <c r="C61" s="305"/>
      <c r="D61" s="306"/>
      <c r="E61" s="306"/>
      <c r="F61" s="306"/>
      <c r="G61" s="306"/>
      <c r="H61" s="306"/>
      <c r="I61" s="306"/>
      <c r="J61" s="306"/>
      <c r="K61" s="306"/>
      <c r="L61" s="306"/>
      <c r="M61" s="306"/>
      <c r="N61" s="306"/>
      <c r="O61" s="307"/>
      <c r="P61" s="163"/>
    </row>
    <row r="62" spans="2:16" ht="13.5" x14ac:dyDescent="0.25">
      <c r="B62" s="162"/>
      <c r="C62" s="275" t="s">
        <v>75</v>
      </c>
      <c r="D62" s="334"/>
      <c r="E62" s="334"/>
      <c r="F62" s="334"/>
      <c r="G62" s="334"/>
      <c r="H62" s="334"/>
      <c r="I62" s="334"/>
      <c r="J62" s="159"/>
      <c r="K62" s="160"/>
      <c r="L62" s="101" t="s">
        <v>76</v>
      </c>
      <c r="M62" s="355" t="s">
        <v>77</v>
      </c>
      <c r="N62" s="356"/>
      <c r="O62" s="100"/>
      <c r="P62" s="163"/>
    </row>
    <row r="63" spans="2:16" x14ac:dyDescent="0.2">
      <c r="B63" s="162"/>
      <c r="C63" s="293" t="s">
        <v>23</v>
      </c>
      <c r="D63" s="294"/>
      <c r="E63" s="294"/>
      <c r="F63" s="294"/>
      <c r="G63" s="294"/>
      <c r="H63" s="294"/>
      <c r="I63" s="294"/>
      <c r="J63" s="98"/>
      <c r="K63" s="97"/>
      <c r="L63" s="94"/>
      <c r="M63" s="379"/>
      <c r="N63" s="380"/>
      <c r="O63" s="93"/>
      <c r="P63" s="163"/>
    </row>
    <row r="64" spans="2:16" x14ac:dyDescent="0.2">
      <c r="B64" s="162"/>
      <c r="C64" s="99" t="s">
        <v>78</v>
      </c>
      <c r="D64" s="80"/>
      <c r="E64" s="80"/>
      <c r="F64" s="80"/>
      <c r="G64" s="80"/>
      <c r="H64" s="80"/>
      <c r="I64" s="80"/>
      <c r="J64" s="98"/>
      <c r="K64" s="97"/>
      <c r="L64" s="94"/>
      <c r="M64" s="379"/>
      <c r="N64" s="380"/>
      <c r="O64" s="93"/>
      <c r="P64" s="163"/>
    </row>
    <row r="65" spans="2:16" ht="13.5" thickBot="1" x14ac:dyDescent="0.25">
      <c r="B65" s="162"/>
      <c r="C65" s="156" t="s">
        <v>79</v>
      </c>
      <c r="D65" s="157"/>
      <c r="E65" s="157"/>
      <c r="F65" s="157"/>
      <c r="G65" s="157"/>
      <c r="H65" s="157"/>
      <c r="I65" s="157"/>
      <c r="J65" s="96"/>
      <c r="K65" s="95"/>
      <c r="L65" s="94"/>
      <c r="M65" s="381"/>
      <c r="N65" s="382"/>
      <c r="O65" s="93"/>
      <c r="P65" s="163"/>
    </row>
    <row r="66" spans="2:16" ht="14.25" thickBot="1" x14ac:dyDescent="0.3">
      <c r="B66" s="162"/>
      <c r="C66" s="336" t="s">
        <v>59</v>
      </c>
      <c r="D66" s="337"/>
      <c r="E66" s="337"/>
      <c r="F66" s="337"/>
      <c r="G66" s="337"/>
      <c r="H66" s="337"/>
      <c r="I66" s="337"/>
      <c r="J66" s="337"/>
      <c r="K66" s="337"/>
      <c r="L66" s="337"/>
      <c r="M66" s="337"/>
      <c r="N66" s="338"/>
      <c r="O66" s="92"/>
      <c r="P66" s="163"/>
    </row>
    <row r="67" spans="2:16" ht="13.5" thickBot="1" x14ac:dyDescent="0.25">
      <c r="B67" s="162"/>
      <c r="C67" s="79"/>
      <c r="O67" s="78"/>
      <c r="P67" s="163"/>
    </row>
    <row r="68" spans="2:16" ht="13.5" thickBot="1" x14ac:dyDescent="0.25">
      <c r="B68" s="162"/>
      <c r="C68" s="352" t="s">
        <v>80</v>
      </c>
      <c r="D68" s="353"/>
      <c r="E68" s="353"/>
      <c r="F68" s="353"/>
      <c r="G68" s="353"/>
      <c r="H68" s="353"/>
      <c r="I68" s="353"/>
      <c r="J68" s="353"/>
      <c r="K68" s="353"/>
      <c r="L68" s="353"/>
      <c r="M68" s="353"/>
      <c r="N68" s="354"/>
      <c r="O68" s="91"/>
      <c r="P68" s="163"/>
    </row>
    <row r="69" spans="2:16" x14ac:dyDescent="0.2">
      <c r="B69" s="162"/>
      <c r="C69" s="90"/>
      <c r="D69" s="89"/>
      <c r="E69" s="89"/>
      <c r="F69" s="89"/>
      <c r="G69" s="89"/>
      <c r="H69" s="89"/>
      <c r="I69" s="89"/>
      <c r="J69" s="89"/>
      <c r="K69" s="89"/>
      <c r="L69" s="89"/>
      <c r="M69" s="89"/>
      <c r="N69" s="89"/>
      <c r="O69" s="88"/>
      <c r="P69" s="163"/>
    </row>
    <row r="70" spans="2:16" x14ac:dyDescent="0.2">
      <c r="B70" s="162"/>
      <c r="C70" s="79"/>
      <c r="O70" s="78"/>
      <c r="P70" s="163"/>
    </row>
    <row r="71" spans="2:16" x14ac:dyDescent="0.2">
      <c r="B71" s="162"/>
      <c r="C71" s="79"/>
      <c r="O71" s="78"/>
      <c r="P71" s="163"/>
    </row>
    <row r="72" spans="2:16" x14ac:dyDescent="0.2">
      <c r="B72" s="162"/>
      <c r="C72" s="79"/>
      <c r="H72" s="81" t="s">
        <v>81</v>
      </c>
      <c r="I72" s="81"/>
      <c r="J72" s="81"/>
      <c r="K72" s="81"/>
      <c r="O72" s="78"/>
      <c r="P72" s="163"/>
    </row>
    <row r="73" spans="2:16" ht="13.5" x14ac:dyDescent="0.25">
      <c r="B73" s="162"/>
      <c r="C73" s="87"/>
      <c r="D73" s="166"/>
      <c r="E73" s="166"/>
      <c r="F73" s="166"/>
      <c r="G73" s="166"/>
      <c r="H73" s="81" t="s">
        <v>82</v>
      </c>
      <c r="I73" s="166"/>
      <c r="J73" s="166"/>
      <c r="K73" s="166"/>
      <c r="L73" s="166"/>
      <c r="M73" s="166"/>
      <c r="N73" s="166"/>
      <c r="O73" s="86"/>
      <c r="P73" s="163"/>
    </row>
    <row r="74" spans="2:16" ht="13.5" x14ac:dyDescent="0.25">
      <c r="B74" s="162"/>
      <c r="C74" s="87"/>
      <c r="D74" s="166"/>
      <c r="E74" s="166"/>
      <c r="F74" s="166"/>
      <c r="G74" s="166"/>
      <c r="H74" s="81" t="s">
        <v>83</v>
      </c>
      <c r="K74" s="166"/>
      <c r="L74" s="166"/>
      <c r="M74" s="166"/>
      <c r="N74" s="166"/>
      <c r="O74" s="86"/>
      <c r="P74" s="163"/>
    </row>
    <row r="75" spans="2:16" x14ac:dyDescent="0.2">
      <c r="B75" s="162"/>
      <c r="C75" s="82"/>
      <c r="D75" s="167"/>
      <c r="E75" s="167"/>
      <c r="F75" s="167"/>
      <c r="G75" s="167"/>
      <c r="H75" s="81" t="s">
        <v>84</v>
      </c>
      <c r="I75" s="167"/>
      <c r="J75" s="167"/>
      <c r="K75" s="167"/>
      <c r="L75" s="167"/>
      <c r="M75" s="167"/>
      <c r="N75" s="167"/>
      <c r="O75" s="76"/>
      <c r="P75" s="163"/>
    </row>
    <row r="76" spans="2:16" x14ac:dyDescent="0.2">
      <c r="B76" s="162"/>
      <c r="C76" s="79"/>
      <c r="H76" s="73" t="s">
        <v>85</v>
      </c>
      <c r="O76" s="78"/>
      <c r="P76" s="163"/>
    </row>
    <row r="77" spans="2:16" ht="13.5" x14ac:dyDescent="0.25">
      <c r="B77" s="162"/>
      <c r="C77" s="85" t="s">
        <v>86</v>
      </c>
      <c r="D77" s="155"/>
      <c r="E77" s="155"/>
      <c r="F77" s="155"/>
      <c r="G77" s="155"/>
      <c r="H77" s="155"/>
      <c r="I77" s="155"/>
      <c r="J77" s="155"/>
      <c r="K77" s="155"/>
      <c r="L77" s="155"/>
      <c r="M77" s="155"/>
      <c r="N77" s="155"/>
      <c r="O77" s="84"/>
      <c r="P77" s="163"/>
    </row>
    <row r="78" spans="2:16" x14ac:dyDescent="0.2">
      <c r="B78" s="162"/>
      <c r="C78" s="376"/>
      <c r="D78" s="377"/>
      <c r="E78" s="377"/>
      <c r="F78" s="377"/>
      <c r="G78" s="377"/>
      <c r="H78" s="377"/>
      <c r="I78" s="377"/>
      <c r="J78" s="377"/>
      <c r="K78" s="377"/>
      <c r="L78" s="377"/>
      <c r="M78" s="377"/>
      <c r="N78" s="377"/>
      <c r="O78" s="378"/>
      <c r="P78" s="163"/>
    </row>
    <row r="79" spans="2:16" x14ac:dyDescent="0.2">
      <c r="B79" s="162"/>
      <c r="C79" s="376"/>
      <c r="D79" s="377"/>
      <c r="E79" s="377"/>
      <c r="F79" s="377"/>
      <c r="G79" s="377"/>
      <c r="H79" s="377"/>
      <c r="I79" s="377"/>
      <c r="J79" s="377"/>
      <c r="K79" s="377"/>
      <c r="L79" s="377"/>
      <c r="M79" s="377"/>
      <c r="N79" s="377"/>
      <c r="O79" s="378"/>
      <c r="P79" s="163"/>
    </row>
    <row r="80" spans="2:16" x14ac:dyDescent="0.2">
      <c r="B80" s="162"/>
      <c r="C80" s="82"/>
      <c r="D80" s="167"/>
      <c r="E80" s="167"/>
      <c r="F80" s="167"/>
      <c r="G80" s="167"/>
      <c r="H80" s="167"/>
      <c r="I80" s="167"/>
      <c r="J80" s="167"/>
      <c r="K80" s="167"/>
      <c r="L80" s="167"/>
      <c r="M80" s="167"/>
      <c r="N80" s="167"/>
      <c r="O80" s="76"/>
      <c r="P80" s="163"/>
    </row>
    <row r="81" spans="2:16" x14ac:dyDescent="0.2">
      <c r="B81" s="162"/>
      <c r="C81" s="83" t="s">
        <v>87</v>
      </c>
      <c r="D81" s="167"/>
      <c r="E81" s="167"/>
      <c r="F81" s="167"/>
      <c r="G81" s="167"/>
      <c r="H81" s="167"/>
      <c r="I81" s="167"/>
      <c r="J81" s="167"/>
      <c r="K81" s="167"/>
      <c r="L81" s="167"/>
      <c r="M81" s="167"/>
      <c r="N81" s="167"/>
      <c r="O81" s="76"/>
      <c r="P81" s="163"/>
    </row>
    <row r="82" spans="2:16" ht="12.75" customHeight="1" x14ac:dyDescent="0.2">
      <c r="B82" s="162"/>
      <c r="C82" s="373" t="s">
        <v>88</v>
      </c>
      <c r="D82" s="374"/>
      <c r="E82" s="374"/>
      <c r="F82" s="374"/>
      <c r="G82" s="374"/>
      <c r="H82" s="374"/>
      <c r="I82" s="374"/>
      <c r="J82" s="374"/>
      <c r="K82" s="374"/>
      <c r="L82" s="374"/>
      <c r="M82" s="374"/>
      <c r="N82" s="374"/>
      <c r="O82" s="375"/>
      <c r="P82" s="163"/>
    </row>
    <row r="83" spans="2:16" x14ac:dyDescent="0.2">
      <c r="B83" s="162"/>
      <c r="C83" s="373"/>
      <c r="D83" s="374"/>
      <c r="E83" s="374"/>
      <c r="F83" s="374"/>
      <c r="G83" s="374"/>
      <c r="H83" s="374"/>
      <c r="I83" s="374"/>
      <c r="J83" s="374"/>
      <c r="K83" s="374"/>
      <c r="L83" s="374"/>
      <c r="M83" s="374"/>
      <c r="N83" s="374"/>
      <c r="O83" s="375"/>
      <c r="P83" s="163"/>
    </row>
    <row r="84" spans="2:16" ht="12.95" customHeight="1" x14ac:dyDescent="0.2">
      <c r="B84" s="162"/>
      <c r="C84" s="373" t="s">
        <v>89</v>
      </c>
      <c r="D84" s="374"/>
      <c r="E84" s="374"/>
      <c r="F84" s="374"/>
      <c r="G84" s="374"/>
      <c r="H84" s="374"/>
      <c r="I84" s="374"/>
      <c r="J84" s="374"/>
      <c r="K84" s="374"/>
      <c r="L84" s="374"/>
      <c r="M84" s="374"/>
      <c r="N84" s="374"/>
      <c r="O84" s="375"/>
      <c r="P84" s="163"/>
    </row>
    <row r="85" spans="2:16" x14ac:dyDescent="0.2">
      <c r="B85" s="162"/>
      <c r="C85" s="373"/>
      <c r="D85" s="374"/>
      <c r="E85" s="374"/>
      <c r="F85" s="374"/>
      <c r="G85" s="374"/>
      <c r="H85" s="374"/>
      <c r="I85" s="374"/>
      <c r="J85" s="374"/>
      <c r="K85" s="374"/>
      <c r="L85" s="374"/>
      <c r="M85" s="374"/>
      <c r="N85" s="374"/>
      <c r="O85" s="375"/>
      <c r="P85" s="163"/>
    </row>
    <row r="86" spans="2:16" x14ac:dyDescent="0.2">
      <c r="B86" s="162"/>
      <c r="C86" s="82"/>
      <c r="D86" s="167"/>
      <c r="E86" s="167"/>
      <c r="F86" s="167"/>
      <c r="G86" s="167"/>
      <c r="H86" s="167"/>
      <c r="I86" s="167"/>
      <c r="J86" s="167"/>
      <c r="K86" s="167"/>
      <c r="L86" s="167"/>
      <c r="M86" s="167"/>
      <c r="N86" s="167"/>
      <c r="O86" s="76"/>
      <c r="P86" s="163"/>
    </row>
    <row r="87" spans="2:16" x14ac:dyDescent="0.2">
      <c r="B87" s="162"/>
      <c r="C87" s="79"/>
      <c r="H87" s="81" t="s">
        <v>81</v>
      </c>
      <c r="O87" s="78"/>
      <c r="P87" s="163"/>
    </row>
    <row r="88" spans="2:16" x14ac:dyDescent="0.2">
      <c r="B88" s="162"/>
      <c r="C88" s="79"/>
      <c r="H88" s="73" t="s">
        <v>82</v>
      </c>
      <c r="I88" s="80"/>
      <c r="J88" s="80"/>
      <c r="K88" s="80"/>
      <c r="O88" s="78"/>
      <c r="P88" s="163"/>
    </row>
    <row r="89" spans="2:16" x14ac:dyDescent="0.2">
      <c r="B89" s="162"/>
      <c r="C89" s="79"/>
      <c r="H89" s="73" t="s">
        <v>90</v>
      </c>
      <c r="I89" s="168"/>
      <c r="J89" s="168"/>
      <c r="K89" s="168"/>
      <c r="O89" s="78"/>
      <c r="P89" s="163"/>
    </row>
    <row r="90" spans="2:16" x14ac:dyDescent="0.2">
      <c r="B90" s="162"/>
      <c r="C90" s="77"/>
      <c r="D90" s="167"/>
      <c r="E90" s="167"/>
      <c r="F90" s="167"/>
      <c r="G90" s="167"/>
      <c r="H90" s="73" t="s">
        <v>84</v>
      </c>
      <c r="L90" s="167"/>
      <c r="M90" s="167"/>
      <c r="N90" s="167"/>
      <c r="O90" s="76"/>
      <c r="P90" s="163"/>
    </row>
    <row r="91" spans="2:16" ht="17.25" customHeight="1" x14ac:dyDescent="0.25">
      <c r="B91" s="162"/>
      <c r="C91" s="75"/>
      <c r="D91" s="169"/>
      <c r="E91" s="169"/>
      <c r="K91" s="365"/>
      <c r="L91" s="365"/>
      <c r="M91" s="365"/>
      <c r="N91" s="365"/>
      <c r="O91" s="366"/>
      <c r="P91" s="163"/>
    </row>
    <row r="92" spans="2:16" ht="18.75" customHeight="1" thickBot="1" x14ac:dyDescent="0.25">
      <c r="B92" s="162"/>
      <c r="C92" s="369"/>
      <c r="D92" s="370"/>
      <c r="E92" s="370"/>
      <c r="F92" s="74"/>
      <c r="G92" s="74"/>
      <c r="H92" s="74"/>
      <c r="I92" s="74"/>
      <c r="J92" s="74"/>
      <c r="K92" s="367"/>
      <c r="L92" s="367"/>
      <c r="M92" s="367"/>
      <c r="N92" s="367"/>
      <c r="O92" s="368"/>
      <c r="P92" s="163"/>
    </row>
    <row r="93" spans="2:16" ht="13.5" thickBot="1" x14ac:dyDescent="0.25">
      <c r="B93" s="170"/>
      <c r="C93" s="171"/>
      <c r="D93" s="171"/>
      <c r="E93" s="171"/>
      <c r="F93" s="171"/>
      <c r="G93" s="171"/>
      <c r="H93" s="171"/>
      <c r="I93" s="171"/>
      <c r="J93" s="171"/>
      <c r="K93" s="171"/>
      <c r="L93" s="171"/>
      <c r="M93" s="171"/>
      <c r="N93" s="171"/>
      <c r="O93" s="171"/>
      <c r="P93" s="172"/>
    </row>
    <row r="94" spans="2:16" ht="13.5" thickTop="1" x14ac:dyDescent="0.2"/>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PRESUPUESTO OFICIAL (Entidad)</vt:lpstr>
      <vt:lpstr>APU 1.</vt:lpstr>
      <vt:lpstr>APU 2.</vt:lpstr>
      <vt:lpstr>APU 3</vt:lpstr>
      <vt:lpstr>PROPUESTA ECONOMICA(Proponente)</vt:lpstr>
      <vt:lpstr>INDICAR CÓDIGO DEL ITEM DE PAGO</vt:lpstr>
      <vt:lpstr>_GoBack</vt:lpstr>
      <vt:lpstr>'APU 1.'!Área_de_impresión</vt:lpstr>
      <vt:lpstr>'APU 2.'!Área_de_impresión</vt:lpstr>
      <vt:lpstr>'APU 3'!Área_de_impresión</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Ingrid Dayana Rojas Arias</cp:lastModifiedBy>
  <cp:revision/>
  <cp:lastPrinted>2020-02-14T22:15:33Z</cp:lastPrinted>
  <dcterms:created xsi:type="dcterms:W3CDTF">2006-06-27T16:47:25Z</dcterms:created>
  <dcterms:modified xsi:type="dcterms:W3CDTF">2026-10-09T14:55:24Z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