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https://d.docs.live.net/9f7af7ec5f810ed0/Escritorio/CONTRATACIÓN CHÍA 2026/MC PROYECTOS RELIGIOSOS/"/>
    </mc:Choice>
  </mc:AlternateContent>
  <xr:revisionPtr revIDLastSave="1" documentId="13_ncr:1_{FC490640-BC04-9A49-99B1-A392312D4004}" xr6:coauthVersionLast="47" xr6:coauthVersionMax="47" xr10:uidLastSave="{2C3F8EDF-A0D3-4206-B66D-48AAB6E3F4E1}"/>
  <bookViews>
    <workbookView xWindow="-110" yWindow="-110" windowWidth="19420" windowHeight="11500" xr2:uid="{8C4779B0-3DE9-A541-939D-1B2A08C1DBB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2" i="1" l="1"/>
  <c r="H102" i="1" s="1"/>
  <c r="G103" i="1"/>
  <c r="H103" i="1" s="1"/>
  <c r="G104" i="1"/>
  <c r="H104" i="1" s="1"/>
  <c r="G105" i="1"/>
  <c r="H105" i="1" s="1"/>
  <c r="G106" i="1"/>
  <c r="H106" i="1" s="1"/>
  <c r="G107" i="1"/>
  <c r="H107" i="1" s="1"/>
  <c r="G108" i="1"/>
  <c r="H108" i="1"/>
  <c r="G109" i="1"/>
  <c r="H109" i="1" s="1"/>
  <c r="G110" i="1"/>
  <c r="H110" i="1" s="1"/>
  <c r="G111" i="1"/>
  <c r="H111" i="1" s="1"/>
  <c r="G112" i="1"/>
  <c r="H112" i="1" s="1"/>
  <c r="G113" i="1"/>
  <c r="H113" i="1"/>
  <c r="G114" i="1"/>
  <c r="H114" i="1" s="1"/>
  <c r="G115" i="1"/>
  <c r="H115" i="1" s="1"/>
  <c r="G116" i="1"/>
  <c r="H116" i="1"/>
  <c r="G117" i="1"/>
  <c r="H117" i="1"/>
  <c r="G118" i="1"/>
  <c r="H118" i="1" s="1"/>
  <c r="G119" i="1"/>
  <c r="H119" i="1" s="1"/>
  <c r="G120" i="1"/>
  <c r="H120" i="1" s="1"/>
  <c r="G121" i="1"/>
  <c r="H121" i="1" s="1"/>
  <c r="G122" i="1"/>
  <c r="H122" i="1" s="1"/>
  <c r="G123" i="1"/>
  <c r="H123" i="1"/>
  <c r="G124" i="1"/>
  <c r="H124" i="1" s="1"/>
  <c r="G125" i="1"/>
  <c r="H125" i="1" s="1"/>
  <c r="G126" i="1"/>
  <c r="H126" i="1" s="1"/>
  <c r="G127" i="1"/>
  <c r="H127" i="1"/>
  <c r="G128" i="1"/>
  <c r="H128" i="1"/>
  <c r="G130" i="1"/>
  <c r="H130" i="1" s="1"/>
  <c r="G131" i="1"/>
  <c r="H131" i="1" s="1"/>
  <c r="G132" i="1"/>
  <c r="H132"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c r="G68" i="1"/>
  <c r="H68" i="1"/>
  <c r="G69" i="1"/>
  <c r="H69" i="1" s="1"/>
  <c r="G70" i="1"/>
  <c r="H70" i="1" s="1"/>
  <c r="G71" i="1"/>
  <c r="H71" i="1" s="1"/>
  <c r="G72" i="1"/>
  <c r="H72" i="1" s="1"/>
  <c r="G73" i="1"/>
  <c r="H73" i="1" s="1"/>
  <c r="G74" i="1"/>
  <c r="H74" i="1" s="1"/>
  <c r="G75" i="1"/>
  <c r="H75" i="1" s="1"/>
  <c r="G76" i="1"/>
  <c r="H76" i="1" s="1"/>
  <c r="G77" i="1"/>
  <c r="H77" i="1" s="1"/>
  <c r="G78" i="1"/>
  <c r="H78" i="1" s="1"/>
  <c r="G79" i="1"/>
  <c r="H79" i="1" s="1"/>
  <c r="G80" i="1"/>
  <c r="H80" i="1"/>
  <c r="G82" i="1"/>
  <c r="H82" i="1" s="1"/>
  <c r="G83" i="1"/>
  <c r="H83" i="1" s="1"/>
  <c r="G84" i="1"/>
  <c r="H84" i="1" s="1"/>
  <c r="G85" i="1"/>
  <c r="H85" i="1" s="1"/>
  <c r="G86" i="1"/>
  <c r="H86" i="1" s="1"/>
  <c r="G87" i="1"/>
  <c r="H87" i="1" s="1"/>
  <c r="G91" i="1"/>
  <c r="H91" i="1" s="1"/>
  <c r="G92" i="1"/>
  <c r="H92" i="1" s="1"/>
  <c r="G93" i="1"/>
  <c r="H93" i="1" s="1"/>
  <c r="G94" i="1"/>
  <c r="H94" i="1" s="1"/>
  <c r="G95" i="1"/>
  <c r="H95" i="1" s="1"/>
  <c r="G96" i="1"/>
  <c r="H96" i="1" s="1"/>
  <c r="G97" i="1"/>
  <c r="H97" i="1" s="1"/>
  <c r="G98" i="1"/>
  <c r="H98" i="1" s="1"/>
  <c r="G99" i="1"/>
  <c r="H99" i="1" s="1"/>
  <c r="G9" i="1"/>
  <c r="H9" i="1" s="1"/>
  <c r="G10" i="1" l="1"/>
  <c r="H10" i="1" s="1"/>
  <c r="G11" i="1"/>
  <c r="H11" i="1" s="1"/>
  <c r="G12" i="1"/>
  <c r="H12" i="1" s="1"/>
  <c r="G13" i="1"/>
  <c r="H13" i="1" s="1"/>
  <c r="G15" i="1"/>
  <c r="H15" i="1" s="1"/>
  <c r="G16" i="1"/>
  <c r="H16" i="1" s="1"/>
  <c r="G17" i="1"/>
  <c r="H17" i="1" s="1"/>
  <c r="G18" i="1"/>
  <c r="H18" i="1" s="1"/>
  <c r="G19" i="1"/>
  <c r="H19" i="1" s="1"/>
  <c r="G20" i="1"/>
  <c r="H20" i="1" s="1"/>
  <c r="G21" i="1"/>
  <c r="H21" i="1" s="1"/>
  <c r="G22" i="1"/>
  <c r="H22" i="1"/>
  <c r="G23" i="1"/>
  <c r="H23" i="1" s="1"/>
  <c r="G24" i="1"/>
  <c r="H24" i="1" s="1"/>
  <c r="G25" i="1"/>
  <c r="H25" i="1" s="1"/>
  <c r="G26" i="1"/>
  <c r="H26" i="1" s="1"/>
  <c r="G27" i="1"/>
  <c r="H27" i="1"/>
  <c r="G28" i="1"/>
  <c r="H28" i="1" s="1"/>
  <c r="G29" i="1"/>
  <c r="H29" i="1" s="1"/>
  <c r="G30" i="1"/>
  <c r="H30" i="1" s="1"/>
  <c r="G31" i="1"/>
  <c r="H31" i="1" s="1"/>
  <c r="G32" i="1"/>
  <c r="H32" i="1" s="1"/>
  <c r="G33" i="1"/>
  <c r="H33" i="1" s="1"/>
  <c r="G34" i="1"/>
  <c r="H34" i="1" s="1"/>
  <c r="G35" i="1"/>
  <c r="H35" i="1" s="1"/>
  <c r="G36" i="1"/>
  <c r="H36" i="1" s="1"/>
  <c r="G37" i="1"/>
  <c r="H37" i="1" s="1"/>
  <c r="G39" i="1"/>
  <c r="H39" i="1" s="1"/>
  <c r="G40" i="1"/>
  <c r="H40" i="1"/>
  <c r="G41" i="1"/>
  <c r="H41" i="1" s="1"/>
  <c r="G88" i="1"/>
  <c r="H88" i="1" s="1"/>
  <c r="G89" i="1"/>
  <c r="H89" i="1"/>
  <c r="G90" i="1"/>
  <c r="H90" i="1" s="1"/>
  <c r="G100" i="1"/>
  <c r="H100" i="1" s="1"/>
  <c r="H134" i="1" l="1"/>
</calcChain>
</file>

<file path=xl/sharedStrings.xml><?xml version="1.0" encoding="utf-8"?>
<sst xmlns="http://schemas.openxmlformats.org/spreadsheetml/2006/main" count="271" uniqueCount="176">
  <si>
    <t xml:space="preserve">OBJETO: </t>
  </si>
  <si>
    <t>ITEM</t>
  </si>
  <si>
    <t>CANT</t>
  </si>
  <si>
    <t>IVA%</t>
  </si>
  <si>
    <t xml:space="preserve">OFERTA ECONOMICA </t>
  </si>
  <si>
    <t>VALOR UNITARIO ANTES DE IVA</t>
  </si>
  <si>
    <t>VALOR UNITARIO IVA INCLUIDO</t>
  </si>
  <si>
    <t>VALOR TOTAL</t>
  </si>
  <si>
    <t xml:space="preserve">Firma </t>
  </si>
  <si>
    <t>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t>
  </si>
  <si>
    <t>Nombre del oferente:</t>
  </si>
  <si>
    <t>Identificación / NIT:</t>
  </si>
  <si>
    <t>Dirección:</t>
  </si>
  <si>
    <t xml:space="preserve">Tel / Celular: </t>
  </si>
  <si>
    <t>TOTAl</t>
  </si>
  <si>
    <t>UNIDAD DE MEDIDA</t>
  </si>
  <si>
    <t>El ajuste al peso de los precios unitarios IVA incluido contenidos en la propuesta económica se efectuará aplicando las reglas de aproximación desde el momento en que se calcule el valor del IVA y en cada una de las operaciones aritméticas a que haya lugar. En consecuencia, tanto el valor del IVA como los valores parciales y totales deberán aproximarse al peso, así: cuando la fracción decimal del peso sea igual o superior a punto cinco (0,5), se aproximará por exceso al número entero siguiente; y cuando la fracción decimal del peso sea inferior a punto cinco (0,5), se aproximará por defecto al número entero.</t>
  </si>
  <si>
    <r>
      <rPr>
        <b/>
        <u/>
        <sz val="10"/>
        <rFont val="Arial"/>
        <family val="2"/>
      </rPr>
      <t>NOTA</t>
    </r>
    <r>
      <rPr>
        <sz val="10"/>
        <rFont val="Arial"/>
        <family val="2"/>
      </rPr>
      <t>: Anexar esta propuesta debidamente firmada en PDF y en medio magnetico en formato excel.</t>
    </r>
  </si>
  <si>
    <r>
      <rPr>
        <b/>
        <u/>
        <sz val="10"/>
        <rFont val="Aptos Narrow"/>
        <family val="2"/>
        <scheme val="minor"/>
      </rPr>
      <t>Valor TOTAL de la oferta (LETRAS Y NÚMEROS)</t>
    </r>
    <r>
      <rPr>
        <b/>
        <sz val="10"/>
        <rFont val="Aptos Narrow"/>
        <family val="2"/>
        <scheme val="minor"/>
      </rPr>
      <t>:</t>
    </r>
  </si>
  <si>
    <r>
      <rPr>
        <b/>
        <sz val="10"/>
        <rFont val="Aptos Narrow"/>
        <family val="2"/>
        <scheme val="minor"/>
      </rPr>
      <t xml:space="preserve">Nota 1. </t>
    </r>
    <r>
      <rPr>
        <sz val="10"/>
        <rFont val="Aptos Narrow"/>
        <scheme val="minor"/>
      </rPr>
      <t xml:space="preserve">Oferta los bienes o servicios a los que corresponde el lote en el que desee participar. </t>
    </r>
  </si>
  <si>
    <r>
      <rPr>
        <b/>
        <sz val="10"/>
        <rFont val="Aptos Narrow"/>
        <family val="2"/>
        <scheme val="minor"/>
      </rPr>
      <t>Nota 2:</t>
    </r>
    <r>
      <rPr>
        <sz val="10"/>
        <rFont val="Aptos Narrow"/>
        <family val="2"/>
        <scheme val="minor"/>
      </rPr>
      <t xml:space="preserve"> De conformidad con la normatividad tributaria vigente, el proponente deberá indicar el porcentaje de IVA aplicable, de acuerdo con el tipo de bien o servicio y sus obligaciones fiscales como proveedor.</t>
    </r>
  </si>
  <si>
    <r>
      <rPr>
        <b/>
        <sz val="10"/>
        <rFont val="Aptos Narrow"/>
        <scheme val="minor"/>
      </rPr>
      <t>Nota 3.</t>
    </r>
    <r>
      <rPr>
        <sz val="10"/>
        <rFont val="Aptos Narrow"/>
        <family val="2"/>
        <scheme val="minor"/>
      </rPr>
      <t xml:space="preserve"> Serán de exclusiva responsabilidad del proponente los errores u omisiones en que incurra al indicar el valor de su propuesta. </t>
    </r>
  </si>
  <si>
    <r>
      <rPr>
        <b/>
        <sz val="10"/>
        <rFont val="Aptos Narrow"/>
        <scheme val="minor"/>
      </rPr>
      <t>Nota 4.</t>
    </r>
    <r>
      <rPr>
        <sz val="10"/>
        <rFont val="Aptos Narrow"/>
        <family val="2"/>
        <scheme val="minor"/>
      </rPr>
      <t xml:space="preserve"> Los impuestos deben ir incluidos dentro de la propuesta y no como un punto o ítem diferente, deben estar en la totalidad de los costos.</t>
    </r>
  </si>
  <si>
    <t>SUMINISTRO DE BIENES DESTINADOS AL FORTALECIMIENTO DE LOS PROYECTOS DE LAS ENTIDADES RELIGIOSAS SELECCIONADOS EN EL BANCO DE PROYECTOS DE INICIATIVAS RELIGIOSAS DEL MUNICIPIO DE CHÍA.</t>
  </si>
  <si>
    <t>LOTE 1</t>
  </si>
  <si>
    <t>DESCRIPCIÓN DE BIENES Y/O SERVICIOS</t>
  </si>
  <si>
    <t xml:space="preserve">Kit de micrófonos inalámbricos: Sistema de micrófonos inalámbricos tipo UHF, marca PRO DJ, referencia UHF-322M o equivalente, compuesto por dos (2) micrófonos de mano y un receptor, diseñado para actividades institucionales, conferencias, capacitaciones, presentaciones, animación y eventos. Los micrófonos deberán contar con patrón polar cardioide y sistema de transmisión PLL, operando en banda de frecuencia UHF de 600 a 700 MHz o equivalente, con un alcance mínimo de 30 metros en línea de visión, garantizando una transmisión estable y de alta calidad. El receptor deberá incorporar dos (2) salidas XLR balanceadas, una por cada micrófono, y una (1) salida Plug de 1/4" con señal mezclada, además de antenas integradas o fijas para una adecuada recepción. Cada micrófono deberá funcionar con dos (2) baterías AA. El kit se entregará completo, incluyendo receptor, micrófonos, baterías o elementos de alimentación cuando aplique, cable de alimentación, manual de usuario y garantía mínima de un (1) año. Todos los componentes deberán ser nuevos, estar libres de defectos de fabricación y cumplir con las normas técnicas y de seguridad eléctrica vigentes en Colombia. </t>
  </si>
  <si>
    <t xml:space="preserve">unidad </t>
  </si>
  <si>
    <t>Cámara digital: Cámara digital tipo bridge/superzoom, modelo AZ528 Astro Zoom o equivalente, diseñada para la captura de fotografías y video de alta calidad en actividades institucionales, eventos y registros audiovisuales. Deberá contar con sensor CMOS BSI de 1/2,3 pulgadas, resolución efectiva mínima de 16,35 megapíxeles, pantalla LCD de 3 pulgadas con resolución aproximada de 460.000 píxeles o superior para visualización y configuración de imágenes. El equipo no requiere visor electrónico, siempre que garantice un manejo adecuado mediante la pantalla integrada. La cámara deberá incluir funciones de fotografía y grabación de video, zoom óptico de alto alcance, enfoque automático, almacenamiento mediante tarjeta de memoria compatible, batería recargable, cargador, cable de conexión, correa de transporte, manual de usuario y garantía mínima de un (1) año. El producto deberá entregarse nuevo, en perfecto estado de funcionamiento, libre de defectos de fabricación y cumpliendo con las especificaciones técnicas y de calidad para uso institucional. De marca reconocida.</t>
  </si>
  <si>
    <t>Unidad</t>
  </si>
  <si>
    <t xml:space="preserve"> Impresora Multifuncional de Tanque de Tinta: Equipo multifuncional con sistema integrado de tanques de tinta recargables, diseñado para uso administrativo e institucional con funciones nativas de impresión, copia y escaneo mediante tecnología de inyección térmica de tinta o equivalente. Cuenta con un procesador mínimo de 980 MHz, memoria integrada de 64 MB DDR1 o superior, y una pantalla LCD de iconos de 1 pulgada para la visualización de funciones y estados. Ofrece una velocidad mínima de impresión de 12 ppm en negro y 5 ppm a color, con resoluciones mínimas de 1200 × 1200 dpi en negro y hasta 4800 × 1200 dpi optimizados a color. Incluye conectividad estándar por puerto USB, bandeja de alimentación de papel, cable de energía, tintas originales de inicio, manual de usuario y una garantía mínima de un (1) año. El producto debe ser de marca reconocida, entregarse completamente nuevo, en perfecto estado de funcionamiento y en estricto cumplimiento de la normativa técnica y de seguridad eléctrica vigente en Colombia.</t>
  </si>
  <si>
    <t>Licuadora Control Textura, programas automáticos, seis cuchillas, potencia 1100 W. Con vaso de vidrio de 2 litros, niquelada. Con  una garantía mínima de un (1) año</t>
  </si>
  <si>
    <t xml:space="preserve">Unidad </t>
  </si>
  <si>
    <t>Horno microondas de 1.0 pies cúbicos (30 litros): Electrodoméstico de funcionamiento eléctrico, con capacidad aproximada de 30 litros, diseñado para calentar, cocinar y descongelar alimentos de manera eficiente. Debe contar con una potencia nominal de 900 W, alimentación de 220 V, función de grill, control de temperatura y mínimo seis (6) programas de cocción preestablecidos. Sus dimensiones aproximadas serán 53,9 cm de ancho, 33 cm de alto y 39,8 cm de profundidad.Con garantía mínima de un (1) año.</t>
  </si>
  <si>
    <t>LOTE 2</t>
  </si>
  <si>
    <t>Impresión de láminas laminadas Tamaño un octavo 29 × 23 cm.  / propalcote de 200 g / impresión FULL HD, laminado mate. El diseño será entregado por el supervisor del contrato</t>
  </si>
  <si>
    <t>Impresión de cuentos de prevención del abuso sexual infantil: Servicio de impresión de cuento en formato 16 cm × 16 cm, compuesto por dieciséis (16) páginas internas más carátula, impreso a full color (4 × 4 tintas). La carátula deberá elaborarse en papel Propalcote de 240 g, con plastificado mate para mayor protección y durabilidad, mientras que las páginas internas deberán imprimirse en papel Propalcote, garantizando excelente calidad de impresión, definición de textos e imágenes y fidelidad del color. El acabado será cosido con dos (2) ganchos al lomo, asegurando una adecuada resistencia y presentación. El diseño y contenido serán suministrados o aprobados por el supervisor del contrato.</t>
  </si>
  <si>
    <t xml:space="preserve">Pendón institucional: Pendón publicitario tipo Roll Up con dimensiones aproximadas de 85 cm de ancho por 200 cm de alto, impreso en material banner de alta calidad mediante impresión digital de alta resolución, garantizando excelente definición de imágenes, textos y colores. Deberá incluir estructura retráctil de aluminio (portapendón Roll Up), sistema enrollable, mástil de soporte y base estable que facilite su instalación, transporte y almacenamiento, así como bolso o estuche protector para su movilización. El diseño será suministrado o aprobado por el supervisor del contrato. </t>
  </si>
  <si>
    <t>Medallas para niños: Medallas elaboradas en cartulina Maule calibre 16, con forma circular y diámetro aproximado de 8 cm, impresas a una cara (4 × 0 tintas) con diseño personalizado de alta calidad. Deberán contar con acabado troquelado y plastificado para mayor resistencia y durabilidad, además de incluir cordón o cinta para su uso como medalla. El producto deberá presentar excelente definición de impresión, colores nítidos, cortes uniformes y estar libre de manchas, rayones, dobleces o defectos de fabricación. El diseño y contenido serán suministrados o aprobados por el supervisor del contrato.</t>
  </si>
  <si>
    <t>Títere: Títere de mano uno de niña color rosa y otro de niño color azul, elaborado con materiales textiles de alta calidad, apto para actividades pedagógicas, recreativas e institucionales. El cuerpo deberá estar confeccionado en tela tipo fieltro, paño lenci o tela polar, con relleno de fibra siliconada en la cabeza para proporcionar forma y consistencia. El cabello podrá elaborarse en lana o hilo, mientras que los detalles del rostro, como ojos, nariz y boca, deberán estar bordados o confeccionados en fieltro, evitando el uso de piezas pequeñas que puedan desprenderse. La vestimenta deberá estar confeccionada con telas de colores llamativos y cosida firmemente al cuerpo del títere, garantizando resistencia y durabilidad. Todas las uniones deberán realizarse con hilo de alta calidad y costuras reforzadas. Los materiales utilizados deberán ser no tóxicos, lavables, seguros para uso infantil y permitir un manejo cómodo tanto por adultos como por niños. Uno para niño y otro para niña. En la camiseta debe llevar un logo el cual será entregado y o aprobado por el supervisor del contrato.</t>
  </si>
  <si>
    <t>Títere de mano tipo micrófono: Títere de mano elaborado con materiales textiles de alta calidad, diseñado con forma de micrófono para actividades pedagógicas, recreativas e institucionales. El cuerpo deberá estar confeccionado en tela tipo fieltro, paño lenci o tela polar, con relleno de fibra siliconada en la parte superior para simular el cabezal del micrófono y conservar su forma. Los detalles decorativos, como la rejilla, botones y demás elementos, deberán estar elaborados en fieltro o bordados, evitando el uso de piezas pequeñas que puedan desprenderse. Todas las uniones deberán realizarse con hilo de alta resistencia y costuras reforzadas que garanticen durabilidad. Los materiales utilizados deberán ser no tóxicos, lavables y seguros para uso infantil, permitiendo una manipulación cómoda de la mano del usuario. En el cuerpo del micrófono debe llevar un logo el cual será entregado y o aprobado por el supervisor del contrato.</t>
  </si>
  <si>
    <t>Resma de papel tamaño carta: Papel bond blanco de alta calidad para impresión y fotocopiado, tamaño carta (21,6 × 27,9 cm), con gramaje de 75 g/m² o superior, apto para impresoras láser, de inyección de tinta y fotocopiadoras. Cada resma deberá contener 500 hojas, empacadas en envoltura original sellada de fábrica que garantice su protección contra la humedad y el polvo, debidamente identificado con la información del fabricante, especificaciones técnicas y lote cuando aplique.</t>
  </si>
  <si>
    <t xml:space="preserve">UNIDAD </t>
  </si>
  <si>
    <t>Resma de papel tamaño oficio 75 g/m²: Papel bond blanco de alta calidad para impresión y fotocopiado, tamaño oficio (21,6 × 33 cm), con gramaje de 75 g/m², apto para impresoras láser, de inyección de tinta y fotocopiadoras. Cada resma deberá contener 500 hojas, empacadas en envoltura original sellada de fábrica que garantice su protección contra la humedad y el polvo. El producto se entregará nuevo, debidamente identificado con la información del fabricante y especificaciones técnicas, garantizando su calidad, durabilidad y adecuado desempeño.</t>
  </si>
  <si>
    <t>Colores: Caja con doce (12) lápices de colores tipo Jumbo, elaborados con mina de alta calidad y cuerpo de madera resistente o material equivalente, de mayor grosor para facilitar el agarre, especialmente en actividades escolares y recreativas. Los lápices deberán presentar colores vivos, excelente pigmentación, trazo suave, resistencia al quiebre y fácil afilado. El producto se entregará en empaque original de fábrica, debidamente identificado con la información del fabricante, cantidad de unidades y especificaciones del producto.</t>
  </si>
  <si>
    <t>Caja x 12</t>
  </si>
  <si>
    <t xml:space="preserve">Lápices: De grafito No. 2 (HB), elaborados en madera resistente o material equivalente, aptos para escritura, dibujo y actividades escolares o de oficina. Deberán contar con mina de grafito de alta calidad, resistente al quiebre, trazo uniforme y fácil afilado. </t>
  </si>
  <si>
    <t>Camisetas: Camiseta de manga corta para hombre, cuello redondo, elaborada en 100 % algodón de alta calidad, con tratamiento de suavizado especial que reduce la formación de motas y proporciona mayor comodidad y durabilidad, de color rojo. Tres unidades talla M y tres unidades talla L. La prenda deberá incluir impresión del logo institucional a full color, suministrado por el supervisor del contrato, ubicado en la parte frontal con un tamaño aproximado de media carta, mediante técnica de estampado de alta calidad que garantice excelente definición, resistencia al lavado y durabilidad.</t>
  </si>
  <si>
    <t xml:space="preserve">Caja de marcadores borrables: Caja x 12 marcadores borrables para tablero blanco, de tinta de secado rápido, colores surtidos o según requerimiento de la entidad, con bajo olor y fácil borrado en seco sin dejar residuos. Los marcadores deberán contar con punta resistente, trazo uniforme y cuerpo ergonómico, con tapa de cierre hermético que evite el secado prematuro de la tinta. El producto se entregará en empaque original de fábrica, debidamente identificado con la información del fabricante, cantidad de unidades y especificaciones del producto. </t>
  </si>
  <si>
    <t xml:space="preserve">Caja de marcadores permanentes: Caja con doce (12) marcadores permanentes de colores surtidos, de tinta de secado rápido, alta adherencia y resistencia al agua y al desgaste, aptos para escribir sobre diversas superficies como papel, cartón, plástico, vidrio, metal y otros materiales no porosos. Los marcadores deberán contar con punta resistente, trazo uniforme y cuerpo ergonómico, con tapa de cierre hermético que evite el secado prematuro de la tinta. El producto se entregará en empaque original de fábrica, debidamente identificado con la información del fabricante, cantidad de unidades y especificaciones del producto. </t>
  </si>
  <si>
    <t xml:space="preserve">Témperas escolares: Set de seis (6) frascos de témpera escolar, cada uno con un contenido aproximado de 30 gramos, en colores surtidos, aptas para actividades artísticas, escolares y recreativas. La pintura deberá ser de buena pigmentación, textura homogénea, fácil aplicación y secado uniforme, soluble en agua y lavable de la mayoría de superficies no porosas. Los frascos deberán contar con tapa de cierre seguro para evitar derrames y preservar el producto. El set se entregará en empaque original de fábrica, debidamente identificado con la información del fabricante, contenido, lote y especificaciones del producto. </t>
  </si>
  <si>
    <t>Caja x 6</t>
  </si>
  <si>
    <t>Esferos negros x 12 unidades: Caja con doce (12) esferos de tinta negra tipo Semi Gel, con punta de 0,7 mm, que proporcione escritura suave, secado rápido y trazo uniforme de alta precisión. Los esferos deberán contar con cuerpo ergonómico, punta metálica resistente y tapa o mecanismo retráctil que proteja la punta y evite el secado de la tinta. La tinta deberá ofrecer buena adherencia al papel, sin manchas ni interrupciones durante la escritura. El producto se entregará en empaque original de fábrica, debidamente identificado con la información del fabricante.</t>
  </si>
  <si>
    <t>Cinta de enmascarar: Cinta adhesiva de papel crepé con dimensiones de 18 mm de ancho por 25 metros de longitud, elaborada con adhesivo de alta calidad que garantice buena adherencia sobre diferentes superficies y permita su retiro sin dejar residuos ni causar daños cuando se utilice correctamente. Deberá ser resistente al rasgado durante su aplicación, flexible y de fácil manipulación, apta para trabajos de pintura, señalización, manualidades, embalaje ligero y uso general en oficinas e instituciones.</t>
  </si>
  <si>
    <t xml:space="preserve">Colbón escolar 250 g: Adhesivo líquido de uso escolar, con contenido aproximado de 250 gramos, apto para pegar papel, cartón, madera, tela y otros materiales porosos. Deberá ser de color blanco con secado transparente, fácil aplicación, buena adherencia y consistencia homogénea, no tóxico y seguro para actividades escolares y manualidades. El producto se entregará en envase plástico con tapa dosificadora o de cierre seguro que evite derrames, debidamente rotulado con la información del fabricante, contenido neto, lote y fecha de vencimiento cuando aplique. </t>
  </si>
  <si>
    <t>Tijera punta roma: Tijera escolar de punta roma,  diseñada para un uso seguro en actividades escolares, artísticas e institucionales. Deberá contar con hojas de acero inoxidable de alta resistencia, filo uniforme para el corte de papel, cartulina y otros materiales livianos, y mangos ergonómicos de plástico resistente que faciliten un agarre cómodo y seguro. El producto deberá ser ligero, de fácil manipulación, resistente a la corrosión y apto para uso continuo.</t>
  </si>
  <si>
    <t>Pinceles: pincel No. 10, con cerdas sintéticas de alta calidad, aptas para la aplicación de témperas, acuarelas, pinturas acrílicas y otras pinturas escolares o artísticas. Los pinceles deberán contar con mangos ergonómicos de material resistente, uniones firmes entre el mango y las cerdas, y presentar buena flexibilidad y capacidad de retención de pintura, con un ancho aproximado de 13,7 cm, libre de defectos de fabricación, desprendimiento de cerdas o deformaciones, garantizando su calidad, durabilidad y adecuado desempeño para actividades escolares, artísticas e institucionales</t>
  </si>
  <si>
    <t>Cartulina:  De colores surtidos tonos pastel, presentada en pliego completo de aproximadamente 70 cm × 100 cm, elaborada con fibras de alta calidad, de superficie lisa y uniforme, apta para actividades escolares, artísticas, manualidades e impresión cuando aplique. Deberá contar con un gramaje adecuado que proporcione rigidez y resistencia al doblado, corte y manipulación, sin presentar manchas, arrugas, rasgaduras, perforaciones o decoloraciones.</t>
  </si>
  <si>
    <t>Papel kraft: Papel kraft color café natural, presentado en pliego de aproximadamente 70 cm × 100 cm, elaborado con fibras de alta resistencia, apto para actividades escolares, artísticas, manualidades, embalaje y uso institucional. Deberá presentar superficie uniforme, buena resistencia al rasgado, doblado y manipulación, libre de manchas, perforaciones, arrugas o cualquier defecto que afecte su calidad.</t>
  </si>
  <si>
    <t>Papel silueta: Papel silueta de colores surtidos, presentado en medio pliego de aproximadamente 50 cm × 70 cm, elaborado con material de buena calidad, superficie uniforme y adecuado gramaje para actividades escolares, artísticas, manualidades y trabajos institucionales. Deberá ofrecer colores vivos, buena resistencia al doblado, corte y manipulación, sin presentar manchas, arrugas, rasgaduras, perforaciones o decoloraciones. El producto se entregará nuevo, en óptimas condiciones de calidad, garantizando un excelente desempeño y presentación para las actividades requeridas.</t>
  </si>
  <si>
    <t>Papel iris: Block de papel iris por 40 hojas conformado por hojas de tamaño carta (21,6 × 27,9 cm) en colores surtidos, elaborado con papel de buena calidad, de superficie uniforme y adecuado gramaje para actividades escolares, artísticas, manualidades e institucionales. Las hojas deberán presentar colores vivos, buena resistencia al doblado, corte y manipulación, sin manchas, arrugas, rasgaduras o decoloraciones. El producto se entregará en block o paquete original de fábrica, debidamente identificado con la información del fabricante.</t>
  </si>
  <si>
    <t>LOTE 3</t>
  </si>
  <si>
    <t>Consejería bíblica/Tomo 01/Victoria Sobre Las Emociones/Rustica. Autor  June Hunt .ISBN 9789588217826</t>
  </si>
  <si>
    <t xml:space="preserve">Unidad   </t>
  </si>
  <si>
    <t>Consejería Bíblica/Tomo 02/Victoria Sobre Los Problemas Familiares/Rustica.Autor  June Hunt .ISBN 9789588691077</t>
  </si>
  <si>
    <t>Consejería Bíblica/Tomo 03/La Violencia Y SusVictimas/Rustica.Autor  June Hunt .ISBN 9789588217833</t>
  </si>
  <si>
    <t>Consejería bíblica/Tomo 04/Victoria Sobre Los Problemas De Carácter/Rustica. Autor  June Hunt. ISBN 9789588691725</t>
  </si>
  <si>
    <t>Consejería Bíblica/Tomo 05/Los Retos De La Vida Íntima/Rustica. Autor June Hunt.ISBN 9789588217956</t>
  </si>
  <si>
    <t>Consejería Bíblica/Tomo 06/Respuestas Bíblicas Cuestiones Espirituales/Rustica. Autor June Hunt.ISBN 9789588691046</t>
  </si>
  <si>
    <t>Consejería Bíblica /Tomo 07/Como Enfrentar La Enfermedad Y La Muerte/Rustica. Autor June Hunt.ISBN 9789588691152</t>
  </si>
  <si>
    <t>Consejería Bíblica /Tomo 08/Administración Personal/Rustica. Autor June Hunt.ISBN 9789588691145</t>
  </si>
  <si>
    <t>Consejería Bíblica /Tomo 09/Lo Que Usted Debe Saber Sobre Religiones Y Sectas. /Rustica Autor June Hunt.ISBN 9789588691022</t>
  </si>
  <si>
    <t>Consejería Bíblica /Tomo 10/Como Mejorar Sus Relaciones/Rustica Autor June Hunt.ISBN 9789588691039</t>
  </si>
  <si>
    <t>Bolsilibro Cara Y Cruz Adulterio / Divorcio. Autor June Hunt.ISBN 9789588867137</t>
  </si>
  <si>
    <t>Bolsilibro Cara Y Cruz Matrimonio / Consejería Prematrimonial. Autor June Hunt.ISBN 9789588867052</t>
  </si>
  <si>
    <t>Depresión/ Bolsillo. Autor June Hunt. ISBN 9789588867076</t>
  </si>
  <si>
    <t>Como Resolver Los Conflictos. Autor June Hunt.ISBN 9789588867588</t>
  </si>
  <si>
    <t>La Crianza De Los Hijos/Bolsillo. Autor June Hunt.ISBN 9789588867595</t>
  </si>
  <si>
    <t>Bullying. Autor June Hunt. ISBN 9789588867496</t>
  </si>
  <si>
    <t>Bolsilibro Cara Y Cruz Suicidio / Propósito Para Vivir. Autor June Hunt.ISBN 9789588867205</t>
  </si>
  <si>
    <t>Alcoholismo Y Drogadicción /Bolsillo. Autor June Hunt. ISBN 9789588867038</t>
  </si>
  <si>
    <t>Libros De Rut Y Ester/Guía AMO. Autor Elizabeth Youmans. ISBN 9789585163010</t>
  </si>
  <si>
    <t>Pinocho /Guía AMO. Autor Elizabeth Youmans. ISBN 9789588867878</t>
  </si>
  <si>
    <t>Línea De Tiempo De La Promesa/Guía AMO. Autor Elizabeth Youmans. ISBN 9789588867779</t>
  </si>
  <si>
    <t>Heidi/Guía AMO. Autor Elizabeth Youmans. ISBN 9789588867786</t>
  </si>
  <si>
    <t>Evangelio De Lucas/Guía AMO. Autor Elizabeth Youmans.ISBN 9789588867793</t>
  </si>
  <si>
    <t>Evangelio De Juan/Guía AMO. Autor Elizabeth Youmans. ISBN 9789588867816</t>
  </si>
  <si>
    <t>Manantial De Lo Maravilloso/Guía AMO. Autor Elizabeth Youmans. ISBN 9789588867885</t>
  </si>
  <si>
    <t>El Progreso Del Peregrino/Guía AMO. Autor Elizabeth Youmans. ISBN 9789588867946</t>
  </si>
  <si>
    <t>Joel Un Niño De Galilea/Guía AMO. Autor Elizabeth Youmans ISBN 9789588867953</t>
  </si>
  <si>
    <t>Casa Del Bosque/La/Guía AMO. Autor Elizabeth Youmans. ISBN 9789588867960</t>
  </si>
  <si>
    <t>Libro De Éxodo/Guía AMO. Autor Elizabeth Youmans ISBN 9789588867977</t>
  </si>
  <si>
    <t>Genesis Unidad 2/ Guía AMO. Autor Elizabeth Youmans. ISBN 9789588867991</t>
  </si>
  <si>
    <t>Libro De Josué/Guía AMO Maestro. Autor Elizabeth Youmans. ISBN 9789585163003</t>
  </si>
  <si>
    <t>Bach El Niño De Turingia/Guía AMO. Autor Elizabeth Youmans. ISBN 9789588867809</t>
  </si>
  <si>
    <t>Telaraña de Carlota/Guía AMO. Autor Elizabeth Youmans. ISBN 9 789588867823</t>
  </si>
  <si>
    <t>Libro De Salmos/Guía AMO. Autor Elizabeth Youmans. ISBN 9789588867854</t>
  </si>
  <si>
    <t>Libro De Proverbios/Guía AMO. Autor Elizabeth Youmans.ISBN 9789588867861</t>
  </si>
  <si>
    <t>El León, La bruja y El Ropero/Guía AMO. Autor Elizabeth Youmans. ISBN 9789588867892</t>
  </si>
  <si>
    <t>Genesis Unidad 1/Guía AMO. Autor Elizabeth Youmans. ISBN 9789588867984</t>
  </si>
  <si>
    <t>Hans Brinker/Guía AMO. Autor Elizabeth Youmans. ISBN 9789588867847</t>
  </si>
  <si>
    <t>Las Aventuras De Pinocho. Autor Carlo Collodi. ISBN 9789588867915</t>
  </si>
  <si>
    <t>Hans Brinker O Los Patines De Plata. Autor Mary Mapes Dodge. ISBN 9789588867922</t>
  </si>
  <si>
    <t>Bach El Niño De Turingia. Autor Opal Wheeler y Sylbil Deucheres. ISBN 9781732382121</t>
  </si>
  <si>
    <t>Heidi. Autor Johanna Spyri. ISBN 9789588867939</t>
  </si>
  <si>
    <t>LOTE 4</t>
  </si>
  <si>
    <t>Arena de Peña. Arena lavada de peña tamaño partícula 5mm. Norma Técnica Colombiana NTC 174, NTC 128.</t>
  </si>
  <si>
    <t xml:space="preserve">M3  </t>
  </si>
  <si>
    <t>Mixto. Agregados de arena de rio y grava premezclada para Concreto. Tamaño máximo del agregado 19mm. Norma Técnica Colombiana NTC 174 y NTC 129.</t>
  </si>
  <si>
    <t>M3</t>
  </si>
  <si>
    <t>Recebo. Material granular para rellenos o afirmado, Norma Técnica Colombiana NTC 174, con un grado de compactación mínimo del 95% del Proctor Modificado.</t>
  </si>
  <si>
    <t>Cemento Gris. Uso General para preparación de concretos. Norma Técnica Colombiana NTC 121 (Tipo UG). Bulto de 50kG</t>
  </si>
  <si>
    <t>Bultos X 50kG</t>
  </si>
  <si>
    <t>Malla plana electrosoldada de 15*15 cm. Norma técnica NTC 5806, ASTM A1064, calibre 4,1 mm (#6), dimensiones 6 m x 2,4 m</t>
  </si>
  <si>
    <t>Estuco plástico nivelante, base acuosa o en base cemento para acabados interiores y exteriores caja x 28 kg</t>
  </si>
  <si>
    <t>Cajas x 28 kg</t>
  </si>
  <si>
    <t>Sellante acrílico a base de solvente de alta penetración, protector contra ataques alcalinos y de carbonización, apto para intemperie presentación galón x 3.783 litros</t>
  </si>
  <si>
    <t>Galón x 3.7 Litros</t>
  </si>
  <si>
    <t>Teja de fibrocemento tipo eternil libre de asbesto de 3.05 metros de longitud (10 pies) por 0.92 metros de ancho NTC 4694 categoría 6 clase 3.</t>
  </si>
  <si>
    <t>Tejas de policarbonato con roblón tipo eternil libre de asbesto de 3.05 metros de longitud (10 pies) por 0.92 metros de ancho color opal ligeramente traslucida NTC 1088 BS 4203 y clasificada como V-2 según estándar UL-94.</t>
  </si>
  <si>
    <t>Caballetes superiores de fibrocemento tipo eternil perfil 7 libre de asbesto de 92 cm de largo por 54 de ancho NTC 275 y NTC 4694</t>
  </si>
  <si>
    <t>Amarres para teja con alambre galvanizado calibre 16 AWG (1.65 mm)</t>
  </si>
  <si>
    <t>Tubo estructural cuadrado de 10 cm x 10 cm fabricado en acero laminado A36 calibre 14 (1.9mm) de espesor de 6 metros de longitud. NTC 4011 (ASTH A653) 55 grado 40.</t>
  </si>
  <si>
    <t>Tubo estructural cuadrado de 4 cm x 8cm fabricado en acero laminado A36 calibre 18 (1.9mm) de espesor de 6 metros de longitud. NTC 4011 (ASTH A653) 55 grado 40 (1.21mm)</t>
  </si>
  <si>
    <t>Tubo Novafort de 8 pulgadas de diámetro (203mm) de PVC-U de doble pared, con exterior corrugado y superficie interior lisa con hidro sellos de caucho. 6 metros de longitud. NTC 5055</t>
  </si>
  <si>
    <t>Unión navafort de 8 pulgadas de diámetro (203mm) con sistema campana y espigo de PVC-U de doble pared con exterior corrugado y superficie interior lisa con hidro sellos de caucho NTC 5055</t>
  </si>
  <si>
    <t xml:space="preserve">Bloquelón 80x7.7x22.8 cm 9.8k 4.93u/m2. </t>
  </si>
  <si>
    <t>Malla electrosoldada medidas 6x2.35M hueco15x15 cm diámetro 4.0mm.</t>
  </si>
  <si>
    <t>Perfil placafacil 7m, luz 3.3m, 1.2mm 26.53k</t>
  </si>
  <si>
    <t>Combo sanitario con mueble y accesorios para baño: Combo para baño compuesto por sanitario redondo de dos (2) piezas color blanco, mueble de colgar de 40 cm con acabado tipo nogal negro, lavamanos tipo Milano o equivalente, grifería sencilla con acabado color negro y juego de accesorios para baño de cuatro (4) piezas tipo Valencia o equivalente. Todos los componentes deberán ser nuevos, fabricados en materiales de alta calidad y resistencia, aptos para uso institucional, con acabados que faciliten la limpieza y ofrezcan durabilidad frente al uso continuo. El sanitario deberá ser de porcelana vitrificada, con sistema de descarga eficiente y accesorios internos completos para su funcionamiento. El mueble deberá estar elaborado en material resistente a la humedad, con sistema de fijación para instalación en pared. El lavamanos deberá ser compatible con el mueble y la grifería suministrada. La grifería y los accesorios deberán ser fabricados en materiales resistentes a la corrosión y al desgaste, con acabado negro uniforme. El combo se entregará completo con los elementos necesarios para su instalación, manuales cuando aplique y garantía mínima de un (1) año, libre de defectos de fabricación y listo para su instalación y uso.</t>
  </si>
  <si>
    <t>LOTE 5</t>
  </si>
  <si>
    <t xml:space="preserve">Leche en polvo entera, deberá ser un producto obtenido mediante la deshidratación de leche de vaca pasteurizada. Deberá presentarse en empaque original, sellado de fábrica, resistente a la humedad y con rotulado que incluya nombre del producto, marca, contenido neto, lote, fecha de fabricación y vencimiento, no inferior de 6 meses a la fecha de entrega, información nutricional y Registro Sanitario INVIMA vigente. </t>
  </si>
  <si>
    <t xml:space="preserve">Kilos </t>
  </si>
  <si>
    <t>Yogur líquido pasteurizado, elaborado a base de leche de vaca fermentada con cultivos lácticos, apto para el consumo humano. Producto de consistencia homogénea, sabor característico con fruta, según se, libre de impurezas y elaborado bajo condiciones de calidad e inocuidad conforme a la normatividad sanitaria vigente. Presentado en bolsa plástica de 1 litro, sellada de fábrica debidamente rotulada con información del fabricante, registro sanitario INVIMA, lote, fecha de elaboración y fecha de vencimientono inferior de 30 días a la fecha de entrega. De marca reconocida</t>
  </si>
  <si>
    <t>Litros</t>
  </si>
  <si>
    <t xml:space="preserve">Avena en hojuelas de primera calidad. Producto apto para el consumo humano, elaborado y empacado conforme a la normatividad sanitaria vigente, presentado en empaque original sellado de fábrica. Rotulada con información del fabricante, registro sanitario INVIMA, lote, fecha de elaboración y fecha de vencimientono inferior de 6 mese a la fecha de entrega. </t>
  </si>
  <si>
    <t>Kilos</t>
  </si>
  <si>
    <t xml:space="preserve">Atún en caja de 140 g deberá ser un producto elaborado con carne de atún apta para el consumo humano, conservado en agua o aceite vegetal, según el requerimiento, de color, olor, sabor y textura característicos, libre de impurezas, materias extrañas o signos de deterioro. Deberá presentarse en envase lata de 140 g, original, herméticamente sellado y en buen estado, con rotulado que incluya nombre del producto, marca, contenido neto, lista de ingredientes, información nutricional, lote, fecha de fabricación y vencimiento, no inferior de 6 meses a la fecha de entrega, así como Registro Sanitario INVIMA vigente, garantizando el cumplimiento de la normatividad sanitaria colombiana y las condiciones adecuadas de almacenamiento y conservación. </t>
  </si>
  <si>
    <t>Lata x 140 g,</t>
  </si>
  <si>
    <t xml:space="preserve">Gelatina sin sabor deberá ser un producto elaborado a partir de colágeno de origen animal, en presentación de polvo fino, de color transparente o ligeramente amarillo, inodoro e insípido, libre de impurezas, humedad, materias extrañas o signos de deterioro. Deberá presentar adecuada capacidad gelificante y ser apta para el consumo humano. Se entregará en empaque original, sellado de fábrica y en buen estado, con rotulado que incluya nombre del producto, marca, contenido neto, instrucciones de uso, información nutricional, lote, fecha de fabricación y vencimiento, así como Registro Sanitario INVIMA vigente, garantizando el cumplimiento de la normatividad sanitaria colombiana y las condiciones adecuadas de almacenamiento y conservación. </t>
  </si>
  <si>
    <t xml:space="preserve">Paquete x 250gr </t>
  </si>
  <si>
    <t>Maicena: Producto alimenticio elaborado a base de almidón de maíz, apto para el consumo humano y fabricado bajo condiciones de calidad e inocuidad conforme a la normatividad sanitaria vigente. Debe presentarse en empaque original, limpio y sellado de fábrica, debidamente rotulado con la información del fabricante, contenido neto, lote, fecha de elaboración, fecha de vencimiento, no inferior de 6 meses a la fecha de entrega y registro sanitario INVIMA cuando aplique.  De marca reconocida</t>
  </si>
  <si>
    <t>Panela: Producto alimenticio sólido obtenido de la evaporación y concentración de los jugos de caña de azúcar, apto para el consumo humano y elaborado conforme a la normatividad sanitaria vigente. Debe presentarse en empaque original, limpio y sellado de fábrica, con registro sanitario INVIMA cuando aplique, debidamente rotulado con la información del fabricante, contenido neto, lote, fecha de elaboración y fecha de vencimiento,no inferior de 6 meses a la fecha de entrega</t>
  </si>
  <si>
    <t>Azúcar: Producto alimenticio obtenido de la caña de azúcar, refinado o blanco, apto para el consumo humano y elaborado bajo condiciones de calidad e inocuidad conforme a la normatividad sanitaria vigente. Debe presentarse en empaque original, limpio y sellado de fábrica, debidamente rotulado con la información del fabricante, contenido neto, lote, fecha de elaboración y fecha de vencimiento no inferior de 6 meses a la fecha de entrega</t>
  </si>
  <si>
    <t xml:space="preserve">Arepas de peto: Producto alimenticio elaborado a base de maíz peto (maíz blanco) precocido, Media Tela sin Sal 700 G 
apto para el consumo humano y elaborado bajo condiciones de calidad e inocuidad conforme a la normatividad sanitaria vigente. Debe presentarse en empaque original, cada arepa de limpio y sellado de fábrica, debidamente rotulado con la información del fabricante, contenido neto, lote, fecha de elaboración, fecha de vencimiento y registro sanitario INVIMA cuando aplique. </t>
  </si>
  <si>
    <t>Paquete X 10 unidades</t>
  </si>
  <si>
    <t xml:space="preserve">Pan tajado integral: Producto de panificación elaborado con harina integral de trigo y demás ingredientes aptos para el consumo humano, de textura suave, corte uniforme y características organolépticas propias del producto. Debe presentarse en empaque original, limpio y sellado de fábrica, debidamente rotulado con la información del fabricante, contenido neto, lote, fecha de elaboración, fecha de vencimiento y registro sanitario INVIMA. </t>
  </si>
  <si>
    <t>Paquete x 700 gr</t>
  </si>
  <si>
    <t xml:space="preserve">Galletas integrales / soda: Producto de panificación elaborado con harina de trigo integral o refinada, según la variedad (integrales o tipo soda), apto para el consumo humano y fabricado bajo condiciones de calidad e inocuidad conforme a la normatividad sanitaria vigente. Debe presentarse en empaque original, limpio y sellado de fábrica, debidamente rotulado con la información del fabricante, contenido neto, lote, fecha de elaboración, fecha de vencimiento, no inferior de 6 meses a la fecha de entrega y registro sanitario INVIMA cuando aplique. </t>
  </si>
  <si>
    <t xml:space="preserve">Paquetes x  324 gr </t>
  </si>
  <si>
    <t>Huevos tipo AA: Producto alimenticio de origen avícola, fresco, apto para el consumo humano, Los huevos deberán presentar cáscara limpia, íntegra, resistente y libre de grietas, fisuras, suciedad excesiva o cualquier alteración que afecte su calidad e inocuidad.</t>
  </si>
  <si>
    <t>Cubeta x 30 unidades</t>
  </si>
  <si>
    <t>Queso campesino: Producto lácteo fresco elaborado a partir de leche pasteurizada, apto para el consumo humano y producido bajo condiciones de calidad e inocuidad conforme a la normatividad sanitaria vigente. Debidamente rotulado con la información del fabricante, contenido neto, lote, fecha de elaboración, fecha de vencimiento y registro sanitario INVIMA cuando aplique.</t>
  </si>
  <si>
    <t>Bocadillo: Producto alimenticio elaborado a base de pulpa de guayaba y azúcar, apto para el consumo humano y fabricado bajo condiciones de calidad e inocuidad conforme a la normatividad sanitaria vigente. Se entregará en empaque original, limpio y sellado de fábrica, debidamente rotulado con la información del fabricante, contenido neto, lote, fecha de elaboración, fecha de vencimiento,no inferior de 6 meses a la fecha de entrega y registro sanitario INVIMA cuando aplique.</t>
  </si>
  <si>
    <t>Mermelada: Producto alimenticio elaborado a base de pulpa o fruta, azúcar y demás ingredientes autorizados, apto para el consumo humano y fabricado bajo condiciones de calidad e inocuidad conforme a la normatividad sanitaria vigente. Debe presentarse en envase original, limpio y sellado de fábrica, debidamente rotulado con la información del fabricante, contenido neto, lote, fecha de elaboración, fecha de vencimiento,no inferior de 6 meses a la fecha de entrega y registro sanitario INVIMA.</t>
  </si>
  <si>
    <t>Doypack x 200 gramos</t>
  </si>
  <si>
    <t>Crema de maní deberá ser un producto elaborado a partir de maní tostado y molido, de consistencia cremosa y homogénea, con color y sabor característicos, libre de olores, sabores o materias extrañas. Deberá estar elaborada con ingredientes aptos para el consumo humano, presentarse en envase original, herméticamente sellado y en buen estado, con rotulado que incluya nombre del producto, marca, contenido neto, lista de ingredientes, información nutricional, lote, fecha de fabricación y vencimiento,no inferior de 6 meses a la fecha de entrega, así como Registro Sanitario INVIMA vigente, garantizando el cumplimiento de la normatividad sanitaria colombiana y condiciones adecuadas de almacenamiento y conservación.</t>
  </si>
  <si>
    <t>Granola en empaque por kilo, deberá ser un producto elaborado a base de cereales integrales, hojuelas de avena y/o otros granos, con adición de frutos secos, semillas o frutas deshidratadas, según la formulación del fabricante, de textura crujiente, color y sabor característicos, libre de humedad, impurezas, insectos o materias extrañas. Deberá presentarse en empaque original, sellado de fábrica y en buen estado, con rotulado que incluya nombre del producto, marca, contenido neto, lista de ingredientes, información nutricional, lote, fecha de fabricación y vencimiento,no inferior de 6 meses a la fecha de entrega así como Registro Sanitario INVIMA vigente, garantizando el cumplimiento de la normatividad sanitaria colombiana y condiciones adecuadas de almacenamiento y conservación.</t>
  </si>
  <si>
    <t>Granola en barra, deberán ser un producto elaborado a base de cereales, principalmente avena, con adición de frutos secos, semillas, frutas deshidratadas y/o miel o jarabes naturales, de textura firme y agradable al consumo, con color, olor y sabor característicos, libres de humedad, impurezas, materias extrañas o signos de deterioro. Deberán presentarse en empaque original, sellado de fábrica, preferiblemente con envoltura individual, y contar con rotulado que incluya nombre del producto, marca, contenido neto, lista de ingredientes, información nutricional, lote, fecha de fabricación y vencimiento, no inferior de 6 mese a la fecha de entrega, así como Registro Sanitario INVIMA vigente, garantizando el cumplimiento de la normatividad sanitaria colombiana y las condiciones adecuadas de almacenamiento y conservación.</t>
  </si>
  <si>
    <t>Unidad x 23 gramos</t>
  </si>
  <si>
    <t>La canela en astilla deberá ser un producto de origen natural, obtenido de la corteza seca del árbol de canela, de color café claro a café rojizo, con aroma y sabor intensos característicos, libre de humedad, moho, impurezas, insectos, materias extrañas o signos de deterioro. Deberá presentarse en empaque original, sellado de fábrica y en buen estado, con rotulado que incluya nombre del producto, marca, contenido neto, lote, fecha de fabricación y vencimiento,no inferior de 6 meses a la fecha de entrega,  así como Registro Sanitario INVIMA vigente cuando aplique, garantizando el cumplimiento de la normatividad sanitaria colombiana y las condiciones adecuadas de almacenamiento y conservación.</t>
  </si>
  <si>
    <t>El arroz en empaque por kilo, deberá ser un producto de primera calidad, constituido por granos enteros, limpios, secos, sanos y de tamaño uniforme, libre de impurezas, insectos, materias extrañas, olores extraños o signos de humedad y deterioro. Deberá presentarse en empaque original, sellado de fábrica y en buen estado, con rotulado que incluya nombre del producto, marca, contenido neto, lote, fecha de fabricación y vencimiento no inferior de 6 meses a la fecha de entrega, así como Registro Sanitario INVIMA vigente, garantizando el cumplimiento de la normatividad sanitaria colombiana y las condiciones adecuadas de almacenamiento y conservación.</t>
  </si>
  <si>
    <t>El chocolate de mesa bajo en azúcar deberá ser un producto elaborado a base de cacao, con contenido reducido de azúcar y/o endulzantes permitidos para consumo humano, de color, aroma y sabor característicos, con textura sólida y homogénea, libre de impurezas, humedad, materias extrañas o signos de deterioro. Deberá presentarse en empaque original, sellado de fábrica y en buen estado, con rotulado que incluya nombre del producto, marca, contenido neto, lista de ingredientes, información nutricional, lote, fecha de fabricación y vencimiento, no inferior de 6 meses a la fecha de entrega,así como Registro Sanitario INVIMA vigente, garantizando el cumplimiento de la normatividad sanitaria colombiana y las condiciones adecuadas de almacenamiento y conservación.</t>
  </si>
  <si>
    <t>Leche condensada deberá ser un producto elaborado a partir de leche y azúcar, de consistencia espesa y homogénea, color crema claro a beige, con olor y sabor característicos, libre de impurezas, materias extrañas o signos de deterioro. Deberá presentarse en envase original, herméticamente sellado y en buen estado, con rotulado que incluya nombre del producto, marca, contenido neto, lista de ingredientes, información nutricional, lote, fecha de fabricación y vencimiento,no inferior de 6 meses a la fecha de entrega,  así como Registro Sanitario INVIMA vigente, garantizando el cumplimiento de la normatividad sanitaria colombiana y las condiciones adecuadas de almacenamiento y conservación.</t>
  </si>
  <si>
    <t>Pulpa de fruta: 10 kg guayaba, deberá ser un producto obtenido a partir de frutas frescas, maduras y sanas, sometidas a procesos de selección, lavado, despulpado y conservación, libre de cáscaras, semillas, materias extrañas, colorantes o conservantes no autorizados. con contenido neto 1 kilogramos, y contar con rotulado que incluya nombre del producto, sabor, marca, contenido neto, lote, fecha de fabricación y vencimiento, no inferior de 6 mese a la fecha de entrega, instrucciones de conservación, información nutricional y Registro Sanitario INVIMA vigente, garantizando el cumplimiento de la normatividad sanitaria colombiana y el mantenimiento de la cadena de frío durante el almacenamiento y transporte.</t>
  </si>
  <si>
    <t>Pulpa de fruta: 10 kg maracuyá,  deberá ser un producto obtenido a partir de frutas frescas, maduras y sanas, sometidas a procesos de selección, lavado, despulpado y conservación, libre de cáscaras, semillas, materias extrañas, colorantes o conservantes no autorizados. con contenido neto 1 kilogramos, y contar con rotulado que incluya nombre del producto, sabor, marca, contenido neto, lote, fecha de fabricación y vencimiento, no inferior de 6 meses a la fecha de entrega, instrucciones de conservación, información nutricional y Registro Sanitario INVIMA vigente, garantizando el cumplimiento de la normatividad sanitaria colombiana y el mantenimiento de la cadena de frío durante el almacenamiento y transporte.</t>
  </si>
  <si>
    <t>Pulpa de fruta:10 kg mango, deberá ser un producto obtenido a partir de frutas frescas, maduras y sanas, sometidas a procesos de selección, lavado, despulpado y conservación, libre de cáscaras, semillas, materias extrañas, colorantes o conservantes no autorizados. con contenido neto 1 kilogramos, y contar con rotulado que incluya nombre del producto, sabor, marca, contenido neto, lote, fecha de fabricación y vencimiento, no inferior de 6 meses a la fecha de entrega, instrucciones de conservación, información nutricional y Registro Sanitario INVIMA vigente, garantizando el cumplimiento de la normatividad sanitaria colombiana y el mantenimiento de la cadena de frío durante el almacenamiento y transporte.</t>
  </si>
  <si>
    <t>Banano: Fruta fresca de primera calidad, apta para el consumo humano, de madurez comercial adecuada para su distribución y consumo. Deberán ser entregadas en óptimas condiciones de calidad, frescura e inocuidad para el consumo humano, encontrándose frescas, limpias, sanas, íntegras y en adecuado estado de madurez, de acuerdo con las características propias.</t>
  </si>
  <si>
    <t>Papaya: Fruta fresca de primera calidad, apta para el consumo humano, de madurez comercial adecuada para su distribución y consumo. Deberán ser entregadas en óptimas condiciones de calidad, frescura e inocuidad para el consumo humano, encontrándose frescas, limpias, sanas, íntegras y en adecuado estado de madurez, de acuerdo con las características propias.</t>
  </si>
  <si>
    <t>LOTE 6</t>
  </si>
  <si>
    <t>Batería de cocina de 12 piezas en aluminio: Juego de utensilios de cocina elaborado en aluminio de alta resistencia, apto para la preparación de alimentos y diseñado para uso doméstico o institucional. El set deberá incluir doce (12) piezas: una olla de 22 cm con tapa de vidrio, una olla de 18 cm con tapa de vidrio, un sartén de 24 cm, una plancha redonda, dos cacerolas de 14 cm con tapa y un perol de 16 cm con tapa de vidrio. Las piezas deberán contar con recubrimiento interior antiadherente a base de politetrafluoroetileno (PTFE), distribución uniforme del calor, mangos resistentes al calor y tapas con ajuste adecuado.Con garantía mínima de un (1) año.</t>
  </si>
  <si>
    <t>Batería x 12 piezas</t>
  </si>
  <si>
    <t>Mesa plegable tipo banquetera: Mesa plegable de uso institucional elaborada con superficie en polipropileno de alta resistencia y estructura con patas metálicas, diseñada para actividades de alimentación, reuniones, capacitaciones y eventos. Deberá contar con dimensiones aproximadas de 180 cm de largo, 72 cm de ancho y 73 cm de alto, sistema de plegado seguro que facilite su transporte y almacenamiento, superficie lisa de fácil limpieza y estructura estable y resistente. La mesa deberá soportar una carga distribuida de hasta 110 kg, estar libre de deformaciones, fisuras o defectos de fabricación.Con garantía mínima de un (1) año</t>
  </si>
  <si>
    <t>Armario plástico de dos (2) puertas, fabricado en polipropileno de alta resistencia, liviano, durable y de fácil limpieza. Deberá contar con cuatro (4) entrepaños ajustables o fijos con capacidad mínima de carga de 25 kg por entrepaño, para un total de cinco (5) niveles de almacenamiento. Deberá incorporar manijas ergonómicas, cuatro (4) apoyos o tacones para elevar la estructura del piso y sistema de cierre compatible con candado para mayor seguridad. Sus dimensiones aproximadas serán de 189 cm de alto, 65 cm de ancho y 45 cm de profundidad, con acabado tipo ratán o similar, resistente a la humedad y apto para uso en espacios interiores o exteriores cubiertos, garantizando estabilidad, funcionalidad y fácil mantenimiento. Con garantía mínima de un (1) año</t>
  </si>
  <si>
    <r>
      <rPr>
        <b/>
        <sz val="10"/>
        <rFont val="Aptos Narrow"/>
        <scheme val="minor"/>
      </rPr>
      <t>Nota 5.</t>
    </r>
    <r>
      <rPr>
        <sz val="10"/>
        <rFont val="Aptos Narrow"/>
        <family val="2"/>
        <scheme val="minor"/>
      </rPr>
      <t xml:space="preserve"> Los proveedores podrán diligenciar los lotes según su interés de participación. Pueden completar todos los lotes o solamente aquellos en los que deseen participar.</t>
    </r>
  </si>
  <si>
    <t>Mínima cuantía MC-049-2026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</si>
</sst>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80A]d&quot; de &quot;mmmm&quot; de &quot;yyyy;@"/>
    <numFmt numFmtId="165" formatCode="_-&quot;$&quot;\ * #,##0.00_-;\-&quot;$&quot;\ * #,##0.00_-;_-&quot;$&quot;\ * &quot;-&quot;_-;_-@_-"/>
  </numFmts>
  <fonts count="18" x14ac:knownFonts="1">
    <font>
      <sz val="12"/>
      <color theme="1"/>
      <name val="Aptos Narrow"/>
      <family val="2"/>
      <scheme val="minor"/>
    </font>
    <font>
      <sz val="12"/>
      <color theme="1"/>
      <name val="Aptos Narrow"/>
      <family val="2"/>
      <scheme val="minor"/>
    </font>
    <font>
      <b/>
      <sz val="18"/>
      <name val="Arial"/>
      <family val="2"/>
    </font>
    <font>
      <sz val="10"/>
      <name val="Arial"/>
      <family val="2"/>
    </font>
    <font>
      <b/>
      <sz val="10"/>
      <name val="Arial"/>
      <family val="2"/>
    </font>
    <font>
      <b/>
      <sz val="10"/>
      <color theme="1"/>
      <name val="Arial"/>
      <family val="2"/>
    </font>
    <font>
      <sz val="11"/>
      <color theme="1"/>
      <name val="Aptos Narrow"/>
      <family val="2"/>
      <scheme val="minor"/>
    </font>
    <font>
      <sz val="10"/>
      <color theme="1"/>
      <name val="Arial"/>
      <family val="2"/>
    </font>
    <font>
      <sz val="10"/>
      <color rgb="FF000000"/>
      <name val="Arial"/>
      <family val="2"/>
    </font>
    <font>
      <b/>
      <sz val="10"/>
      <color theme="1"/>
      <name val="Century Gothic"/>
      <family val="2"/>
    </font>
    <font>
      <sz val="10"/>
      <name val="Aptos Narrow"/>
      <family val="2"/>
      <scheme val="minor"/>
    </font>
    <font>
      <sz val="10"/>
      <color theme="1"/>
      <name val="Aptos Narrow"/>
      <family val="2"/>
      <scheme val="minor"/>
    </font>
    <font>
      <b/>
      <sz val="10"/>
      <color theme="1"/>
      <name val="Aptos Narrow"/>
      <scheme val="minor"/>
    </font>
    <font>
      <b/>
      <u/>
      <sz val="10"/>
      <name val="Arial"/>
      <family val="2"/>
    </font>
    <font>
      <b/>
      <sz val="10"/>
      <name val="Aptos Narrow"/>
      <family val="2"/>
      <scheme val="minor"/>
    </font>
    <font>
      <b/>
      <u/>
      <sz val="10"/>
      <name val="Aptos Narrow"/>
      <family val="2"/>
      <scheme val="minor"/>
    </font>
    <font>
      <sz val="10"/>
      <name val="Aptos Narrow"/>
      <scheme val="minor"/>
    </font>
    <font>
      <b/>
      <sz val="10"/>
      <name val="Aptos Narrow"/>
      <scheme val="minor"/>
    </font>
  </fonts>
  <fills count="5">
    <fill>
      <patternFill patternType="none"/>
    </fill>
    <fill>
      <patternFill patternType="gray125"/>
    </fill>
    <fill>
      <patternFill patternType="solid">
        <fgColor theme="0"/>
        <bgColor indexed="64"/>
      </patternFill>
    </fill>
    <fill>
      <patternFill patternType="solid">
        <fgColor theme="3" tint="0.749992370372631"/>
        <bgColor indexed="64"/>
      </patternFill>
    </fill>
    <fill>
      <patternFill patternType="solid">
        <fgColor rgb="FFFFFF00"/>
        <bgColor indexed="64"/>
      </patternFill>
    </fill>
  </fills>
  <borders count="1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s>
  <cellStyleXfs count="5">
    <xf numFmtId="0" fontId="0" fillId="0" borderId="0"/>
    <xf numFmtId="0" fontId="3" fillId="0" borderId="0"/>
    <xf numFmtId="42" fontId="1" fillId="0" borderId="0" applyFont="0" applyFill="0" applyBorder="0" applyAlignment="0" applyProtection="0"/>
    <xf numFmtId="0" fontId="6" fillId="0" borderId="0"/>
    <xf numFmtId="0" fontId="6" fillId="0" borderId="0"/>
  </cellStyleXfs>
  <cellXfs count="67">
    <xf numFmtId="0" fontId="0" fillId="0" borderId="0" xfId="0"/>
    <xf numFmtId="0" fontId="5" fillId="3" borderId="8" xfId="0" applyFont="1" applyFill="1" applyBorder="1" applyAlignment="1">
      <alignment horizontal="center" vertical="center" wrapText="1"/>
    </xf>
    <xf numFmtId="42" fontId="0" fillId="0" borderId="0" xfId="2" applyFont="1"/>
    <xf numFmtId="42" fontId="7" fillId="0" borderId="8" xfId="2" applyFont="1" applyBorder="1" applyAlignment="1">
      <alignment horizontal="center" vertical="center" wrapText="1"/>
    </xf>
    <xf numFmtId="9" fontId="7" fillId="0" borderId="8" xfId="0" applyNumberFormat="1" applyFont="1" applyBorder="1" applyAlignment="1">
      <alignment horizontal="center" vertical="center" wrapText="1"/>
    </xf>
    <xf numFmtId="0" fontId="10" fillId="2" borderId="0" xfId="0" applyFont="1" applyFill="1" applyAlignment="1" applyProtection="1">
      <alignment horizontal="center" vertical="center" wrapText="1"/>
      <protection locked="0"/>
    </xf>
    <xf numFmtId="0" fontId="10" fillId="2" borderId="0" xfId="0" applyFont="1" applyFill="1" applyAlignment="1">
      <alignment horizontal="center" vertical="center" wrapText="1"/>
    </xf>
    <xf numFmtId="0" fontId="11" fillId="2" borderId="0" xfId="0" applyFont="1" applyFill="1" applyAlignment="1">
      <alignment vertical="center" wrapText="1"/>
    </xf>
    <xf numFmtId="0" fontId="11" fillId="0" borderId="0" xfId="0" applyFont="1" applyAlignment="1">
      <alignment vertical="center"/>
    </xf>
    <xf numFmtId="0" fontId="11" fillId="0" borderId="0" xfId="0" applyFont="1"/>
    <xf numFmtId="0" fontId="4" fillId="2" borderId="1" xfId="0" applyFont="1" applyFill="1" applyBorder="1" applyAlignment="1">
      <alignment vertical="center" wrapText="1"/>
    </xf>
    <xf numFmtId="0" fontId="4" fillId="2" borderId="4" xfId="0" applyFont="1" applyFill="1" applyBorder="1" applyAlignment="1">
      <alignment vertical="center" wrapText="1"/>
    </xf>
    <xf numFmtId="0" fontId="4" fillId="2" borderId="9" xfId="0" applyFont="1" applyFill="1" applyBorder="1" applyAlignment="1">
      <alignment horizontal="center" vertical="center" wrapText="1"/>
    </xf>
    <xf numFmtId="42" fontId="7" fillId="0" borderId="8" xfId="2" applyFont="1" applyFill="1" applyBorder="1" applyAlignment="1">
      <alignment horizontal="center" vertical="center" wrapText="1"/>
    </xf>
    <xf numFmtId="165" fontId="7" fillId="0" borderId="8" xfId="2" applyNumberFormat="1" applyFont="1" applyFill="1" applyBorder="1" applyAlignment="1">
      <alignment horizontal="center" vertical="center" wrapText="1"/>
    </xf>
    <xf numFmtId="42" fontId="11" fillId="0" borderId="8" xfId="0" applyNumberFormat="1" applyFont="1" applyBorder="1"/>
    <xf numFmtId="0" fontId="10" fillId="2" borderId="0" xfId="0" applyFont="1" applyFill="1" applyAlignment="1" applyProtection="1">
      <alignment vertical="center" wrapText="1"/>
      <protection locked="0"/>
    </xf>
    <xf numFmtId="0" fontId="14" fillId="2" borderId="0" xfId="0" applyFont="1" applyFill="1" applyAlignment="1" applyProtection="1">
      <alignment vertical="center" wrapText="1"/>
      <protection locked="0"/>
    </xf>
    <xf numFmtId="0" fontId="14" fillId="2" borderId="5" xfId="0" applyFont="1" applyFill="1" applyBorder="1" applyAlignment="1" applyProtection="1">
      <alignment vertical="center" wrapText="1"/>
      <protection locked="0"/>
    </xf>
    <xf numFmtId="0" fontId="10" fillId="2" borderId="4" xfId="0" applyFont="1" applyFill="1" applyBorder="1" applyAlignment="1" applyProtection="1">
      <alignment horizontal="center" vertical="center" wrapText="1"/>
      <protection locked="0"/>
    </xf>
    <xf numFmtId="0" fontId="10" fillId="2" borderId="4" xfId="0" applyFont="1" applyFill="1" applyBorder="1" applyAlignment="1">
      <alignment horizontal="center" vertical="center" wrapText="1"/>
    </xf>
    <xf numFmtId="0" fontId="9" fillId="2" borderId="4" xfId="0" applyFont="1" applyFill="1" applyBorder="1" applyAlignment="1">
      <alignment vertical="center" wrapText="1"/>
    </xf>
    <xf numFmtId="0" fontId="11" fillId="0" borderId="4" xfId="0" applyFont="1" applyBorder="1"/>
    <xf numFmtId="0" fontId="8" fillId="0" borderId="8" xfId="0" applyFont="1" applyBorder="1" applyAlignment="1">
      <alignment horizontal="center" vertical="center"/>
    </xf>
    <xf numFmtId="0" fontId="3" fillId="0" borderId="8" xfId="0" applyFont="1" applyBorder="1" applyAlignment="1">
      <alignment horizontal="justify" vertical="center" wrapText="1"/>
    </xf>
    <xf numFmtId="0" fontId="8" fillId="0" borderId="8" xfId="0" applyFont="1" applyBorder="1" applyAlignment="1">
      <alignment horizontal="justify" vertical="center" wrapText="1"/>
    </xf>
    <xf numFmtId="0" fontId="3" fillId="0" borderId="8" xfId="0" applyFont="1" applyBorder="1" applyAlignment="1">
      <alignment horizontal="center" vertical="center" wrapText="1"/>
    </xf>
    <xf numFmtId="0" fontId="8" fillId="0" borderId="8" xfId="0" applyFont="1" applyBorder="1" applyAlignment="1">
      <alignment horizontal="center" vertical="center" wrapText="1"/>
    </xf>
    <xf numFmtId="0" fontId="9" fillId="2" borderId="0" xfId="0" applyFont="1" applyFill="1" applyAlignment="1">
      <alignment horizontal="center" vertical="center" wrapText="1"/>
    </xf>
    <xf numFmtId="0" fontId="11" fillId="2" borderId="0" xfId="0" applyFont="1" applyFill="1" applyAlignment="1">
      <alignment horizontal="center" vertical="center" wrapText="1"/>
    </xf>
    <xf numFmtId="0" fontId="11" fillId="0" borderId="0" xfId="0" applyFont="1" applyAlignment="1">
      <alignment horizontal="center"/>
    </xf>
    <xf numFmtId="0" fontId="11" fillId="0" borderId="0" xfId="0" applyFont="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164" fontId="4" fillId="0" borderId="9" xfId="0" applyNumberFormat="1" applyFont="1" applyBorder="1" applyAlignment="1">
      <alignment horizontal="center" vertical="center" wrapText="1"/>
    </xf>
    <xf numFmtId="164" fontId="4" fillId="0" borderId="10" xfId="0" applyNumberFormat="1" applyFont="1" applyBorder="1" applyAlignment="1">
      <alignment horizontal="center" vertical="center" wrapText="1"/>
    </xf>
    <xf numFmtId="164" fontId="4" fillId="0" borderId="11" xfId="0" applyNumberFormat="1" applyFont="1" applyBorder="1" applyAlignment="1">
      <alignment horizontal="center" vertical="center" wrapText="1"/>
    </xf>
    <xf numFmtId="0" fontId="4" fillId="3" borderId="8" xfId="0" applyFont="1" applyFill="1" applyBorder="1" applyAlignment="1">
      <alignment horizontal="center" vertical="center" wrapText="1"/>
    </xf>
    <xf numFmtId="0" fontId="4" fillId="2" borderId="9" xfId="0" applyFont="1" applyFill="1" applyBorder="1" applyAlignment="1" applyProtection="1">
      <alignment horizontal="center" vertical="center" wrapText="1"/>
      <protection locked="0"/>
    </xf>
    <xf numFmtId="0" fontId="4" fillId="2" borderId="10" xfId="0" applyFont="1" applyFill="1" applyBorder="1" applyAlignment="1" applyProtection="1">
      <alignment horizontal="center" vertical="center" wrapText="1"/>
      <protection locked="0"/>
    </xf>
    <xf numFmtId="0" fontId="4" fillId="2" borderId="11" xfId="0" applyFont="1" applyFill="1" applyBorder="1" applyAlignment="1" applyProtection="1">
      <alignment horizontal="center" vertical="center" wrapText="1"/>
      <protection locked="0"/>
    </xf>
    <xf numFmtId="0" fontId="10" fillId="2" borderId="4" xfId="0" applyFont="1" applyFill="1" applyBorder="1" applyAlignment="1" applyProtection="1">
      <alignment horizontal="left" vertical="center" wrapText="1"/>
      <protection locked="0"/>
    </xf>
    <xf numFmtId="0" fontId="10" fillId="2" borderId="0" xfId="0" applyFont="1" applyFill="1" applyAlignment="1" applyProtection="1">
      <alignment horizontal="left" vertical="center" wrapText="1"/>
      <protection locked="0"/>
    </xf>
    <xf numFmtId="0" fontId="10" fillId="2" borderId="5" xfId="0" applyFont="1" applyFill="1" applyBorder="1" applyAlignment="1" applyProtection="1">
      <alignment horizontal="left" vertical="center" wrapText="1"/>
      <protection locked="0"/>
    </xf>
    <xf numFmtId="0" fontId="12" fillId="3" borderId="8" xfId="0" applyFont="1" applyFill="1" applyBorder="1" applyAlignment="1">
      <alignment horizontal="center"/>
    </xf>
    <xf numFmtId="0" fontId="14" fillId="2" borderId="4" xfId="0" applyFont="1" applyFill="1" applyBorder="1" applyAlignment="1" applyProtection="1">
      <alignment horizontal="left" vertical="center" wrapText="1"/>
      <protection locked="0"/>
    </xf>
    <xf numFmtId="0" fontId="14" fillId="2" borderId="0" xfId="0" applyFont="1" applyFill="1" applyAlignment="1" applyProtection="1">
      <alignment horizontal="left" vertical="center" wrapText="1"/>
      <protection locked="0"/>
    </xf>
    <xf numFmtId="0" fontId="14" fillId="2" borderId="5" xfId="0" applyFont="1" applyFill="1" applyBorder="1" applyAlignment="1" applyProtection="1">
      <alignment horizontal="left" vertical="center" wrapText="1"/>
      <protection locked="0"/>
    </xf>
    <xf numFmtId="0" fontId="16" fillId="2" borderId="4" xfId="0" applyFont="1" applyFill="1" applyBorder="1" applyAlignment="1" applyProtection="1">
      <alignment horizontal="left" vertical="center" wrapText="1"/>
      <protection locked="0"/>
    </xf>
    <xf numFmtId="0" fontId="7" fillId="0" borderId="1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3" fillId="4" borderId="1" xfId="1" applyFill="1" applyBorder="1" applyAlignment="1" applyProtection="1">
      <alignment horizontal="left" vertical="center" wrapText="1"/>
      <protection locked="0"/>
    </xf>
    <xf numFmtId="0" fontId="3" fillId="4" borderId="2" xfId="1" applyFill="1" applyBorder="1" applyAlignment="1" applyProtection="1">
      <alignment horizontal="left" vertical="center" wrapText="1"/>
      <protection locked="0"/>
    </xf>
    <xf numFmtId="0" fontId="3" fillId="4" borderId="3" xfId="1" applyFill="1" applyBorder="1" applyAlignment="1" applyProtection="1">
      <alignment horizontal="left" vertical="center" wrapText="1"/>
      <protection locked="0"/>
    </xf>
    <xf numFmtId="0" fontId="10" fillId="2" borderId="12" xfId="0" applyFont="1" applyFill="1" applyBorder="1" applyAlignment="1" applyProtection="1">
      <alignment horizontal="left" vertical="center" wrapText="1"/>
      <protection locked="0"/>
    </xf>
    <xf numFmtId="0" fontId="10" fillId="2" borderId="6" xfId="0" applyFont="1" applyFill="1" applyBorder="1" applyAlignment="1" applyProtection="1">
      <alignment horizontal="left" vertical="center" wrapText="1"/>
      <protection locked="0"/>
    </xf>
    <xf numFmtId="0" fontId="10" fillId="2" borderId="7" xfId="0" applyFont="1" applyFill="1" applyBorder="1" applyAlignment="1" applyProtection="1">
      <alignment horizontal="left" vertical="center" wrapText="1"/>
      <protection locked="0"/>
    </xf>
    <xf numFmtId="0" fontId="9" fillId="2" borderId="4" xfId="0" applyFont="1" applyFill="1" applyBorder="1" applyAlignment="1">
      <alignment horizontal="left" vertical="center" wrapText="1"/>
    </xf>
    <xf numFmtId="0" fontId="9" fillId="2" borderId="0" xfId="0" applyFont="1" applyFill="1" applyAlignment="1">
      <alignment horizontal="left" vertical="center" wrapText="1"/>
    </xf>
  </cellXfs>
  <cellStyles count="5">
    <cellStyle name="Moneda [0]" xfId="2" builtinId="7"/>
    <cellStyle name="Normal" xfId="0" builtinId="0"/>
    <cellStyle name="Normal 2" xfId="3" xr:uid="{C978EC65-031F-F249-A5D2-0AA55A62C818}"/>
    <cellStyle name="Normal 3" xfId="4" xr:uid="{64147C7B-0273-1D4F-BC1B-21246AAA5739}"/>
    <cellStyle name="Normal 3 2" xfId="1" xr:uid="{3124A4BA-500E-0145-9A68-38251E9907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557662</xdr:colOff>
      <xdr:row>0</xdr:row>
      <xdr:rowOff>44193</xdr:rowOff>
    </xdr:from>
    <xdr:to>
      <xdr:col>1</xdr:col>
      <xdr:colOff>768350</xdr:colOff>
      <xdr:row>2</xdr:row>
      <xdr:rowOff>48955</xdr:rowOff>
    </xdr:to>
    <xdr:pic>
      <xdr:nvPicPr>
        <xdr:cNvPr id="2" name="Imagen 1" descr="Icono&#10;&#10;Descripción generada automáticamente con confianza media">
          <a:extLst>
            <a:ext uri="{FF2B5EF4-FFF2-40B4-BE49-F238E27FC236}">
              <a16:creationId xmlns:a16="http://schemas.microsoft.com/office/drawing/2014/main" id="{8C06F12B-6D2B-C94A-9646-C54048E553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662" y="44193"/>
          <a:ext cx="877438" cy="452437"/>
        </a:xfrm>
        <a:prstGeom prst="rect">
          <a:avLst/>
        </a:prstGeom>
        <a:noFill/>
        <a:ln>
          <a:noFill/>
        </a:ln>
      </xdr:spPr>
    </xdr:pic>
    <xdr:clientData/>
  </xdr:twoCellAnchor>
  <xdr:oneCellAnchor>
    <xdr:from>
      <xdr:col>7</xdr:col>
      <xdr:colOff>0</xdr:colOff>
      <xdr:row>134</xdr:row>
      <xdr:rowOff>0</xdr:rowOff>
    </xdr:from>
    <xdr:ext cx="32060" cy="132665"/>
    <xdr:sp macro="" textlink="">
      <xdr:nvSpPr>
        <xdr:cNvPr id="3" name="Rectangle 6">
          <a:extLst>
            <a:ext uri="{FF2B5EF4-FFF2-40B4-BE49-F238E27FC236}">
              <a16:creationId xmlns:a16="http://schemas.microsoft.com/office/drawing/2014/main" id="{AC81844A-E472-F342-BD46-EEE180CDE05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4" name="Rectangle 7">
          <a:extLst>
            <a:ext uri="{FF2B5EF4-FFF2-40B4-BE49-F238E27FC236}">
              <a16:creationId xmlns:a16="http://schemas.microsoft.com/office/drawing/2014/main" id="{E0ABBA05-D086-3A45-B536-258FD75BE5C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5" name="Rectangle 8">
          <a:extLst>
            <a:ext uri="{FF2B5EF4-FFF2-40B4-BE49-F238E27FC236}">
              <a16:creationId xmlns:a16="http://schemas.microsoft.com/office/drawing/2014/main" id="{0339F325-1625-144A-AC99-28AB8C76599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6" name="Rectangle 9">
          <a:extLst>
            <a:ext uri="{FF2B5EF4-FFF2-40B4-BE49-F238E27FC236}">
              <a16:creationId xmlns:a16="http://schemas.microsoft.com/office/drawing/2014/main" id="{5CE5AC6B-60B9-7B49-B31F-641347E046F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7" name="Rectangle 10">
          <a:extLst>
            <a:ext uri="{FF2B5EF4-FFF2-40B4-BE49-F238E27FC236}">
              <a16:creationId xmlns:a16="http://schemas.microsoft.com/office/drawing/2014/main" id="{22958675-A964-4B46-9FE4-8FFBD5A211B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134</xdr:row>
      <xdr:rowOff>0</xdr:rowOff>
    </xdr:from>
    <xdr:ext cx="32060" cy="132665"/>
    <xdr:sp macro="" textlink="">
      <xdr:nvSpPr>
        <xdr:cNvPr id="8" name="Rectangle 15">
          <a:extLst>
            <a:ext uri="{FF2B5EF4-FFF2-40B4-BE49-F238E27FC236}">
              <a16:creationId xmlns:a16="http://schemas.microsoft.com/office/drawing/2014/main" id="{39C6F536-CE35-6846-95B6-A5A9BFDCDAA6}"/>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9" name="Rectangle 6">
          <a:extLst>
            <a:ext uri="{FF2B5EF4-FFF2-40B4-BE49-F238E27FC236}">
              <a16:creationId xmlns:a16="http://schemas.microsoft.com/office/drawing/2014/main" id="{433EB4C1-658B-A747-A3AB-7D0566F0967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10" name="Rectangle 7">
          <a:extLst>
            <a:ext uri="{FF2B5EF4-FFF2-40B4-BE49-F238E27FC236}">
              <a16:creationId xmlns:a16="http://schemas.microsoft.com/office/drawing/2014/main" id="{816C9BBB-B31F-D24F-AD08-5D7D3AAAA8B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11" name="Rectangle 8">
          <a:extLst>
            <a:ext uri="{FF2B5EF4-FFF2-40B4-BE49-F238E27FC236}">
              <a16:creationId xmlns:a16="http://schemas.microsoft.com/office/drawing/2014/main" id="{1C71AC27-1A0C-064B-A9ED-8E89E260999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12" name="Rectangle 9">
          <a:extLst>
            <a:ext uri="{FF2B5EF4-FFF2-40B4-BE49-F238E27FC236}">
              <a16:creationId xmlns:a16="http://schemas.microsoft.com/office/drawing/2014/main" id="{85E9351D-0F2A-F846-991A-B7E1C4F0CD2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13" name="Rectangle 10">
          <a:extLst>
            <a:ext uri="{FF2B5EF4-FFF2-40B4-BE49-F238E27FC236}">
              <a16:creationId xmlns:a16="http://schemas.microsoft.com/office/drawing/2014/main" id="{789107EA-12DF-6E46-B0ED-BBA3EEEA392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134</xdr:row>
      <xdr:rowOff>0</xdr:rowOff>
    </xdr:from>
    <xdr:ext cx="32060" cy="132665"/>
    <xdr:sp macro="" textlink="">
      <xdr:nvSpPr>
        <xdr:cNvPr id="14" name="Rectangle 15">
          <a:extLst>
            <a:ext uri="{FF2B5EF4-FFF2-40B4-BE49-F238E27FC236}">
              <a16:creationId xmlns:a16="http://schemas.microsoft.com/office/drawing/2014/main" id="{2C574282-1831-744D-A2D0-B5238CC5F7D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134</xdr:row>
      <xdr:rowOff>0</xdr:rowOff>
    </xdr:from>
    <xdr:ext cx="32060" cy="132665"/>
    <xdr:sp macro="" textlink="">
      <xdr:nvSpPr>
        <xdr:cNvPr id="15" name="Rectangle 17">
          <a:extLst>
            <a:ext uri="{FF2B5EF4-FFF2-40B4-BE49-F238E27FC236}">
              <a16:creationId xmlns:a16="http://schemas.microsoft.com/office/drawing/2014/main" id="{2C1CAA80-3353-624F-A00B-3831DAC3AE3E}"/>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16" name="Rectangle 6">
          <a:extLst>
            <a:ext uri="{FF2B5EF4-FFF2-40B4-BE49-F238E27FC236}">
              <a16:creationId xmlns:a16="http://schemas.microsoft.com/office/drawing/2014/main" id="{5A1832B5-EC9D-3648-916A-3F364086D4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17" name="Rectangle 7">
          <a:extLst>
            <a:ext uri="{FF2B5EF4-FFF2-40B4-BE49-F238E27FC236}">
              <a16:creationId xmlns:a16="http://schemas.microsoft.com/office/drawing/2014/main" id="{71FB1078-ABB9-5145-BA03-848B744D003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18" name="Rectangle 8">
          <a:extLst>
            <a:ext uri="{FF2B5EF4-FFF2-40B4-BE49-F238E27FC236}">
              <a16:creationId xmlns:a16="http://schemas.microsoft.com/office/drawing/2014/main" id="{0AC5A0F6-45CD-E146-BE82-1CBAC180DBA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19" name="Rectangle 9">
          <a:extLst>
            <a:ext uri="{FF2B5EF4-FFF2-40B4-BE49-F238E27FC236}">
              <a16:creationId xmlns:a16="http://schemas.microsoft.com/office/drawing/2014/main" id="{F91D7D3B-6F34-7643-95D7-209BFF6750E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20" name="Rectangle 10">
          <a:extLst>
            <a:ext uri="{FF2B5EF4-FFF2-40B4-BE49-F238E27FC236}">
              <a16:creationId xmlns:a16="http://schemas.microsoft.com/office/drawing/2014/main" id="{F50CE030-86BB-EC41-8B87-6C401BFAC06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134</xdr:row>
      <xdr:rowOff>0</xdr:rowOff>
    </xdr:from>
    <xdr:ext cx="32060" cy="132665"/>
    <xdr:sp macro="" textlink="">
      <xdr:nvSpPr>
        <xdr:cNvPr id="21" name="Rectangle 15">
          <a:extLst>
            <a:ext uri="{FF2B5EF4-FFF2-40B4-BE49-F238E27FC236}">
              <a16:creationId xmlns:a16="http://schemas.microsoft.com/office/drawing/2014/main" id="{EA1572B1-B1B8-5F4A-BFD9-D69C2AA7688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22" name="Rectangle 6">
          <a:extLst>
            <a:ext uri="{FF2B5EF4-FFF2-40B4-BE49-F238E27FC236}">
              <a16:creationId xmlns:a16="http://schemas.microsoft.com/office/drawing/2014/main" id="{8B195B6B-5BAB-794A-A6D4-27331F1B56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23" name="Rectangle 7">
          <a:extLst>
            <a:ext uri="{FF2B5EF4-FFF2-40B4-BE49-F238E27FC236}">
              <a16:creationId xmlns:a16="http://schemas.microsoft.com/office/drawing/2014/main" id="{62B5F529-5294-374D-B70F-3ABD78023BB5}"/>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24" name="Rectangle 8">
          <a:extLst>
            <a:ext uri="{FF2B5EF4-FFF2-40B4-BE49-F238E27FC236}">
              <a16:creationId xmlns:a16="http://schemas.microsoft.com/office/drawing/2014/main" id="{A00FAF39-C3E1-094C-9F8E-162BE36F4D6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25" name="Rectangle 9">
          <a:extLst>
            <a:ext uri="{FF2B5EF4-FFF2-40B4-BE49-F238E27FC236}">
              <a16:creationId xmlns:a16="http://schemas.microsoft.com/office/drawing/2014/main" id="{84C71E97-925A-B343-A8C6-FB454FAEE0F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26" name="Rectangle 10">
          <a:extLst>
            <a:ext uri="{FF2B5EF4-FFF2-40B4-BE49-F238E27FC236}">
              <a16:creationId xmlns:a16="http://schemas.microsoft.com/office/drawing/2014/main" id="{E4E16094-92D4-8144-A191-0E177478D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134</xdr:row>
      <xdr:rowOff>0</xdr:rowOff>
    </xdr:from>
    <xdr:ext cx="32060" cy="132665"/>
    <xdr:sp macro="" textlink="">
      <xdr:nvSpPr>
        <xdr:cNvPr id="27" name="Rectangle 15">
          <a:extLst>
            <a:ext uri="{FF2B5EF4-FFF2-40B4-BE49-F238E27FC236}">
              <a16:creationId xmlns:a16="http://schemas.microsoft.com/office/drawing/2014/main" id="{159B79A4-3A0F-144C-96B9-3DDB1E18B068}"/>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134</xdr:row>
      <xdr:rowOff>0</xdr:rowOff>
    </xdr:from>
    <xdr:ext cx="32060" cy="132665"/>
    <xdr:sp macro="" textlink="">
      <xdr:nvSpPr>
        <xdr:cNvPr id="28" name="Rectangle 17">
          <a:extLst>
            <a:ext uri="{FF2B5EF4-FFF2-40B4-BE49-F238E27FC236}">
              <a16:creationId xmlns:a16="http://schemas.microsoft.com/office/drawing/2014/main" id="{EB978CAC-73B1-EF48-B731-E8CF61B39157}"/>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29" name="Rectangle 6">
          <a:extLst>
            <a:ext uri="{FF2B5EF4-FFF2-40B4-BE49-F238E27FC236}">
              <a16:creationId xmlns:a16="http://schemas.microsoft.com/office/drawing/2014/main" id="{61D44D82-ADD3-A04F-B9F0-7BAFD174913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30" name="Rectangle 7">
          <a:extLst>
            <a:ext uri="{FF2B5EF4-FFF2-40B4-BE49-F238E27FC236}">
              <a16:creationId xmlns:a16="http://schemas.microsoft.com/office/drawing/2014/main" id="{CA604287-8079-D045-A207-E1FFC149A10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31" name="Rectangle 8">
          <a:extLst>
            <a:ext uri="{FF2B5EF4-FFF2-40B4-BE49-F238E27FC236}">
              <a16:creationId xmlns:a16="http://schemas.microsoft.com/office/drawing/2014/main" id="{FA8061F0-6A3B-C841-926A-A4B36050EDE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32" name="Rectangle 9">
          <a:extLst>
            <a:ext uri="{FF2B5EF4-FFF2-40B4-BE49-F238E27FC236}">
              <a16:creationId xmlns:a16="http://schemas.microsoft.com/office/drawing/2014/main" id="{7E79832B-286A-9F45-9290-9AED4AE7C452}"/>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33" name="Rectangle 10">
          <a:extLst>
            <a:ext uri="{FF2B5EF4-FFF2-40B4-BE49-F238E27FC236}">
              <a16:creationId xmlns:a16="http://schemas.microsoft.com/office/drawing/2014/main" id="{E8E6A323-A64F-334C-9C73-93766B888EA8}"/>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34" name="Rectangle 6">
          <a:extLst>
            <a:ext uri="{FF2B5EF4-FFF2-40B4-BE49-F238E27FC236}">
              <a16:creationId xmlns:a16="http://schemas.microsoft.com/office/drawing/2014/main" id="{ED95D349-255D-7341-996D-DB0C2A0E033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35" name="Rectangle 7">
          <a:extLst>
            <a:ext uri="{FF2B5EF4-FFF2-40B4-BE49-F238E27FC236}">
              <a16:creationId xmlns:a16="http://schemas.microsoft.com/office/drawing/2014/main" id="{9A710C1C-8072-4547-99DA-71E3D5911A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36" name="Rectangle 8">
          <a:extLst>
            <a:ext uri="{FF2B5EF4-FFF2-40B4-BE49-F238E27FC236}">
              <a16:creationId xmlns:a16="http://schemas.microsoft.com/office/drawing/2014/main" id="{33D261B0-D132-2D41-AA2C-948119A623A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37" name="Rectangle 9">
          <a:extLst>
            <a:ext uri="{FF2B5EF4-FFF2-40B4-BE49-F238E27FC236}">
              <a16:creationId xmlns:a16="http://schemas.microsoft.com/office/drawing/2014/main" id="{1B804E55-7BC2-C44A-A737-ABE55AD9E8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38" name="Rectangle 10">
          <a:extLst>
            <a:ext uri="{FF2B5EF4-FFF2-40B4-BE49-F238E27FC236}">
              <a16:creationId xmlns:a16="http://schemas.microsoft.com/office/drawing/2014/main" id="{0183ED66-8EA8-D44B-95C7-7DEC9ADA84C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39" name="Rectangle 6">
          <a:extLst>
            <a:ext uri="{FF2B5EF4-FFF2-40B4-BE49-F238E27FC236}">
              <a16:creationId xmlns:a16="http://schemas.microsoft.com/office/drawing/2014/main" id="{99A0B440-31D0-FD48-8E02-57008699BEF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40" name="Rectangle 7">
          <a:extLst>
            <a:ext uri="{FF2B5EF4-FFF2-40B4-BE49-F238E27FC236}">
              <a16:creationId xmlns:a16="http://schemas.microsoft.com/office/drawing/2014/main" id="{79D5BCFA-39D2-B443-9018-E8B438D95CE1}"/>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41" name="Rectangle 8">
          <a:extLst>
            <a:ext uri="{FF2B5EF4-FFF2-40B4-BE49-F238E27FC236}">
              <a16:creationId xmlns:a16="http://schemas.microsoft.com/office/drawing/2014/main" id="{E86DEDE8-7955-B94D-9F87-5D8D7681E68F}"/>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42" name="Rectangle 9">
          <a:extLst>
            <a:ext uri="{FF2B5EF4-FFF2-40B4-BE49-F238E27FC236}">
              <a16:creationId xmlns:a16="http://schemas.microsoft.com/office/drawing/2014/main" id="{B87187AE-41A9-1344-9A4E-A4DFD456C21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43" name="Rectangle 10">
          <a:extLst>
            <a:ext uri="{FF2B5EF4-FFF2-40B4-BE49-F238E27FC236}">
              <a16:creationId xmlns:a16="http://schemas.microsoft.com/office/drawing/2014/main" id="{DF4DE3CB-BB23-984D-B19C-57EA3EB5E25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134</xdr:row>
      <xdr:rowOff>0</xdr:rowOff>
    </xdr:from>
    <xdr:ext cx="32060" cy="132665"/>
    <xdr:sp macro="" textlink="">
      <xdr:nvSpPr>
        <xdr:cNvPr id="44" name="Rectangle 15">
          <a:extLst>
            <a:ext uri="{FF2B5EF4-FFF2-40B4-BE49-F238E27FC236}">
              <a16:creationId xmlns:a16="http://schemas.microsoft.com/office/drawing/2014/main" id="{4C7C6297-8235-FD40-B275-DDBB0EF4318B}"/>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45" name="Rectangle 6">
          <a:extLst>
            <a:ext uri="{FF2B5EF4-FFF2-40B4-BE49-F238E27FC236}">
              <a16:creationId xmlns:a16="http://schemas.microsoft.com/office/drawing/2014/main" id="{73B56EAA-4223-9A46-9F7D-C2D437BD51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46" name="Rectangle 7">
          <a:extLst>
            <a:ext uri="{FF2B5EF4-FFF2-40B4-BE49-F238E27FC236}">
              <a16:creationId xmlns:a16="http://schemas.microsoft.com/office/drawing/2014/main" id="{D39A8C46-6D46-A841-A07A-8F037FC8435B}"/>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47" name="Rectangle 8">
          <a:extLst>
            <a:ext uri="{FF2B5EF4-FFF2-40B4-BE49-F238E27FC236}">
              <a16:creationId xmlns:a16="http://schemas.microsoft.com/office/drawing/2014/main" id="{3782C383-19BC-C84E-A42F-22ADC49313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48" name="Rectangle 9">
          <a:extLst>
            <a:ext uri="{FF2B5EF4-FFF2-40B4-BE49-F238E27FC236}">
              <a16:creationId xmlns:a16="http://schemas.microsoft.com/office/drawing/2014/main" id="{BE9E6858-8DB1-0744-9695-960156A4BC6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49" name="Rectangle 10">
          <a:extLst>
            <a:ext uri="{FF2B5EF4-FFF2-40B4-BE49-F238E27FC236}">
              <a16:creationId xmlns:a16="http://schemas.microsoft.com/office/drawing/2014/main" id="{49F487CF-8875-7448-9E98-9603484B042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134</xdr:row>
      <xdr:rowOff>0</xdr:rowOff>
    </xdr:from>
    <xdr:ext cx="32060" cy="132665"/>
    <xdr:sp macro="" textlink="">
      <xdr:nvSpPr>
        <xdr:cNvPr id="50" name="Rectangle 15">
          <a:extLst>
            <a:ext uri="{FF2B5EF4-FFF2-40B4-BE49-F238E27FC236}">
              <a16:creationId xmlns:a16="http://schemas.microsoft.com/office/drawing/2014/main" id="{3630199C-17CE-1F47-9F7C-C4DAD1DF060D}"/>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134</xdr:row>
      <xdr:rowOff>0</xdr:rowOff>
    </xdr:from>
    <xdr:ext cx="32060" cy="132665"/>
    <xdr:sp macro="" textlink="">
      <xdr:nvSpPr>
        <xdr:cNvPr id="51" name="Rectangle 17">
          <a:extLst>
            <a:ext uri="{FF2B5EF4-FFF2-40B4-BE49-F238E27FC236}">
              <a16:creationId xmlns:a16="http://schemas.microsoft.com/office/drawing/2014/main" id="{02EFBE94-4DDA-A74F-87C9-A115D0F67709}"/>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52" name="Rectangle 6">
          <a:extLst>
            <a:ext uri="{FF2B5EF4-FFF2-40B4-BE49-F238E27FC236}">
              <a16:creationId xmlns:a16="http://schemas.microsoft.com/office/drawing/2014/main" id="{B9A21BA5-A02D-894B-9FDA-63204463C0B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53" name="Rectangle 7">
          <a:extLst>
            <a:ext uri="{FF2B5EF4-FFF2-40B4-BE49-F238E27FC236}">
              <a16:creationId xmlns:a16="http://schemas.microsoft.com/office/drawing/2014/main" id="{8B5BD5D3-29D5-0742-85F3-14C904E162E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54" name="Rectangle 8">
          <a:extLst>
            <a:ext uri="{FF2B5EF4-FFF2-40B4-BE49-F238E27FC236}">
              <a16:creationId xmlns:a16="http://schemas.microsoft.com/office/drawing/2014/main" id="{02DB939F-FB76-8441-B34A-03CABFC15B8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55" name="Rectangle 9">
          <a:extLst>
            <a:ext uri="{FF2B5EF4-FFF2-40B4-BE49-F238E27FC236}">
              <a16:creationId xmlns:a16="http://schemas.microsoft.com/office/drawing/2014/main" id="{3D5C2BFF-D3D8-3446-B40F-B0891D7CEDE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56" name="Rectangle 10">
          <a:extLst>
            <a:ext uri="{FF2B5EF4-FFF2-40B4-BE49-F238E27FC236}">
              <a16:creationId xmlns:a16="http://schemas.microsoft.com/office/drawing/2014/main" id="{EBE6C950-F68A-C049-8568-E6015098D18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134</xdr:row>
      <xdr:rowOff>0</xdr:rowOff>
    </xdr:from>
    <xdr:ext cx="32060" cy="132665"/>
    <xdr:sp macro="" textlink="">
      <xdr:nvSpPr>
        <xdr:cNvPr id="57" name="Rectangle 15">
          <a:extLst>
            <a:ext uri="{FF2B5EF4-FFF2-40B4-BE49-F238E27FC236}">
              <a16:creationId xmlns:a16="http://schemas.microsoft.com/office/drawing/2014/main" id="{803645A0-A9DA-2C49-8958-857A9E6DAEE9}"/>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58" name="Rectangle 6">
          <a:extLst>
            <a:ext uri="{FF2B5EF4-FFF2-40B4-BE49-F238E27FC236}">
              <a16:creationId xmlns:a16="http://schemas.microsoft.com/office/drawing/2014/main" id="{F7F52F8D-5F55-9444-93E5-47123F2D5479}"/>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59" name="Rectangle 7">
          <a:extLst>
            <a:ext uri="{FF2B5EF4-FFF2-40B4-BE49-F238E27FC236}">
              <a16:creationId xmlns:a16="http://schemas.microsoft.com/office/drawing/2014/main" id="{CCA4A312-2D77-E948-8D03-484874BF403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60" name="Rectangle 8">
          <a:extLst>
            <a:ext uri="{FF2B5EF4-FFF2-40B4-BE49-F238E27FC236}">
              <a16:creationId xmlns:a16="http://schemas.microsoft.com/office/drawing/2014/main" id="{E8AB81B7-114C-AC4D-BE71-F3ADE13EF87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61" name="Rectangle 9">
          <a:extLst>
            <a:ext uri="{FF2B5EF4-FFF2-40B4-BE49-F238E27FC236}">
              <a16:creationId xmlns:a16="http://schemas.microsoft.com/office/drawing/2014/main" id="{C1A949E2-9132-F348-96E2-510B040669A7}"/>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62" name="Rectangle 10">
          <a:extLst>
            <a:ext uri="{FF2B5EF4-FFF2-40B4-BE49-F238E27FC236}">
              <a16:creationId xmlns:a16="http://schemas.microsoft.com/office/drawing/2014/main" id="{DAB504C7-A1B6-514E-85CE-C0408F661AE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1</xdr:col>
      <xdr:colOff>304800</xdr:colOff>
      <xdr:row>134</xdr:row>
      <xdr:rowOff>0</xdr:rowOff>
    </xdr:from>
    <xdr:ext cx="32060" cy="132665"/>
    <xdr:sp macro="" textlink="">
      <xdr:nvSpPr>
        <xdr:cNvPr id="63" name="Rectangle 15">
          <a:extLst>
            <a:ext uri="{FF2B5EF4-FFF2-40B4-BE49-F238E27FC236}">
              <a16:creationId xmlns:a16="http://schemas.microsoft.com/office/drawing/2014/main" id="{9B64D409-A2B0-214A-B12A-D1BB6BA54E60}"/>
            </a:ext>
          </a:extLst>
        </xdr:cNvPr>
        <xdr:cNvSpPr>
          <a:spLocks noChangeArrowheads="1"/>
        </xdr:cNvSpPr>
      </xdr:nvSpPr>
      <xdr:spPr bwMode="auto">
        <a:xfrm>
          <a:off x="10541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0</xdr:col>
      <xdr:colOff>450850</xdr:colOff>
      <xdr:row>134</xdr:row>
      <xdr:rowOff>0</xdr:rowOff>
    </xdr:from>
    <xdr:ext cx="32060" cy="132665"/>
    <xdr:sp macro="" textlink="">
      <xdr:nvSpPr>
        <xdr:cNvPr id="64" name="Rectangle 17">
          <a:extLst>
            <a:ext uri="{FF2B5EF4-FFF2-40B4-BE49-F238E27FC236}">
              <a16:creationId xmlns:a16="http://schemas.microsoft.com/office/drawing/2014/main" id="{ADBEC6EA-148E-B14A-A33B-A923160B836C}"/>
            </a:ext>
          </a:extLst>
        </xdr:cNvPr>
        <xdr:cNvSpPr>
          <a:spLocks noChangeArrowheads="1"/>
        </xdr:cNvSpPr>
      </xdr:nvSpPr>
      <xdr:spPr bwMode="auto">
        <a:xfrm>
          <a:off x="45085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65" name="Rectangle 6">
          <a:extLst>
            <a:ext uri="{FF2B5EF4-FFF2-40B4-BE49-F238E27FC236}">
              <a16:creationId xmlns:a16="http://schemas.microsoft.com/office/drawing/2014/main" id="{E9476F6E-1383-DB41-8A97-C968555C4C8E}"/>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66" name="Rectangle 7">
          <a:extLst>
            <a:ext uri="{FF2B5EF4-FFF2-40B4-BE49-F238E27FC236}">
              <a16:creationId xmlns:a16="http://schemas.microsoft.com/office/drawing/2014/main" id="{CA2D56AD-3981-3048-A65E-B8DE41B9F903}"/>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67" name="Rectangle 8">
          <a:extLst>
            <a:ext uri="{FF2B5EF4-FFF2-40B4-BE49-F238E27FC236}">
              <a16:creationId xmlns:a16="http://schemas.microsoft.com/office/drawing/2014/main" id="{4840976A-4138-284C-AA54-578859C5395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68" name="Rectangle 9">
          <a:extLst>
            <a:ext uri="{FF2B5EF4-FFF2-40B4-BE49-F238E27FC236}">
              <a16:creationId xmlns:a16="http://schemas.microsoft.com/office/drawing/2014/main" id="{84AD22C8-CE53-6643-9FDA-A89314BCDA2C}"/>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69" name="Rectangle 10">
          <a:extLst>
            <a:ext uri="{FF2B5EF4-FFF2-40B4-BE49-F238E27FC236}">
              <a16:creationId xmlns:a16="http://schemas.microsoft.com/office/drawing/2014/main" id="{24156545-1F51-EA4B-AB26-FF614797B4A0}"/>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70" name="Rectangle 6">
          <a:extLst>
            <a:ext uri="{FF2B5EF4-FFF2-40B4-BE49-F238E27FC236}">
              <a16:creationId xmlns:a16="http://schemas.microsoft.com/office/drawing/2014/main" id="{FD6129CB-6C5E-5A41-B873-165C7B5437F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71" name="Rectangle 7">
          <a:extLst>
            <a:ext uri="{FF2B5EF4-FFF2-40B4-BE49-F238E27FC236}">
              <a16:creationId xmlns:a16="http://schemas.microsoft.com/office/drawing/2014/main" id="{CAB1DE4E-E2A0-C846-AC2E-C0008FC0D4DA}"/>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72" name="Rectangle 8">
          <a:extLst>
            <a:ext uri="{FF2B5EF4-FFF2-40B4-BE49-F238E27FC236}">
              <a16:creationId xmlns:a16="http://schemas.microsoft.com/office/drawing/2014/main" id="{AA29131F-EA9E-0A4D-976A-642E69411176}"/>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73" name="Rectangle 9">
          <a:extLst>
            <a:ext uri="{FF2B5EF4-FFF2-40B4-BE49-F238E27FC236}">
              <a16:creationId xmlns:a16="http://schemas.microsoft.com/office/drawing/2014/main" id="{920B406C-C4A0-114A-9030-97B692B818D4}"/>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oneCellAnchor>
    <xdr:from>
      <xdr:col>7</xdr:col>
      <xdr:colOff>0</xdr:colOff>
      <xdr:row>134</xdr:row>
      <xdr:rowOff>0</xdr:rowOff>
    </xdr:from>
    <xdr:ext cx="32060" cy="132665"/>
    <xdr:sp macro="" textlink="">
      <xdr:nvSpPr>
        <xdr:cNvPr id="74" name="Rectangle 10">
          <a:extLst>
            <a:ext uri="{FF2B5EF4-FFF2-40B4-BE49-F238E27FC236}">
              <a16:creationId xmlns:a16="http://schemas.microsoft.com/office/drawing/2014/main" id="{53E51AA9-1027-0541-A195-CF0B2B2CDDBD}"/>
            </a:ext>
          </a:extLst>
        </xdr:cNvPr>
        <xdr:cNvSpPr>
          <a:spLocks noChangeArrowheads="1"/>
        </xdr:cNvSpPr>
      </xdr:nvSpPr>
      <xdr:spPr bwMode="auto">
        <a:xfrm>
          <a:off x="11925300" y="6908800"/>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u="none" strike="noStrike" baseline="0">
              <a:solidFill>
                <a:srgbClr val="000000"/>
              </a:solidFill>
              <a:latin typeface="Arial"/>
              <a:cs typeface="Arial"/>
            </a:rPr>
            <a:t> </a:t>
          </a: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46789-112F-9748-B880-2EF50865799C}">
  <dimension ref="A1:K153"/>
  <sheetViews>
    <sheetView tabSelected="1" view="pageBreakPreview" topLeftCell="A132" zoomScale="80" zoomScaleNormal="100" zoomScaleSheetLayoutView="80" workbookViewId="0">
      <selection activeCell="A6" sqref="A6:H6"/>
    </sheetView>
  </sheetViews>
  <sheetFormatPr baseColWidth="10" defaultColWidth="10.83203125" defaultRowHeight="16" x14ac:dyDescent="0.4"/>
  <cols>
    <col min="1" max="1" width="8.6640625" style="9" customWidth="1"/>
    <col min="2" max="2" width="30" style="8" customWidth="1"/>
    <col min="3" max="3" width="9.1640625" style="31" customWidth="1"/>
    <col min="4" max="4" width="8.33203125" style="30" customWidth="1"/>
    <col min="5" max="5" width="13" style="9" customWidth="1"/>
    <col min="6" max="6" width="10.83203125" style="9"/>
    <col min="7" max="7" width="15.6640625" style="9" customWidth="1"/>
    <col min="8" max="8" width="14.5" style="9" bestFit="1" customWidth="1"/>
    <col min="11" max="11" width="12.33203125" bestFit="1" customWidth="1"/>
  </cols>
  <sheetData>
    <row r="1" spans="1:8" ht="13" customHeight="1" x14ac:dyDescent="0.4">
      <c r="A1" s="10"/>
      <c r="B1" s="32" t="s">
        <v>175</v>
      </c>
      <c r="C1" s="32"/>
      <c r="D1" s="32"/>
      <c r="E1" s="32"/>
      <c r="F1" s="32"/>
      <c r="G1" s="32"/>
      <c r="H1" s="33"/>
    </row>
    <row r="2" spans="1:8" ht="22" customHeight="1" x14ac:dyDescent="0.4">
      <c r="A2" s="11"/>
      <c r="B2" s="34"/>
      <c r="C2" s="34"/>
      <c r="D2" s="34"/>
      <c r="E2" s="34"/>
      <c r="F2" s="34"/>
      <c r="G2" s="34"/>
      <c r="H2" s="35"/>
    </row>
    <row r="3" spans="1:8" ht="16" customHeight="1" x14ac:dyDescent="0.4">
      <c r="A3" s="11"/>
      <c r="B3" s="36"/>
      <c r="C3" s="36"/>
      <c r="D3" s="36"/>
      <c r="E3" s="36"/>
      <c r="F3" s="36"/>
      <c r="G3" s="36"/>
      <c r="H3" s="37"/>
    </row>
    <row r="4" spans="1:8" ht="50" customHeight="1" x14ac:dyDescent="0.4">
      <c r="A4" s="12" t="s">
        <v>0</v>
      </c>
      <c r="B4" s="41" t="s">
        <v>23</v>
      </c>
      <c r="C4" s="42"/>
      <c r="D4" s="42"/>
      <c r="E4" s="42"/>
      <c r="F4" s="42"/>
      <c r="G4" s="42"/>
      <c r="H4" s="43"/>
    </row>
    <row r="5" spans="1:8" x14ac:dyDescent="0.4">
      <c r="A5" s="44" t="s">
        <v>4</v>
      </c>
      <c r="B5" s="44"/>
      <c r="C5" s="44"/>
      <c r="D5" s="44"/>
      <c r="E5" s="44"/>
      <c r="F5" s="44"/>
      <c r="G5" s="44"/>
      <c r="H5" s="44"/>
    </row>
    <row r="6" spans="1:8" x14ac:dyDescent="0.4">
      <c r="A6" s="45"/>
      <c r="B6" s="46"/>
      <c r="C6" s="46"/>
      <c r="D6" s="46"/>
      <c r="E6" s="46"/>
      <c r="F6" s="46"/>
      <c r="G6" s="46"/>
      <c r="H6" s="47"/>
    </row>
    <row r="7" spans="1:8" ht="39" x14ac:dyDescent="0.4">
      <c r="A7" s="1" t="s">
        <v>1</v>
      </c>
      <c r="B7" s="1" t="s">
        <v>25</v>
      </c>
      <c r="C7" s="1" t="s">
        <v>15</v>
      </c>
      <c r="D7" s="1" t="s">
        <v>2</v>
      </c>
      <c r="E7" s="1" t="s">
        <v>5</v>
      </c>
      <c r="F7" s="1" t="s">
        <v>3</v>
      </c>
      <c r="G7" s="1" t="s">
        <v>6</v>
      </c>
      <c r="H7" s="1" t="s">
        <v>7</v>
      </c>
    </row>
    <row r="8" spans="1:8" x14ac:dyDescent="0.4">
      <c r="A8" s="38" t="s">
        <v>24</v>
      </c>
      <c r="B8" s="39"/>
      <c r="C8" s="39"/>
      <c r="D8" s="39"/>
      <c r="E8" s="39"/>
      <c r="F8" s="39"/>
      <c r="G8" s="39"/>
      <c r="H8" s="40"/>
    </row>
    <row r="9" spans="1:8" ht="409.5" x14ac:dyDescent="0.4">
      <c r="A9" s="23">
        <v>1</v>
      </c>
      <c r="B9" s="24" t="s">
        <v>26</v>
      </c>
      <c r="C9" s="26" t="s">
        <v>27</v>
      </c>
      <c r="D9" s="26">
        <v>1</v>
      </c>
      <c r="E9" s="3"/>
      <c r="F9" s="4"/>
      <c r="G9" s="13">
        <f>ROUND((E9*(1+F9)),0)</f>
        <v>0</v>
      </c>
      <c r="H9" s="14">
        <f>D9*G9</f>
        <v>0</v>
      </c>
    </row>
    <row r="10" spans="1:8" ht="381" customHeight="1" x14ac:dyDescent="0.4">
      <c r="A10" s="23">
        <v>2</v>
      </c>
      <c r="B10" s="24" t="s">
        <v>28</v>
      </c>
      <c r="C10" s="26" t="s">
        <v>29</v>
      </c>
      <c r="D10" s="26">
        <v>1</v>
      </c>
      <c r="E10" s="3"/>
      <c r="F10" s="4"/>
      <c r="G10" s="13">
        <f t="shared" ref="G10:G100" si="0">ROUND((E10*(1+F10)),0)</f>
        <v>0</v>
      </c>
      <c r="H10" s="14">
        <f t="shared" ref="H10:H100" si="1">D10*G10</f>
        <v>0</v>
      </c>
    </row>
    <row r="11" spans="1:8" ht="358" customHeight="1" x14ac:dyDescent="0.4">
      <c r="A11" s="23">
        <v>3</v>
      </c>
      <c r="B11" s="24" t="s">
        <v>30</v>
      </c>
      <c r="C11" s="26" t="s">
        <v>29</v>
      </c>
      <c r="D11" s="26">
        <v>1</v>
      </c>
      <c r="E11" s="3"/>
      <c r="F11" s="4"/>
      <c r="G11" s="13">
        <f t="shared" si="0"/>
        <v>0</v>
      </c>
      <c r="H11" s="14">
        <f t="shared" si="1"/>
        <v>0</v>
      </c>
    </row>
    <row r="12" spans="1:8" ht="62.5" x14ac:dyDescent="0.4">
      <c r="A12" s="23">
        <v>4</v>
      </c>
      <c r="B12" s="24" t="s">
        <v>31</v>
      </c>
      <c r="C12" s="26" t="s">
        <v>32</v>
      </c>
      <c r="D12" s="26">
        <v>1</v>
      </c>
      <c r="E12" s="3"/>
      <c r="F12" s="4"/>
      <c r="G12" s="13">
        <f t="shared" si="0"/>
        <v>0</v>
      </c>
      <c r="H12" s="14">
        <f t="shared" si="1"/>
        <v>0</v>
      </c>
    </row>
    <row r="13" spans="1:8" ht="183" customHeight="1" x14ac:dyDescent="0.4">
      <c r="A13" s="23">
        <v>5</v>
      </c>
      <c r="B13" s="24" t="s">
        <v>33</v>
      </c>
      <c r="C13" s="26" t="s">
        <v>29</v>
      </c>
      <c r="D13" s="26">
        <v>1</v>
      </c>
      <c r="E13" s="3"/>
      <c r="F13" s="4"/>
      <c r="G13" s="13">
        <f t="shared" si="0"/>
        <v>0</v>
      </c>
      <c r="H13" s="14">
        <f t="shared" si="1"/>
        <v>0</v>
      </c>
    </row>
    <row r="14" spans="1:8" x14ac:dyDescent="0.4">
      <c r="A14" s="38" t="s">
        <v>34</v>
      </c>
      <c r="B14" s="39"/>
      <c r="C14" s="39"/>
      <c r="D14" s="39"/>
      <c r="E14" s="39"/>
      <c r="F14" s="39"/>
      <c r="G14" s="39"/>
      <c r="H14" s="40"/>
    </row>
    <row r="15" spans="1:8" ht="75" x14ac:dyDescent="0.4">
      <c r="A15" s="23">
        <v>6</v>
      </c>
      <c r="B15" s="24" t="s">
        <v>35</v>
      </c>
      <c r="C15" s="26" t="s">
        <v>32</v>
      </c>
      <c r="D15" s="26">
        <v>30</v>
      </c>
      <c r="E15" s="3"/>
      <c r="F15" s="4"/>
      <c r="G15" s="13">
        <f t="shared" si="0"/>
        <v>0</v>
      </c>
      <c r="H15" s="14">
        <f t="shared" si="1"/>
        <v>0</v>
      </c>
    </row>
    <row r="16" spans="1:8" ht="250" customHeight="1" x14ac:dyDescent="0.4">
      <c r="A16" s="23">
        <v>7</v>
      </c>
      <c r="B16" s="24" t="s">
        <v>36</v>
      </c>
      <c r="C16" s="26" t="s">
        <v>29</v>
      </c>
      <c r="D16" s="26">
        <v>350</v>
      </c>
      <c r="E16" s="3"/>
      <c r="F16" s="4"/>
      <c r="G16" s="13">
        <f t="shared" si="0"/>
        <v>0</v>
      </c>
      <c r="H16" s="14">
        <f t="shared" si="1"/>
        <v>0</v>
      </c>
    </row>
    <row r="17" spans="1:8" ht="204" customHeight="1" x14ac:dyDescent="0.4">
      <c r="A17" s="23">
        <v>8</v>
      </c>
      <c r="B17" s="24" t="s">
        <v>37</v>
      </c>
      <c r="C17" s="26" t="s">
        <v>29</v>
      </c>
      <c r="D17" s="26">
        <v>1</v>
      </c>
      <c r="E17" s="3"/>
      <c r="F17" s="4"/>
      <c r="G17" s="13">
        <f t="shared" si="0"/>
        <v>0</v>
      </c>
      <c r="H17" s="14">
        <f t="shared" si="1"/>
        <v>0</v>
      </c>
    </row>
    <row r="18" spans="1:8" ht="222" customHeight="1" x14ac:dyDescent="0.4">
      <c r="A18" s="23">
        <v>9</v>
      </c>
      <c r="B18" s="24" t="s">
        <v>38</v>
      </c>
      <c r="C18" s="26" t="s">
        <v>29</v>
      </c>
      <c r="D18" s="26">
        <v>350</v>
      </c>
      <c r="E18" s="3"/>
      <c r="F18" s="4"/>
      <c r="G18" s="13">
        <f t="shared" si="0"/>
        <v>0</v>
      </c>
      <c r="H18" s="14">
        <f t="shared" si="1"/>
        <v>0</v>
      </c>
    </row>
    <row r="19" spans="1:8" ht="359" customHeight="1" x14ac:dyDescent="0.4">
      <c r="A19" s="23">
        <v>10</v>
      </c>
      <c r="B19" s="24" t="s">
        <v>39</v>
      </c>
      <c r="C19" s="26" t="s">
        <v>32</v>
      </c>
      <c r="D19" s="26">
        <v>2</v>
      </c>
      <c r="E19" s="3"/>
      <c r="F19" s="4"/>
      <c r="G19" s="13">
        <f t="shared" si="0"/>
        <v>0</v>
      </c>
      <c r="H19" s="14">
        <f t="shared" si="1"/>
        <v>0</v>
      </c>
    </row>
    <row r="20" spans="1:8" ht="317" customHeight="1" x14ac:dyDescent="0.4">
      <c r="A20" s="23">
        <v>11</v>
      </c>
      <c r="B20" s="24" t="s">
        <v>40</v>
      </c>
      <c r="C20" s="26" t="s">
        <v>29</v>
      </c>
      <c r="D20" s="26">
        <v>1</v>
      </c>
      <c r="E20" s="3"/>
      <c r="F20" s="4"/>
      <c r="G20" s="13">
        <f t="shared" si="0"/>
        <v>0</v>
      </c>
      <c r="H20" s="14">
        <f t="shared" si="1"/>
        <v>0</v>
      </c>
    </row>
    <row r="21" spans="1:8" ht="189" customHeight="1" x14ac:dyDescent="0.4">
      <c r="A21" s="23">
        <v>12</v>
      </c>
      <c r="B21" s="24" t="s">
        <v>41</v>
      </c>
      <c r="C21" s="26" t="s">
        <v>42</v>
      </c>
      <c r="D21" s="26">
        <v>4</v>
      </c>
      <c r="E21" s="3"/>
      <c r="F21" s="4"/>
      <c r="G21" s="13">
        <f t="shared" si="0"/>
        <v>0</v>
      </c>
      <c r="H21" s="14">
        <f t="shared" si="1"/>
        <v>0</v>
      </c>
    </row>
    <row r="22" spans="1:8" ht="208" customHeight="1" x14ac:dyDescent="0.4">
      <c r="A22" s="23">
        <v>13</v>
      </c>
      <c r="B22" s="24" t="s">
        <v>43</v>
      </c>
      <c r="C22" s="26" t="s">
        <v>32</v>
      </c>
      <c r="D22" s="26">
        <v>1</v>
      </c>
      <c r="E22" s="3"/>
      <c r="F22" s="4"/>
      <c r="G22" s="13">
        <f t="shared" si="0"/>
        <v>0</v>
      </c>
      <c r="H22" s="14">
        <f t="shared" si="1"/>
        <v>0</v>
      </c>
    </row>
    <row r="23" spans="1:8" ht="195" customHeight="1" x14ac:dyDescent="0.4">
      <c r="A23" s="23">
        <v>14</v>
      </c>
      <c r="B23" s="24" t="s">
        <v>44</v>
      </c>
      <c r="C23" s="26" t="s">
        <v>45</v>
      </c>
      <c r="D23" s="26">
        <v>7</v>
      </c>
      <c r="E23" s="3"/>
      <c r="F23" s="4"/>
      <c r="G23" s="13">
        <f t="shared" si="0"/>
        <v>0</v>
      </c>
      <c r="H23" s="14">
        <f t="shared" si="1"/>
        <v>0</v>
      </c>
    </row>
    <row r="24" spans="1:8" ht="100" x14ac:dyDescent="0.4">
      <c r="A24" s="23">
        <v>15</v>
      </c>
      <c r="B24" s="24" t="s">
        <v>46</v>
      </c>
      <c r="C24" s="26" t="s">
        <v>45</v>
      </c>
      <c r="D24" s="26">
        <v>12</v>
      </c>
      <c r="E24" s="3"/>
      <c r="F24" s="4"/>
      <c r="G24" s="13">
        <f t="shared" si="0"/>
        <v>0</v>
      </c>
      <c r="H24" s="14">
        <f t="shared" si="1"/>
        <v>0</v>
      </c>
    </row>
    <row r="25" spans="1:8" ht="211" customHeight="1" x14ac:dyDescent="0.4">
      <c r="A25" s="23">
        <v>16</v>
      </c>
      <c r="B25" s="24" t="s">
        <v>47</v>
      </c>
      <c r="C25" s="26" t="s">
        <v>29</v>
      </c>
      <c r="D25" s="26">
        <v>6</v>
      </c>
      <c r="E25" s="3"/>
      <c r="F25" s="4"/>
      <c r="G25" s="13">
        <f t="shared" si="0"/>
        <v>0</v>
      </c>
      <c r="H25" s="14">
        <f t="shared" si="1"/>
        <v>0</v>
      </c>
    </row>
    <row r="26" spans="1:8" ht="190" customHeight="1" x14ac:dyDescent="0.4">
      <c r="A26" s="23">
        <v>17</v>
      </c>
      <c r="B26" s="24" t="s">
        <v>48</v>
      </c>
      <c r="C26" s="26" t="s">
        <v>45</v>
      </c>
      <c r="D26" s="26">
        <v>1</v>
      </c>
      <c r="E26" s="3"/>
      <c r="F26" s="4"/>
      <c r="G26" s="13">
        <f t="shared" si="0"/>
        <v>0</v>
      </c>
      <c r="H26" s="14">
        <f t="shared" si="1"/>
        <v>0</v>
      </c>
    </row>
    <row r="27" spans="1:8" ht="223" customHeight="1" x14ac:dyDescent="0.4">
      <c r="A27" s="23">
        <v>18</v>
      </c>
      <c r="B27" s="24" t="s">
        <v>49</v>
      </c>
      <c r="C27" s="26" t="s">
        <v>45</v>
      </c>
      <c r="D27" s="26">
        <v>1</v>
      </c>
      <c r="E27" s="3"/>
      <c r="F27" s="4"/>
      <c r="G27" s="13">
        <f t="shared" si="0"/>
        <v>0</v>
      </c>
      <c r="H27" s="14">
        <f t="shared" si="1"/>
        <v>0</v>
      </c>
    </row>
    <row r="28" spans="1:8" ht="222" customHeight="1" x14ac:dyDescent="0.4">
      <c r="A28" s="23">
        <v>19</v>
      </c>
      <c r="B28" s="24" t="s">
        <v>50</v>
      </c>
      <c r="C28" s="26" t="s">
        <v>51</v>
      </c>
      <c r="D28" s="26">
        <v>4</v>
      </c>
      <c r="E28" s="3"/>
      <c r="F28" s="4"/>
      <c r="G28" s="13">
        <f t="shared" si="0"/>
        <v>0</v>
      </c>
      <c r="H28" s="14">
        <f t="shared" si="1"/>
        <v>0</v>
      </c>
    </row>
    <row r="29" spans="1:8" ht="205" customHeight="1" x14ac:dyDescent="0.4">
      <c r="A29" s="23">
        <v>20</v>
      </c>
      <c r="B29" s="24" t="s">
        <v>52</v>
      </c>
      <c r="C29" s="26" t="s">
        <v>45</v>
      </c>
      <c r="D29" s="26">
        <v>2</v>
      </c>
      <c r="E29" s="3"/>
      <c r="F29" s="4"/>
      <c r="G29" s="13">
        <f t="shared" si="0"/>
        <v>0</v>
      </c>
      <c r="H29" s="14">
        <f t="shared" si="1"/>
        <v>0</v>
      </c>
    </row>
    <row r="30" spans="1:8" ht="188" customHeight="1" x14ac:dyDescent="0.4">
      <c r="A30" s="23">
        <v>21</v>
      </c>
      <c r="B30" s="24" t="s">
        <v>53</v>
      </c>
      <c r="C30" s="26" t="s">
        <v>29</v>
      </c>
      <c r="D30" s="26">
        <v>4</v>
      </c>
      <c r="E30" s="3"/>
      <c r="F30" s="4"/>
      <c r="G30" s="13">
        <f t="shared" si="0"/>
        <v>0</v>
      </c>
      <c r="H30" s="14">
        <f t="shared" si="1"/>
        <v>0</v>
      </c>
    </row>
    <row r="31" spans="1:8" ht="201" customHeight="1" x14ac:dyDescent="0.4">
      <c r="A31" s="23">
        <v>22</v>
      </c>
      <c r="B31" s="24" t="s">
        <v>54</v>
      </c>
      <c r="C31" s="26" t="s">
        <v>29</v>
      </c>
      <c r="D31" s="26">
        <v>4</v>
      </c>
      <c r="E31" s="3"/>
      <c r="F31" s="4"/>
      <c r="G31" s="13">
        <f t="shared" si="0"/>
        <v>0</v>
      </c>
      <c r="H31" s="14">
        <f t="shared" si="1"/>
        <v>0</v>
      </c>
    </row>
    <row r="32" spans="1:8" ht="165" customHeight="1" x14ac:dyDescent="0.4">
      <c r="A32" s="23">
        <v>23</v>
      </c>
      <c r="B32" s="24" t="s">
        <v>55</v>
      </c>
      <c r="C32" s="26" t="s">
        <v>29</v>
      </c>
      <c r="D32" s="26">
        <v>4</v>
      </c>
      <c r="E32" s="3"/>
      <c r="F32" s="4"/>
      <c r="G32" s="13">
        <f t="shared" si="0"/>
        <v>0</v>
      </c>
      <c r="H32" s="14">
        <f t="shared" si="1"/>
        <v>0</v>
      </c>
    </row>
    <row r="33" spans="1:8" ht="221" customHeight="1" x14ac:dyDescent="0.4">
      <c r="A33" s="23">
        <v>24</v>
      </c>
      <c r="B33" s="24" t="s">
        <v>56</v>
      </c>
      <c r="C33" s="26" t="s">
        <v>29</v>
      </c>
      <c r="D33" s="26">
        <v>12</v>
      </c>
      <c r="E33" s="3"/>
      <c r="F33" s="4"/>
      <c r="G33" s="13">
        <f t="shared" si="0"/>
        <v>0</v>
      </c>
      <c r="H33" s="14">
        <f t="shared" si="1"/>
        <v>0</v>
      </c>
    </row>
    <row r="34" spans="1:8" ht="180" customHeight="1" x14ac:dyDescent="0.4">
      <c r="A34" s="23">
        <v>25</v>
      </c>
      <c r="B34" s="24" t="s">
        <v>57</v>
      </c>
      <c r="C34" s="26" t="s">
        <v>29</v>
      </c>
      <c r="D34" s="26">
        <v>30</v>
      </c>
      <c r="E34" s="3"/>
      <c r="F34" s="4"/>
      <c r="G34" s="13">
        <f t="shared" si="0"/>
        <v>0</v>
      </c>
      <c r="H34" s="14">
        <f t="shared" si="1"/>
        <v>0</v>
      </c>
    </row>
    <row r="35" spans="1:8" ht="144" customHeight="1" x14ac:dyDescent="0.4">
      <c r="A35" s="23">
        <v>26</v>
      </c>
      <c r="B35" s="24" t="s">
        <v>58</v>
      </c>
      <c r="C35" s="26" t="s">
        <v>29</v>
      </c>
      <c r="D35" s="26">
        <v>10</v>
      </c>
      <c r="E35" s="3"/>
      <c r="F35" s="4"/>
      <c r="G35" s="13">
        <f t="shared" si="0"/>
        <v>0</v>
      </c>
      <c r="H35" s="14">
        <f t="shared" si="1"/>
        <v>0</v>
      </c>
    </row>
    <row r="36" spans="1:8" ht="213" customHeight="1" x14ac:dyDescent="0.4">
      <c r="A36" s="23">
        <v>27</v>
      </c>
      <c r="B36" s="24" t="s">
        <v>59</v>
      </c>
      <c r="C36" s="26" t="s">
        <v>29</v>
      </c>
      <c r="D36" s="26">
        <v>10</v>
      </c>
      <c r="E36" s="3"/>
      <c r="F36" s="4"/>
      <c r="G36" s="13">
        <f t="shared" si="0"/>
        <v>0</v>
      </c>
      <c r="H36" s="14">
        <f t="shared" si="1"/>
        <v>0</v>
      </c>
    </row>
    <row r="37" spans="1:8" ht="192" customHeight="1" x14ac:dyDescent="0.4">
      <c r="A37" s="23">
        <v>28</v>
      </c>
      <c r="B37" s="24" t="s">
        <v>60</v>
      </c>
      <c r="C37" s="26" t="s">
        <v>29</v>
      </c>
      <c r="D37" s="26">
        <v>10</v>
      </c>
      <c r="E37" s="3"/>
      <c r="F37" s="4"/>
      <c r="G37" s="13">
        <f t="shared" si="0"/>
        <v>0</v>
      </c>
      <c r="H37" s="14">
        <f t="shared" si="1"/>
        <v>0</v>
      </c>
    </row>
    <row r="38" spans="1:8" x14ac:dyDescent="0.4">
      <c r="A38" s="38" t="s">
        <v>61</v>
      </c>
      <c r="B38" s="39"/>
      <c r="C38" s="39"/>
      <c r="D38" s="39"/>
      <c r="E38" s="39"/>
      <c r="F38" s="39"/>
      <c r="G38" s="39"/>
      <c r="H38" s="40"/>
    </row>
    <row r="39" spans="1:8" ht="37.5" x14ac:dyDescent="0.4">
      <c r="A39" s="23">
        <v>29</v>
      </c>
      <c r="B39" s="24" t="s">
        <v>62</v>
      </c>
      <c r="C39" s="26" t="s">
        <v>63</v>
      </c>
      <c r="D39" s="26">
        <v>1</v>
      </c>
      <c r="E39" s="3"/>
      <c r="F39" s="4"/>
      <c r="G39" s="13">
        <f t="shared" si="0"/>
        <v>0</v>
      </c>
      <c r="H39" s="14">
        <f t="shared" si="1"/>
        <v>0</v>
      </c>
    </row>
    <row r="40" spans="1:8" ht="50" x14ac:dyDescent="0.4">
      <c r="A40" s="23">
        <v>30</v>
      </c>
      <c r="B40" s="24" t="s">
        <v>64</v>
      </c>
      <c r="C40" s="26" t="s">
        <v>63</v>
      </c>
      <c r="D40" s="26">
        <v>1</v>
      </c>
      <c r="E40" s="3"/>
      <c r="F40" s="4"/>
      <c r="G40" s="13">
        <f t="shared" si="0"/>
        <v>0</v>
      </c>
      <c r="H40" s="14">
        <f t="shared" si="1"/>
        <v>0</v>
      </c>
    </row>
    <row r="41" spans="1:8" ht="37.5" x14ac:dyDescent="0.4">
      <c r="A41" s="23">
        <v>31</v>
      </c>
      <c r="B41" s="24" t="s">
        <v>65</v>
      </c>
      <c r="C41" s="26" t="s">
        <v>63</v>
      </c>
      <c r="D41" s="26">
        <v>1</v>
      </c>
      <c r="E41" s="3"/>
      <c r="F41" s="4"/>
      <c r="G41" s="13">
        <f t="shared" si="0"/>
        <v>0</v>
      </c>
      <c r="H41" s="14">
        <f t="shared" si="1"/>
        <v>0</v>
      </c>
    </row>
    <row r="42" spans="1:8" ht="50" x14ac:dyDescent="0.4">
      <c r="A42" s="23">
        <v>32</v>
      </c>
      <c r="B42" s="24" t="s">
        <v>66</v>
      </c>
      <c r="C42" s="26" t="s">
        <v>63</v>
      </c>
      <c r="D42" s="26">
        <v>1</v>
      </c>
      <c r="E42" s="3"/>
      <c r="F42" s="4"/>
      <c r="G42" s="13">
        <f t="shared" ref="G42:G87" si="2">ROUND((E42*(1+F42)),0)</f>
        <v>0</v>
      </c>
      <c r="H42" s="14">
        <f t="shared" ref="H42:H87" si="3">D42*G42</f>
        <v>0</v>
      </c>
    </row>
    <row r="43" spans="1:8" ht="37.5" x14ac:dyDescent="0.4">
      <c r="A43" s="23">
        <v>33</v>
      </c>
      <c r="B43" s="24" t="s">
        <v>67</v>
      </c>
      <c r="C43" s="26" t="s">
        <v>63</v>
      </c>
      <c r="D43" s="26">
        <v>1</v>
      </c>
      <c r="E43" s="3"/>
      <c r="F43" s="4"/>
      <c r="G43" s="13">
        <f t="shared" si="2"/>
        <v>0</v>
      </c>
      <c r="H43" s="14">
        <f t="shared" si="3"/>
        <v>0</v>
      </c>
    </row>
    <row r="44" spans="1:8" ht="50" x14ac:dyDescent="0.4">
      <c r="A44" s="23">
        <v>34</v>
      </c>
      <c r="B44" s="24" t="s">
        <v>68</v>
      </c>
      <c r="C44" s="26" t="s">
        <v>63</v>
      </c>
      <c r="D44" s="26">
        <v>1</v>
      </c>
      <c r="E44" s="3"/>
      <c r="F44" s="4"/>
      <c r="G44" s="13">
        <f t="shared" si="2"/>
        <v>0</v>
      </c>
      <c r="H44" s="14">
        <f t="shared" si="3"/>
        <v>0</v>
      </c>
    </row>
    <row r="45" spans="1:8" ht="50" x14ac:dyDescent="0.4">
      <c r="A45" s="23">
        <v>35</v>
      </c>
      <c r="B45" s="24" t="s">
        <v>69</v>
      </c>
      <c r="C45" s="26" t="s">
        <v>63</v>
      </c>
      <c r="D45" s="26">
        <v>1</v>
      </c>
      <c r="E45" s="3"/>
      <c r="F45" s="4"/>
      <c r="G45" s="13">
        <f t="shared" si="2"/>
        <v>0</v>
      </c>
      <c r="H45" s="14">
        <f t="shared" si="3"/>
        <v>0</v>
      </c>
    </row>
    <row r="46" spans="1:8" ht="37.5" x14ac:dyDescent="0.4">
      <c r="A46" s="23">
        <v>36</v>
      </c>
      <c r="B46" s="24" t="s">
        <v>70</v>
      </c>
      <c r="C46" s="26" t="s">
        <v>63</v>
      </c>
      <c r="D46" s="26">
        <v>1</v>
      </c>
      <c r="E46" s="3"/>
      <c r="F46" s="4"/>
      <c r="G46" s="13">
        <f t="shared" si="2"/>
        <v>0</v>
      </c>
      <c r="H46" s="14">
        <f t="shared" si="3"/>
        <v>0</v>
      </c>
    </row>
    <row r="47" spans="1:8" ht="50" x14ac:dyDescent="0.4">
      <c r="A47" s="23">
        <v>37</v>
      </c>
      <c r="B47" s="24" t="s">
        <v>71</v>
      </c>
      <c r="C47" s="26" t="s">
        <v>63</v>
      </c>
      <c r="D47" s="26">
        <v>1</v>
      </c>
      <c r="E47" s="3"/>
      <c r="F47" s="4"/>
      <c r="G47" s="13">
        <f t="shared" si="2"/>
        <v>0</v>
      </c>
      <c r="H47" s="14">
        <f t="shared" si="3"/>
        <v>0</v>
      </c>
    </row>
    <row r="48" spans="1:8" ht="37.5" x14ac:dyDescent="0.4">
      <c r="A48" s="23">
        <v>38</v>
      </c>
      <c r="B48" s="24" t="s">
        <v>72</v>
      </c>
      <c r="C48" s="26" t="s">
        <v>63</v>
      </c>
      <c r="D48" s="26">
        <v>1</v>
      </c>
      <c r="E48" s="3"/>
      <c r="F48" s="4"/>
      <c r="G48" s="13">
        <f t="shared" si="2"/>
        <v>0</v>
      </c>
      <c r="H48" s="14">
        <f t="shared" si="3"/>
        <v>0</v>
      </c>
    </row>
    <row r="49" spans="1:8" ht="37.5" x14ac:dyDescent="0.4">
      <c r="A49" s="23">
        <v>39</v>
      </c>
      <c r="B49" s="24" t="s">
        <v>73</v>
      </c>
      <c r="C49" s="26" t="s">
        <v>63</v>
      </c>
      <c r="D49" s="26">
        <v>1</v>
      </c>
      <c r="E49" s="3"/>
      <c r="F49" s="4"/>
      <c r="G49" s="13">
        <f t="shared" si="2"/>
        <v>0</v>
      </c>
      <c r="H49" s="14">
        <f t="shared" si="3"/>
        <v>0</v>
      </c>
    </row>
    <row r="50" spans="1:8" ht="37.5" x14ac:dyDescent="0.4">
      <c r="A50" s="23">
        <v>40</v>
      </c>
      <c r="B50" s="24" t="s">
        <v>74</v>
      </c>
      <c r="C50" s="26" t="s">
        <v>63</v>
      </c>
      <c r="D50" s="26">
        <v>1</v>
      </c>
      <c r="E50" s="3"/>
      <c r="F50" s="4"/>
      <c r="G50" s="13">
        <f t="shared" si="2"/>
        <v>0</v>
      </c>
      <c r="H50" s="14">
        <f t="shared" si="3"/>
        <v>0</v>
      </c>
    </row>
    <row r="51" spans="1:8" ht="25" x14ac:dyDescent="0.4">
      <c r="A51" s="23">
        <v>41</v>
      </c>
      <c r="B51" s="24" t="s">
        <v>75</v>
      </c>
      <c r="C51" s="26" t="s">
        <v>63</v>
      </c>
      <c r="D51" s="26">
        <v>1</v>
      </c>
      <c r="E51" s="3"/>
      <c r="F51" s="4"/>
      <c r="G51" s="13">
        <f t="shared" si="2"/>
        <v>0</v>
      </c>
      <c r="H51" s="14">
        <f t="shared" si="3"/>
        <v>0</v>
      </c>
    </row>
    <row r="52" spans="1:8" ht="25" x14ac:dyDescent="0.4">
      <c r="A52" s="23">
        <v>42</v>
      </c>
      <c r="B52" s="24" t="s">
        <v>76</v>
      </c>
      <c r="C52" s="26" t="s">
        <v>63</v>
      </c>
      <c r="D52" s="26">
        <v>1</v>
      </c>
      <c r="E52" s="3"/>
      <c r="F52" s="4"/>
      <c r="G52" s="13">
        <f t="shared" si="2"/>
        <v>0</v>
      </c>
      <c r="H52" s="14">
        <f t="shared" si="3"/>
        <v>0</v>
      </c>
    </row>
    <row r="53" spans="1:8" ht="25" x14ac:dyDescent="0.4">
      <c r="A53" s="23">
        <v>43</v>
      </c>
      <c r="B53" s="24" t="s">
        <v>77</v>
      </c>
      <c r="C53" s="26" t="s">
        <v>63</v>
      </c>
      <c r="D53" s="26">
        <v>1</v>
      </c>
      <c r="E53" s="3"/>
      <c r="F53" s="4"/>
      <c r="G53" s="13">
        <f t="shared" si="2"/>
        <v>0</v>
      </c>
      <c r="H53" s="14">
        <f t="shared" si="3"/>
        <v>0</v>
      </c>
    </row>
    <row r="54" spans="1:8" ht="25" x14ac:dyDescent="0.4">
      <c r="A54" s="23">
        <v>44</v>
      </c>
      <c r="B54" s="24" t="s">
        <v>78</v>
      </c>
      <c r="C54" s="26" t="s">
        <v>63</v>
      </c>
      <c r="D54" s="26">
        <v>1</v>
      </c>
      <c r="E54" s="3"/>
      <c r="F54" s="4"/>
      <c r="G54" s="13">
        <f t="shared" si="2"/>
        <v>0</v>
      </c>
      <c r="H54" s="14">
        <f t="shared" si="3"/>
        <v>0</v>
      </c>
    </row>
    <row r="55" spans="1:8" ht="37.5" x14ac:dyDescent="0.4">
      <c r="A55" s="23">
        <v>45</v>
      </c>
      <c r="B55" s="24" t="s">
        <v>79</v>
      </c>
      <c r="C55" s="26" t="s">
        <v>63</v>
      </c>
      <c r="D55" s="26">
        <v>1</v>
      </c>
      <c r="E55" s="3"/>
      <c r="F55" s="4"/>
      <c r="G55" s="13">
        <f t="shared" si="2"/>
        <v>0</v>
      </c>
      <c r="H55" s="14">
        <f t="shared" si="3"/>
        <v>0</v>
      </c>
    </row>
    <row r="56" spans="1:8" ht="25" x14ac:dyDescent="0.4">
      <c r="A56" s="23">
        <v>46</v>
      </c>
      <c r="B56" s="24" t="s">
        <v>80</v>
      </c>
      <c r="C56" s="26" t="s">
        <v>63</v>
      </c>
      <c r="D56" s="26">
        <v>1</v>
      </c>
      <c r="E56" s="3"/>
      <c r="F56" s="4"/>
      <c r="G56" s="13">
        <f t="shared" si="2"/>
        <v>0</v>
      </c>
      <c r="H56" s="14">
        <f t="shared" si="3"/>
        <v>0</v>
      </c>
    </row>
    <row r="57" spans="1:8" ht="37.5" x14ac:dyDescent="0.4">
      <c r="A57" s="23">
        <v>47</v>
      </c>
      <c r="B57" s="24" t="s">
        <v>81</v>
      </c>
      <c r="C57" s="26" t="s">
        <v>63</v>
      </c>
      <c r="D57" s="26">
        <v>1</v>
      </c>
      <c r="E57" s="3"/>
      <c r="F57" s="4"/>
      <c r="G57" s="13">
        <f t="shared" si="2"/>
        <v>0</v>
      </c>
      <c r="H57" s="14">
        <f t="shared" si="3"/>
        <v>0</v>
      </c>
    </row>
    <row r="58" spans="1:8" ht="25" x14ac:dyDescent="0.4">
      <c r="A58" s="23">
        <v>48</v>
      </c>
      <c r="B58" s="24" t="s">
        <v>82</v>
      </c>
      <c r="C58" s="26" t="s">
        <v>63</v>
      </c>
      <c r="D58" s="26">
        <v>1</v>
      </c>
      <c r="E58" s="3"/>
      <c r="F58" s="4"/>
      <c r="G58" s="13">
        <f t="shared" si="2"/>
        <v>0</v>
      </c>
      <c r="H58" s="14">
        <f t="shared" si="3"/>
        <v>0</v>
      </c>
    </row>
    <row r="59" spans="1:8" ht="37.5" x14ac:dyDescent="0.4">
      <c r="A59" s="23">
        <v>49</v>
      </c>
      <c r="B59" s="24" t="s">
        <v>83</v>
      </c>
      <c r="C59" s="26" t="s">
        <v>63</v>
      </c>
      <c r="D59" s="26">
        <v>1</v>
      </c>
      <c r="E59" s="3"/>
      <c r="F59" s="4"/>
      <c r="G59" s="13">
        <f t="shared" si="2"/>
        <v>0</v>
      </c>
      <c r="H59" s="14">
        <f t="shared" si="3"/>
        <v>0</v>
      </c>
    </row>
    <row r="60" spans="1:8" ht="25" x14ac:dyDescent="0.4">
      <c r="A60" s="23">
        <v>50</v>
      </c>
      <c r="B60" s="24" t="s">
        <v>84</v>
      </c>
      <c r="C60" s="26" t="s">
        <v>63</v>
      </c>
      <c r="D60" s="26">
        <v>1</v>
      </c>
      <c r="E60" s="3"/>
      <c r="F60" s="4"/>
      <c r="G60" s="13">
        <f t="shared" si="2"/>
        <v>0</v>
      </c>
      <c r="H60" s="14">
        <f t="shared" si="3"/>
        <v>0</v>
      </c>
    </row>
    <row r="61" spans="1:8" ht="37.5" x14ac:dyDescent="0.4">
      <c r="A61" s="23">
        <v>51</v>
      </c>
      <c r="B61" s="24" t="s">
        <v>85</v>
      </c>
      <c r="C61" s="26" t="s">
        <v>63</v>
      </c>
      <c r="D61" s="26">
        <v>1</v>
      </c>
      <c r="E61" s="3"/>
      <c r="F61" s="4"/>
      <c r="G61" s="13">
        <f t="shared" si="2"/>
        <v>0</v>
      </c>
      <c r="H61" s="14">
        <f t="shared" si="3"/>
        <v>0</v>
      </c>
    </row>
    <row r="62" spans="1:8" ht="37.5" x14ac:dyDescent="0.4">
      <c r="A62" s="23">
        <v>52</v>
      </c>
      <c r="B62" s="24" t="s">
        <v>86</v>
      </c>
      <c r="C62" s="26" t="s">
        <v>63</v>
      </c>
      <c r="D62" s="26">
        <v>1</v>
      </c>
      <c r="E62" s="3"/>
      <c r="F62" s="4"/>
      <c r="G62" s="13">
        <f t="shared" si="2"/>
        <v>0</v>
      </c>
      <c r="H62" s="14">
        <f t="shared" si="3"/>
        <v>0</v>
      </c>
    </row>
    <row r="63" spans="1:8" ht="37.5" x14ac:dyDescent="0.4">
      <c r="A63" s="23">
        <v>53</v>
      </c>
      <c r="B63" s="24" t="s">
        <v>87</v>
      </c>
      <c r="C63" s="26" t="s">
        <v>63</v>
      </c>
      <c r="D63" s="26">
        <v>1</v>
      </c>
      <c r="E63" s="3"/>
      <c r="F63" s="4"/>
      <c r="G63" s="13">
        <f t="shared" si="2"/>
        <v>0</v>
      </c>
      <c r="H63" s="14">
        <f t="shared" si="3"/>
        <v>0</v>
      </c>
    </row>
    <row r="64" spans="1:8" ht="37.5" x14ac:dyDescent="0.4">
      <c r="A64" s="23">
        <v>54</v>
      </c>
      <c r="B64" s="24" t="s">
        <v>88</v>
      </c>
      <c r="C64" s="26" t="s">
        <v>63</v>
      </c>
      <c r="D64" s="26">
        <v>1</v>
      </c>
      <c r="E64" s="3"/>
      <c r="F64" s="4"/>
      <c r="G64" s="13">
        <f t="shared" si="2"/>
        <v>0</v>
      </c>
      <c r="H64" s="14">
        <f t="shared" si="3"/>
        <v>0</v>
      </c>
    </row>
    <row r="65" spans="1:8" ht="37.5" x14ac:dyDescent="0.4">
      <c r="A65" s="23">
        <v>55</v>
      </c>
      <c r="B65" s="24" t="s">
        <v>89</v>
      </c>
      <c r="C65" s="26" t="s">
        <v>63</v>
      </c>
      <c r="D65" s="26">
        <v>1</v>
      </c>
      <c r="E65" s="3"/>
      <c r="F65" s="4"/>
      <c r="G65" s="13">
        <f t="shared" si="2"/>
        <v>0</v>
      </c>
      <c r="H65" s="14">
        <f t="shared" si="3"/>
        <v>0</v>
      </c>
    </row>
    <row r="66" spans="1:8" ht="37.5" x14ac:dyDescent="0.4">
      <c r="A66" s="23">
        <v>56</v>
      </c>
      <c r="B66" s="24" t="s">
        <v>90</v>
      </c>
      <c r="C66" s="26" t="s">
        <v>63</v>
      </c>
      <c r="D66" s="26">
        <v>1</v>
      </c>
      <c r="E66" s="3"/>
      <c r="F66" s="4"/>
      <c r="G66" s="13">
        <f t="shared" si="2"/>
        <v>0</v>
      </c>
      <c r="H66" s="14">
        <f t="shared" si="3"/>
        <v>0</v>
      </c>
    </row>
    <row r="67" spans="1:8" ht="37.5" x14ac:dyDescent="0.4">
      <c r="A67" s="23">
        <v>57</v>
      </c>
      <c r="B67" s="24" t="s">
        <v>91</v>
      </c>
      <c r="C67" s="26" t="s">
        <v>63</v>
      </c>
      <c r="D67" s="26">
        <v>1</v>
      </c>
      <c r="E67" s="3"/>
      <c r="F67" s="4"/>
      <c r="G67" s="13">
        <f t="shared" si="2"/>
        <v>0</v>
      </c>
      <c r="H67" s="14">
        <f t="shared" si="3"/>
        <v>0</v>
      </c>
    </row>
    <row r="68" spans="1:8" ht="37.5" x14ac:dyDescent="0.4">
      <c r="A68" s="23">
        <v>58</v>
      </c>
      <c r="B68" s="24" t="s">
        <v>92</v>
      </c>
      <c r="C68" s="26" t="s">
        <v>63</v>
      </c>
      <c r="D68" s="26">
        <v>1</v>
      </c>
      <c r="E68" s="3"/>
      <c r="F68" s="4"/>
      <c r="G68" s="13">
        <f t="shared" si="2"/>
        <v>0</v>
      </c>
      <c r="H68" s="14">
        <f t="shared" si="3"/>
        <v>0</v>
      </c>
    </row>
    <row r="69" spans="1:8" ht="37.5" x14ac:dyDescent="0.4">
      <c r="A69" s="23">
        <v>59</v>
      </c>
      <c r="B69" s="24" t="s">
        <v>93</v>
      </c>
      <c r="C69" s="26" t="s">
        <v>63</v>
      </c>
      <c r="D69" s="26">
        <v>1</v>
      </c>
      <c r="E69" s="3"/>
      <c r="F69" s="4"/>
      <c r="G69" s="13">
        <f t="shared" si="2"/>
        <v>0</v>
      </c>
      <c r="H69" s="14">
        <f t="shared" si="3"/>
        <v>0</v>
      </c>
    </row>
    <row r="70" spans="1:8" ht="37.5" x14ac:dyDescent="0.4">
      <c r="A70" s="23">
        <v>60</v>
      </c>
      <c r="B70" s="24" t="s">
        <v>94</v>
      </c>
      <c r="C70" s="26" t="s">
        <v>63</v>
      </c>
      <c r="D70" s="26">
        <v>1</v>
      </c>
      <c r="E70" s="3"/>
      <c r="F70" s="4"/>
      <c r="G70" s="13">
        <f t="shared" si="2"/>
        <v>0</v>
      </c>
      <c r="H70" s="14">
        <f t="shared" si="3"/>
        <v>0</v>
      </c>
    </row>
    <row r="71" spans="1:8" ht="37.5" x14ac:dyDescent="0.4">
      <c r="A71" s="23">
        <v>61</v>
      </c>
      <c r="B71" s="24" t="s">
        <v>95</v>
      </c>
      <c r="C71" s="26" t="s">
        <v>63</v>
      </c>
      <c r="D71" s="26">
        <v>1</v>
      </c>
      <c r="E71" s="3"/>
      <c r="F71" s="4"/>
      <c r="G71" s="13">
        <f t="shared" si="2"/>
        <v>0</v>
      </c>
      <c r="H71" s="14">
        <f t="shared" si="3"/>
        <v>0</v>
      </c>
    </row>
    <row r="72" spans="1:8" ht="37.5" x14ac:dyDescent="0.4">
      <c r="A72" s="23">
        <v>62</v>
      </c>
      <c r="B72" s="24" t="s">
        <v>96</v>
      </c>
      <c r="C72" s="26" t="s">
        <v>63</v>
      </c>
      <c r="D72" s="26">
        <v>1</v>
      </c>
      <c r="E72" s="3"/>
      <c r="F72" s="4"/>
      <c r="G72" s="13">
        <f t="shared" si="2"/>
        <v>0</v>
      </c>
      <c r="H72" s="14">
        <f t="shared" si="3"/>
        <v>0</v>
      </c>
    </row>
    <row r="73" spans="1:8" ht="37.5" x14ac:dyDescent="0.4">
      <c r="A73" s="23">
        <v>63</v>
      </c>
      <c r="B73" s="24" t="s">
        <v>97</v>
      </c>
      <c r="C73" s="26" t="s">
        <v>63</v>
      </c>
      <c r="D73" s="26">
        <v>1</v>
      </c>
      <c r="E73" s="3"/>
      <c r="F73" s="4"/>
      <c r="G73" s="13">
        <f t="shared" si="2"/>
        <v>0</v>
      </c>
      <c r="H73" s="14">
        <f t="shared" si="3"/>
        <v>0</v>
      </c>
    </row>
    <row r="74" spans="1:8" ht="37.5" x14ac:dyDescent="0.4">
      <c r="A74" s="23">
        <v>64</v>
      </c>
      <c r="B74" s="24" t="s">
        <v>98</v>
      </c>
      <c r="C74" s="26" t="s">
        <v>63</v>
      </c>
      <c r="D74" s="26">
        <v>1</v>
      </c>
      <c r="E74" s="3"/>
      <c r="F74" s="4"/>
      <c r="G74" s="13">
        <f t="shared" si="2"/>
        <v>0</v>
      </c>
      <c r="H74" s="14">
        <f t="shared" si="3"/>
        <v>0</v>
      </c>
    </row>
    <row r="75" spans="1:8" ht="37.5" x14ac:dyDescent="0.4">
      <c r="A75" s="23">
        <v>65</v>
      </c>
      <c r="B75" s="24" t="s">
        <v>99</v>
      </c>
      <c r="C75" s="26" t="s">
        <v>63</v>
      </c>
      <c r="D75" s="26">
        <v>1</v>
      </c>
      <c r="E75" s="3"/>
      <c r="F75" s="4"/>
      <c r="G75" s="13">
        <f t="shared" si="2"/>
        <v>0</v>
      </c>
      <c r="H75" s="14">
        <f t="shared" si="3"/>
        <v>0</v>
      </c>
    </row>
    <row r="76" spans="1:8" ht="37.5" x14ac:dyDescent="0.4">
      <c r="A76" s="23">
        <v>66</v>
      </c>
      <c r="B76" s="24" t="s">
        <v>100</v>
      </c>
      <c r="C76" s="26" t="s">
        <v>63</v>
      </c>
      <c r="D76" s="26">
        <v>1</v>
      </c>
      <c r="E76" s="3"/>
      <c r="F76" s="4"/>
      <c r="G76" s="13">
        <f t="shared" si="2"/>
        <v>0</v>
      </c>
      <c r="H76" s="14">
        <f t="shared" si="3"/>
        <v>0</v>
      </c>
    </row>
    <row r="77" spans="1:8" ht="25" x14ac:dyDescent="0.4">
      <c r="A77" s="23">
        <v>67</v>
      </c>
      <c r="B77" s="24" t="s">
        <v>101</v>
      </c>
      <c r="C77" s="26" t="s">
        <v>63</v>
      </c>
      <c r="D77" s="26">
        <v>1</v>
      </c>
      <c r="E77" s="3"/>
      <c r="F77" s="4"/>
      <c r="G77" s="13">
        <f t="shared" si="2"/>
        <v>0</v>
      </c>
      <c r="H77" s="14">
        <f t="shared" si="3"/>
        <v>0</v>
      </c>
    </row>
    <row r="78" spans="1:8" ht="37.5" x14ac:dyDescent="0.4">
      <c r="A78" s="23">
        <v>68</v>
      </c>
      <c r="B78" s="24" t="s">
        <v>102</v>
      </c>
      <c r="C78" s="26" t="s">
        <v>63</v>
      </c>
      <c r="D78" s="26">
        <v>1</v>
      </c>
      <c r="E78" s="3"/>
      <c r="F78" s="4"/>
      <c r="G78" s="13">
        <f t="shared" si="2"/>
        <v>0</v>
      </c>
      <c r="H78" s="14">
        <f t="shared" si="3"/>
        <v>0</v>
      </c>
    </row>
    <row r="79" spans="1:8" ht="37.5" x14ac:dyDescent="0.4">
      <c r="A79" s="23">
        <v>69</v>
      </c>
      <c r="B79" s="24" t="s">
        <v>103</v>
      </c>
      <c r="C79" s="26" t="s">
        <v>63</v>
      </c>
      <c r="D79" s="26">
        <v>1</v>
      </c>
      <c r="E79" s="3"/>
      <c r="F79" s="4"/>
      <c r="G79" s="13">
        <f t="shared" si="2"/>
        <v>0</v>
      </c>
      <c r="H79" s="14">
        <f t="shared" si="3"/>
        <v>0</v>
      </c>
    </row>
    <row r="80" spans="1:8" ht="25" x14ac:dyDescent="0.4">
      <c r="A80" s="23">
        <v>70</v>
      </c>
      <c r="B80" s="24" t="s">
        <v>104</v>
      </c>
      <c r="C80" s="26" t="s">
        <v>63</v>
      </c>
      <c r="D80" s="26">
        <v>1</v>
      </c>
      <c r="E80" s="3"/>
      <c r="F80" s="4"/>
      <c r="G80" s="13">
        <f t="shared" si="2"/>
        <v>0</v>
      </c>
      <c r="H80" s="14">
        <f t="shared" si="3"/>
        <v>0</v>
      </c>
    </row>
    <row r="81" spans="1:8" x14ac:dyDescent="0.4">
      <c r="A81" s="38" t="s">
        <v>105</v>
      </c>
      <c r="B81" s="39"/>
      <c r="C81" s="39"/>
      <c r="D81" s="39"/>
      <c r="E81" s="39"/>
      <c r="F81" s="39"/>
      <c r="G81" s="39"/>
      <c r="H81" s="40"/>
    </row>
    <row r="82" spans="1:8" ht="37.5" x14ac:dyDescent="0.4">
      <c r="A82" s="23">
        <v>71</v>
      </c>
      <c r="B82" s="25" t="s">
        <v>106</v>
      </c>
      <c r="C82" s="27" t="s">
        <v>107</v>
      </c>
      <c r="D82" s="23">
        <v>19</v>
      </c>
      <c r="E82" s="3"/>
      <c r="F82" s="4"/>
      <c r="G82" s="13">
        <f t="shared" si="2"/>
        <v>0</v>
      </c>
      <c r="H82" s="14">
        <f t="shared" si="3"/>
        <v>0</v>
      </c>
    </row>
    <row r="83" spans="1:8" ht="62.5" x14ac:dyDescent="0.4">
      <c r="A83" s="23">
        <v>72</v>
      </c>
      <c r="B83" s="25" t="s">
        <v>108</v>
      </c>
      <c r="C83" s="27" t="s">
        <v>109</v>
      </c>
      <c r="D83" s="23">
        <v>17</v>
      </c>
      <c r="E83" s="3"/>
      <c r="F83" s="4"/>
      <c r="G83" s="13">
        <f t="shared" si="2"/>
        <v>0</v>
      </c>
      <c r="H83" s="14">
        <f t="shared" si="3"/>
        <v>0</v>
      </c>
    </row>
    <row r="84" spans="1:8" ht="62.5" x14ac:dyDescent="0.4">
      <c r="A84" s="23">
        <v>73</v>
      </c>
      <c r="B84" s="24" t="s">
        <v>110</v>
      </c>
      <c r="C84" s="27" t="s">
        <v>109</v>
      </c>
      <c r="D84" s="23">
        <v>2</v>
      </c>
      <c r="E84" s="3"/>
      <c r="F84" s="4"/>
      <c r="G84" s="13">
        <f t="shared" si="2"/>
        <v>0</v>
      </c>
      <c r="H84" s="14">
        <f t="shared" si="3"/>
        <v>0</v>
      </c>
    </row>
    <row r="85" spans="1:8" ht="50" x14ac:dyDescent="0.4">
      <c r="A85" s="23">
        <v>74</v>
      </c>
      <c r="B85" s="25" t="s">
        <v>111</v>
      </c>
      <c r="C85" s="27" t="s">
        <v>112</v>
      </c>
      <c r="D85" s="23">
        <v>230</v>
      </c>
      <c r="E85" s="3"/>
      <c r="F85" s="4"/>
      <c r="G85" s="13">
        <f t="shared" si="2"/>
        <v>0</v>
      </c>
      <c r="H85" s="14">
        <f t="shared" si="3"/>
        <v>0</v>
      </c>
    </row>
    <row r="86" spans="1:8" ht="50" x14ac:dyDescent="0.4">
      <c r="A86" s="23">
        <v>75</v>
      </c>
      <c r="B86" s="25" t="s">
        <v>113</v>
      </c>
      <c r="C86" s="27" t="s">
        <v>29</v>
      </c>
      <c r="D86" s="23">
        <v>10</v>
      </c>
      <c r="E86" s="3"/>
      <c r="F86" s="4"/>
      <c r="G86" s="13">
        <f t="shared" si="2"/>
        <v>0</v>
      </c>
      <c r="H86" s="14">
        <f t="shared" si="3"/>
        <v>0</v>
      </c>
    </row>
    <row r="87" spans="1:8" ht="37.5" x14ac:dyDescent="0.4">
      <c r="A87" s="23">
        <v>76</v>
      </c>
      <c r="B87" s="25" t="s">
        <v>114</v>
      </c>
      <c r="C87" s="27" t="s">
        <v>115</v>
      </c>
      <c r="D87" s="23">
        <v>2</v>
      </c>
      <c r="E87" s="3"/>
      <c r="F87" s="4"/>
      <c r="G87" s="13">
        <f t="shared" si="2"/>
        <v>0</v>
      </c>
      <c r="H87" s="14">
        <f t="shared" si="3"/>
        <v>0</v>
      </c>
    </row>
    <row r="88" spans="1:8" ht="62.5" x14ac:dyDescent="0.4">
      <c r="A88" s="23">
        <v>77</v>
      </c>
      <c r="B88" s="25" t="s">
        <v>116</v>
      </c>
      <c r="C88" s="27" t="s">
        <v>117</v>
      </c>
      <c r="D88" s="23">
        <v>1</v>
      </c>
      <c r="E88" s="3"/>
      <c r="F88" s="4"/>
      <c r="G88" s="13">
        <f t="shared" si="0"/>
        <v>0</v>
      </c>
      <c r="H88" s="14">
        <f t="shared" si="1"/>
        <v>0</v>
      </c>
    </row>
    <row r="89" spans="1:8" ht="50" x14ac:dyDescent="0.4">
      <c r="A89" s="23">
        <v>78</v>
      </c>
      <c r="B89" s="25" t="s">
        <v>118</v>
      </c>
      <c r="C89" s="27" t="s">
        <v>29</v>
      </c>
      <c r="D89" s="23">
        <v>14</v>
      </c>
      <c r="E89" s="3"/>
      <c r="F89" s="4"/>
      <c r="G89" s="13">
        <f t="shared" si="0"/>
        <v>0</v>
      </c>
      <c r="H89" s="14">
        <f t="shared" si="1"/>
        <v>0</v>
      </c>
    </row>
    <row r="90" spans="1:8" ht="87.5" x14ac:dyDescent="0.4">
      <c r="A90" s="23">
        <v>79</v>
      </c>
      <c r="B90" s="24" t="s">
        <v>119</v>
      </c>
      <c r="C90" s="27" t="s">
        <v>29</v>
      </c>
      <c r="D90" s="23">
        <v>2</v>
      </c>
      <c r="E90" s="3"/>
      <c r="F90" s="4"/>
      <c r="G90" s="13">
        <f t="shared" si="0"/>
        <v>0</v>
      </c>
      <c r="H90" s="14">
        <f t="shared" si="1"/>
        <v>0</v>
      </c>
    </row>
    <row r="91" spans="1:8" ht="50" x14ac:dyDescent="0.4">
      <c r="A91" s="23">
        <v>80</v>
      </c>
      <c r="B91" s="24" t="s">
        <v>120</v>
      </c>
      <c r="C91" s="27" t="s">
        <v>32</v>
      </c>
      <c r="D91" s="23">
        <v>7</v>
      </c>
      <c r="E91" s="3"/>
      <c r="F91" s="4"/>
      <c r="G91" s="13">
        <f t="shared" ref="G91:G99" si="4">ROUND((E91*(1+F91)),0)</f>
        <v>0</v>
      </c>
      <c r="H91" s="14">
        <f t="shared" ref="H91:H99" si="5">D91*G91</f>
        <v>0</v>
      </c>
    </row>
    <row r="92" spans="1:8" ht="25" x14ac:dyDescent="0.4">
      <c r="A92" s="23">
        <v>81</v>
      </c>
      <c r="B92" s="24" t="s">
        <v>121</v>
      </c>
      <c r="C92" s="27" t="s">
        <v>29</v>
      </c>
      <c r="D92" s="23">
        <v>50</v>
      </c>
      <c r="E92" s="3"/>
      <c r="F92" s="4"/>
      <c r="G92" s="13">
        <f t="shared" si="4"/>
        <v>0</v>
      </c>
      <c r="H92" s="14">
        <f t="shared" si="5"/>
        <v>0</v>
      </c>
    </row>
    <row r="93" spans="1:8" ht="62.5" x14ac:dyDescent="0.4">
      <c r="A93" s="23">
        <v>82</v>
      </c>
      <c r="B93" s="24" t="s">
        <v>122</v>
      </c>
      <c r="C93" s="27" t="s">
        <v>29</v>
      </c>
      <c r="D93" s="23">
        <v>8</v>
      </c>
      <c r="E93" s="3"/>
      <c r="F93" s="4"/>
      <c r="G93" s="13">
        <f t="shared" si="4"/>
        <v>0</v>
      </c>
      <c r="H93" s="14">
        <f t="shared" si="5"/>
        <v>0</v>
      </c>
    </row>
    <row r="94" spans="1:8" ht="62.5" x14ac:dyDescent="0.4">
      <c r="A94" s="23">
        <v>83</v>
      </c>
      <c r="B94" s="24" t="s">
        <v>123</v>
      </c>
      <c r="C94" s="27" t="s">
        <v>29</v>
      </c>
      <c r="D94" s="23">
        <v>8</v>
      </c>
      <c r="E94" s="3"/>
      <c r="F94" s="4"/>
      <c r="G94" s="13">
        <f t="shared" si="4"/>
        <v>0</v>
      </c>
      <c r="H94" s="14">
        <f t="shared" si="5"/>
        <v>0</v>
      </c>
    </row>
    <row r="95" spans="1:8" ht="75" x14ac:dyDescent="0.4">
      <c r="A95" s="23">
        <v>84</v>
      </c>
      <c r="B95" s="24" t="s">
        <v>124</v>
      </c>
      <c r="C95" s="27" t="s">
        <v>29</v>
      </c>
      <c r="D95" s="23">
        <v>10</v>
      </c>
      <c r="E95" s="3"/>
      <c r="F95" s="4"/>
      <c r="G95" s="13">
        <f t="shared" si="4"/>
        <v>0</v>
      </c>
      <c r="H95" s="14">
        <f t="shared" si="5"/>
        <v>0</v>
      </c>
    </row>
    <row r="96" spans="1:8" ht="75" x14ac:dyDescent="0.4">
      <c r="A96" s="23">
        <v>85</v>
      </c>
      <c r="B96" s="24" t="s">
        <v>125</v>
      </c>
      <c r="C96" s="27" t="s">
        <v>29</v>
      </c>
      <c r="D96" s="23">
        <v>6</v>
      </c>
      <c r="E96" s="3"/>
      <c r="F96" s="4"/>
      <c r="G96" s="13">
        <f t="shared" si="4"/>
        <v>0</v>
      </c>
      <c r="H96" s="14">
        <f t="shared" si="5"/>
        <v>0</v>
      </c>
    </row>
    <row r="97" spans="1:8" ht="25" x14ac:dyDescent="0.4">
      <c r="A97" s="23">
        <v>86</v>
      </c>
      <c r="B97" s="24" t="s">
        <v>126</v>
      </c>
      <c r="C97" s="27" t="s">
        <v>29</v>
      </c>
      <c r="D97" s="23">
        <v>500</v>
      </c>
      <c r="E97" s="3"/>
      <c r="F97" s="4"/>
      <c r="G97" s="13">
        <f t="shared" si="4"/>
        <v>0</v>
      </c>
      <c r="H97" s="14">
        <f t="shared" si="5"/>
        <v>0</v>
      </c>
    </row>
    <row r="98" spans="1:8" ht="25" x14ac:dyDescent="0.4">
      <c r="A98" s="23">
        <v>87</v>
      </c>
      <c r="B98" s="24" t="s">
        <v>127</v>
      </c>
      <c r="C98" s="27" t="s">
        <v>29</v>
      </c>
      <c r="D98" s="23">
        <v>1</v>
      </c>
      <c r="E98" s="3"/>
      <c r="F98" s="4"/>
      <c r="G98" s="13">
        <f t="shared" si="4"/>
        <v>0</v>
      </c>
      <c r="H98" s="14">
        <f t="shared" si="5"/>
        <v>0</v>
      </c>
    </row>
    <row r="99" spans="1:8" ht="25" x14ac:dyDescent="0.4">
      <c r="A99" s="23">
        <v>88</v>
      </c>
      <c r="B99" s="25" t="s">
        <v>128</v>
      </c>
      <c r="C99" s="27" t="s">
        <v>29</v>
      </c>
      <c r="D99" s="23">
        <v>25</v>
      </c>
      <c r="E99" s="3"/>
      <c r="F99" s="4"/>
      <c r="G99" s="13">
        <f t="shared" si="4"/>
        <v>0</v>
      </c>
      <c r="H99" s="14">
        <f t="shared" si="5"/>
        <v>0</v>
      </c>
    </row>
    <row r="100" spans="1:8" ht="409.5" x14ac:dyDescent="0.4">
      <c r="A100" s="23">
        <v>89</v>
      </c>
      <c r="B100" s="25" t="s">
        <v>129</v>
      </c>
      <c r="C100" s="27" t="s">
        <v>29</v>
      </c>
      <c r="D100" s="23">
        <v>4</v>
      </c>
      <c r="E100" s="3"/>
      <c r="F100" s="4"/>
      <c r="G100" s="13">
        <f t="shared" si="0"/>
        <v>0</v>
      </c>
      <c r="H100" s="14">
        <f t="shared" si="1"/>
        <v>0</v>
      </c>
    </row>
    <row r="101" spans="1:8" x14ac:dyDescent="0.4">
      <c r="A101" s="38" t="s">
        <v>130</v>
      </c>
      <c r="B101" s="39"/>
      <c r="C101" s="39"/>
      <c r="D101" s="39"/>
      <c r="E101" s="39"/>
      <c r="F101" s="39"/>
      <c r="G101" s="39"/>
      <c r="H101" s="40"/>
    </row>
    <row r="102" spans="1:8" ht="154" customHeight="1" x14ac:dyDescent="0.4">
      <c r="A102" s="23">
        <v>90</v>
      </c>
      <c r="B102" s="25" t="s">
        <v>131</v>
      </c>
      <c r="C102" s="27" t="s">
        <v>132</v>
      </c>
      <c r="D102" s="23">
        <v>29</v>
      </c>
      <c r="E102" s="3"/>
      <c r="F102" s="4"/>
      <c r="G102" s="13">
        <f t="shared" ref="G102:G132" si="6">ROUND((E102*(1+F102)),0)</f>
        <v>0</v>
      </c>
      <c r="H102" s="14">
        <f t="shared" ref="H102:H132" si="7">D102*G102</f>
        <v>0</v>
      </c>
    </row>
    <row r="103" spans="1:8" ht="215" customHeight="1" x14ac:dyDescent="0.4">
      <c r="A103" s="23">
        <v>91</v>
      </c>
      <c r="B103" s="25" t="s">
        <v>133</v>
      </c>
      <c r="C103" s="27" t="s">
        <v>134</v>
      </c>
      <c r="D103" s="23">
        <v>20</v>
      </c>
      <c r="E103" s="3"/>
      <c r="F103" s="4"/>
      <c r="G103" s="13">
        <f t="shared" si="6"/>
        <v>0</v>
      </c>
      <c r="H103" s="14">
        <f t="shared" si="7"/>
        <v>0</v>
      </c>
    </row>
    <row r="104" spans="1:8" ht="142" customHeight="1" x14ac:dyDescent="0.4">
      <c r="A104" s="23">
        <v>92</v>
      </c>
      <c r="B104" s="25" t="s">
        <v>135</v>
      </c>
      <c r="C104" s="27" t="s">
        <v>136</v>
      </c>
      <c r="D104" s="23">
        <v>21</v>
      </c>
      <c r="E104" s="3"/>
      <c r="F104" s="4"/>
      <c r="G104" s="13">
        <f t="shared" si="6"/>
        <v>0</v>
      </c>
      <c r="H104" s="14">
        <f t="shared" si="7"/>
        <v>0</v>
      </c>
    </row>
    <row r="105" spans="1:8" ht="268" customHeight="1" x14ac:dyDescent="0.4">
      <c r="A105" s="23">
        <v>93</v>
      </c>
      <c r="B105" s="25" t="s">
        <v>137</v>
      </c>
      <c r="C105" s="27" t="s">
        <v>138</v>
      </c>
      <c r="D105" s="23">
        <v>50</v>
      </c>
      <c r="E105" s="3"/>
      <c r="F105" s="4"/>
      <c r="G105" s="13">
        <f t="shared" si="6"/>
        <v>0</v>
      </c>
      <c r="H105" s="14">
        <f t="shared" si="7"/>
        <v>0</v>
      </c>
    </row>
    <row r="106" spans="1:8" ht="252" customHeight="1" x14ac:dyDescent="0.4">
      <c r="A106" s="23">
        <v>94</v>
      </c>
      <c r="B106" s="25" t="s">
        <v>139</v>
      </c>
      <c r="C106" s="27" t="s">
        <v>140</v>
      </c>
      <c r="D106" s="23">
        <v>3</v>
      </c>
      <c r="E106" s="3"/>
      <c r="F106" s="4"/>
      <c r="G106" s="13">
        <f t="shared" si="6"/>
        <v>0</v>
      </c>
      <c r="H106" s="14">
        <f t="shared" si="7"/>
        <v>0</v>
      </c>
    </row>
    <row r="107" spans="1:8" ht="189" customHeight="1" x14ac:dyDescent="0.4">
      <c r="A107" s="23">
        <v>95</v>
      </c>
      <c r="B107" s="25" t="s">
        <v>141</v>
      </c>
      <c r="C107" s="27" t="s">
        <v>136</v>
      </c>
      <c r="D107" s="23">
        <v>7</v>
      </c>
      <c r="E107" s="3"/>
      <c r="F107" s="4"/>
      <c r="G107" s="13">
        <f t="shared" si="6"/>
        <v>0</v>
      </c>
      <c r="H107" s="14">
        <f t="shared" si="7"/>
        <v>0</v>
      </c>
    </row>
    <row r="108" spans="1:8" ht="179" customHeight="1" x14ac:dyDescent="0.4">
      <c r="A108" s="23">
        <v>96</v>
      </c>
      <c r="B108" s="25" t="s">
        <v>142</v>
      </c>
      <c r="C108" s="27" t="s">
        <v>136</v>
      </c>
      <c r="D108" s="23">
        <v>20</v>
      </c>
      <c r="E108" s="3"/>
      <c r="F108" s="4"/>
      <c r="G108" s="13">
        <f t="shared" si="6"/>
        <v>0</v>
      </c>
      <c r="H108" s="14">
        <f t="shared" si="7"/>
        <v>0</v>
      </c>
    </row>
    <row r="109" spans="1:8" ht="151" customHeight="1" x14ac:dyDescent="0.4">
      <c r="A109" s="23">
        <v>97</v>
      </c>
      <c r="B109" s="25" t="s">
        <v>143</v>
      </c>
      <c r="C109" s="27" t="s">
        <v>136</v>
      </c>
      <c r="D109" s="23">
        <v>5</v>
      </c>
      <c r="E109" s="3"/>
      <c r="F109" s="4"/>
      <c r="G109" s="13">
        <f t="shared" si="6"/>
        <v>0</v>
      </c>
      <c r="H109" s="14">
        <f t="shared" si="7"/>
        <v>0</v>
      </c>
    </row>
    <row r="110" spans="1:8" ht="198" customHeight="1" x14ac:dyDescent="0.4">
      <c r="A110" s="23">
        <v>98</v>
      </c>
      <c r="B110" s="25" t="s">
        <v>144</v>
      </c>
      <c r="C110" s="27" t="s">
        <v>145</v>
      </c>
      <c r="D110" s="23">
        <v>40</v>
      </c>
      <c r="E110" s="3"/>
      <c r="F110" s="4"/>
      <c r="G110" s="13">
        <f t="shared" si="6"/>
        <v>0</v>
      </c>
      <c r="H110" s="14">
        <f t="shared" si="7"/>
        <v>0</v>
      </c>
    </row>
    <row r="111" spans="1:8" ht="168" customHeight="1" x14ac:dyDescent="0.4">
      <c r="A111" s="23">
        <v>99</v>
      </c>
      <c r="B111" s="25" t="s">
        <v>146</v>
      </c>
      <c r="C111" s="27" t="s">
        <v>147</v>
      </c>
      <c r="D111" s="23">
        <v>20</v>
      </c>
      <c r="E111" s="3"/>
      <c r="F111" s="4"/>
      <c r="G111" s="13">
        <f t="shared" si="6"/>
        <v>0</v>
      </c>
      <c r="H111" s="14">
        <f t="shared" si="7"/>
        <v>0</v>
      </c>
    </row>
    <row r="112" spans="1:8" ht="203" customHeight="1" x14ac:dyDescent="0.4">
      <c r="A112" s="23">
        <v>100</v>
      </c>
      <c r="B112" s="25" t="s">
        <v>148</v>
      </c>
      <c r="C112" s="27" t="s">
        <v>149</v>
      </c>
      <c r="D112" s="23">
        <v>110</v>
      </c>
      <c r="E112" s="3"/>
      <c r="F112" s="4"/>
      <c r="G112" s="13">
        <f t="shared" si="6"/>
        <v>0</v>
      </c>
      <c r="H112" s="14">
        <f t="shared" si="7"/>
        <v>0</v>
      </c>
    </row>
    <row r="113" spans="1:8" ht="100" x14ac:dyDescent="0.4">
      <c r="A113" s="23">
        <v>101</v>
      </c>
      <c r="B113" s="25" t="s">
        <v>150</v>
      </c>
      <c r="C113" s="27" t="s">
        <v>151</v>
      </c>
      <c r="D113" s="23">
        <v>10</v>
      </c>
      <c r="E113" s="3"/>
      <c r="F113" s="4"/>
      <c r="G113" s="13">
        <f t="shared" si="6"/>
        <v>0</v>
      </c>
      <c r="H113" s="14">
        <f t="shared" si="7"/>
        <v>0</v>
      </c>
    </row>
    <row r="114" spans="1:8" ht="139" customHeight="1" x14ac:dyDescent="0.4">
      <c r="A114" s="23">
        <v>102</v>
      </c>
      <c r="B114" s="25" t="s">
        <v>152</v>
      </c>
      <c r="C114" s="27" t="s">
        <v>136</v>
      </c>
      <c r="D114" s="23">
        <v>12</v>
      </c>
      <c r="E114" s="3"/>
      <c r="F114" s="4"/>
      <c r="G114" s="13">
        <f t="shared" si="6"/>
        <v>0</v>
      </c>
      <c r="H114" s="14">
        <f t="shared" si="7"/>
        <v>0</v>
      </c>
    </row>
    <row r="115" spans="1:8" ht="179" customHeight="1" x14ac:dyDescent="0.4">
      <c r="A115" s="23">
        <v>103</v>
      </c>
      <c r="B115" s="25" t="s">
        <v>153</v>
      </c>
      <c r="C115" s="27" t="s">
        <v>136</v>
      </c>
      <c r="D115" s="23">
        <v>15</v>
      </c>
      <c r="E115" s="3"/>
      <c r="F115" s="4"/>
      <c r="G115" s="13">
        <f t="shared" si="6"/>
        <v>0</v>
      </c>
      <c r="H115" s="14">
        <f t="shared" si="7"/>
        <v>0</v>
      </c>
    </row>
    <row r="116" spans="1:8" ht="180" customHeight="1" x14ac:dyDescent="0.4">
      <c r="A116" s="23">
        <v>104</v>
      </c>
      <c r="B116" s="25" t="s">
        <v>154</v>
      </c>
      <c r="C116" s="27" t="s">
        <v>155</v>
      </c>
      <c r="D116" s="23">
        <v>11</v>
      </c>
      <c r="E116" s="3"/>
      <c r="F116" s="4"/>
      <c r="G116" s="13">
        <f t="shared" si="6"/>
        <v>0</v>
      </c>
      <c r="H116" s="14">
        <f t="shared" si="7"/>
        <v>0</v>
      </c>
    </row>
    <row r="117" spans="1:8" ht="257" customHeight="1" x14ac:dyDescent="0.4">
      <c r="A117" s="23">
        <v>105</v>
      </c>
      <c r="B117" s="25" t="s">
        <v>156</v>
      </c>
      <c r="C117" s="27" t="s">
        <v>155</v>
      </c>
      <c r="D117" s="23">
        <v>12</v>
      </c>
      <c r="E117" s="3"/>
      <c r="F117" s="4"/>
      <c r="G117" s="13">
        <f t="shared" si="6"/>
        <v>0</v>
      </c>
      <c r="H117" s="14">
        <f t="shared" si="7"/>
        <v>0</v>
      </c>
    </row>
    <row r="118" spans="1:8" ht="269" customHeight="1" x14ac:dyDescent="0.4">
      <c r="A118" s="23">
        <v>106</v>
      </c>
      <c r="B118" s="25" t="s">
        <v>157</v>
      </c>
      <c r="C118" s="27" t="s">
        <v>136</v>
      </c>
      <c r="D118" s="23">
        <v>40</v>
      </c>
      <c r="E118" s="3"/>
      <c r="F118" s="4"/>
      <c r="G118" s="13">
        <f t="shared" si="6"/>
        <v>0</v>
      </c>
      <c r="H118" s="14">
        <f t="shared" si="7"/>
        <v>0</v>
      </c>
    </row>
    <row r="119" spans="1:8" ht="292" customHeight="1" x14ac:dyDescent="0.4">
      <c r="A119" s="23">
        <v>107</v>
      </c>
      <c r="B119" s="25" t="s">
        <v>158</v>
      </c>
      <c r="C119" s="27" t="s">
        <v>159</v>
      </c>
      <c r="D119" s="23">
        <v>200</v>
      </c>
      <c r="E119" s="3"/>
      <c r="F119" s="4"/>
      <c r="G119" s="13">
        <f t="shared" si="6"/>
        <v>0</v>
      </c>
      <c r="H119" s="14">
        <f t="shared" si="7"/>
        <v>0</v>
      </c>
    </row>
    <row r="120" spans="1:8" ht="235" customHeight="1" x14ac:dyDescent="0.4">
      <c r="A120" s="23">
        <v>108</v>
      </c>
      <c r="B120" s="25" t="s">
        <v>160</v>
      </c>
      <c r="C120" s="27" t="s">
        <v>136</v>
      </c>
      <c r="D120" s="23">
        <v>2</v>
      </c>
      <c r="E120" s="3"/>
      <c r="F120" s="4"/>
      <c r="G120" s="13">
        <f t="shared" si="6"/>
        <v>0</v>
      </c>
      <c r="H120" s="14">
        <f t="shared" si="7"/>
        <v>0</v>
      </c>
    </row>
    <row r="121" spans="1:8" ht="232" customHeight="1" x14ac:dyDescent="0.4">
      <c r="A121" s="23">
        <v>109</v>
      </c>
      <c r="B121" s="25" t="s">
        <v>161</v>
      </c>
      <c r="C121" s="27" t="s">
        <v>136</v>
      </c>
      <c r="D121" s="23">
        <v>21</v>
      </c>
      <c r="E121" s="3"/>
      <c r="F121" s="4"/>
      <c r="G121" s="13">
        <f t="shared" si="6"/>
        <v>0</v>
      </c>
      <c r="H121" s="14">
        <f t="shared" si="7"/>
        <v>0</v>
      </c>
    </row>
    <row r="122" spans="1:8" ht="266" customHeight="1" x14ac:dyDescent="0.4">
      <c r="A122" s="23">
        <v>110</v>
      </c>
      <c r="B122" s="25" t="s">
        <v>162</v>
      </c>
      <c r="C122" s="27" t="s">
        <v>136</v>
      </c>
      <c r="D122" s="23">
        <v>10</v>
      </c>
      <c r="E122" s="3"/>
      <c r="F122" s="4"/>
      <c r="G122" s="13">
        <f t="shared" si="6"/>
        <v>0</v>
      </c>
      <c r="H122" s="14">
        <f t="shared" si="7"/>
        <v>0</v>
      </c>
    </row>
    <row r="123" spans="1:8" ht="240" customHeight="1" x14ac:dyDescent="0.4">
      <c r="A123" s="23">
        <v>111</v>
      </c>
      <c r="B123" s="25" t="s">
        <v>163</v>
      </c>
      <c r="C123" s="27" t="s">
        <v>155</v>
      </c>
      <c r="D123" s="23">
        <v>15</v>
      </c>
      <c r="E123" s="3"/>
      <c r="F123" s="4"/>
      <c r="G123" s="13">
        <f t="shared" si="6"/>
        <v>0</v>
      </c>
      <c r="H123" s="14">
        <f t="shared" si="7"/>
        <v>0</v>
      </c>
    </row>
    <row r="124" spans="1:8" ht="259" customHeight="1" x14ac:dyDescent="0.4">
      <c r="A124" s="23">
        <v>112</v>
      </c>
      <c r="B124" s="25" t="s">
        <v>164</v>
      </c>
      <c r="C124" s="27" t="s">
        <v>136</v>
      </c>
      <c r="D124" s="23">
        <v>10</v>
      </c>
      <c r="E124" s="3"/>
      <c r="F124" s="4"/>
      <c r="G124" s="13">
        <f t="shared" si="6"/>
        <v>0</v>
      </c>
      <c r="H124" s="14">
        <f t="shared" si="7"/>
        <v>0</v>
      </c>
    </row>
    <row r="125" spans="1:8" ht="258" customHeight="1" x14ac:dyDescent="0.4">
      <c r="A125" s="23">
        <v>113</v>
      </c>
      <c r="B125" s="25" t="s">
        <v>165</v>
      </c>
      <c r="C125" s="27" t="s">
        <v>136</v>
      </c>
      <c r="D125" s="23">
        <v>10</v>
      </c>
      <c r="E125" s="3"/>
      <c r="F125" s="4"/>
      <c r="G125" s="13">
        <f t="shared" si="6"/>
        <v>0</v>
      </c>
      <c r="H125" s="14">
        <f t="shared" si="7"/>
        <v>0</v>
      </c>
    </row>
    <row r="126" spans="1:8" ht="247" customHeight="1" x14ac:dyDescent="0.4">
      <c r="A126" s="23">
        <v>114</v>
      </c>
      <c r="B126" s="25" t="s">
        <v>166</v>
      </c>
      <c r="C126" s="27" t="s">
        <v>136</v>
      </c>
      <c r="D126" s="23">
        <v>10</v>
      </c>
      <c r="E126" s="3"/>
      <c r="F126" s="4"/>
      <c r="G126" s="13">
        <f t="shared" si="6"/>
        <v>0</v>
      </c>
      <c r="H126" s="14">
        <f t="shared" si="7"/>
        <v>0</v>
      </c>
    </row>
    <row r="127" spans="1:8" ht="143" customHeight="1" x14ac:dyDescent="0.4">
      <c r="A127" s="23">
        <v>115</v>
      </c>
      <c r="B127" s="25" t="s">
        <v>167</v>
      </c>
      <c r="C127" s="27" t="s">
        <v>136</v>
      </c>
      <c r="D127" s="23">
        <v>8</v>
      </c>
      <c r="E127" s="3"/>
      <c r="F127" s="4"/>
      <c r="G127" s="13">
        <f t="shared" si="6"/>
        <v>0</v>
      </c>
      <c r="H127" s="14">
        <f t="shared" si="7"/>
        <v>0</v>
      </c>
    </row>
    <row r="128" spans="1:8" ht="147" customHeight="1" x14ac:dyDescent="0.4">
      <c r="A128" s="23">
        <v>116</v>
      </c>
      <c r="B128" s="25" t="s">
        <v>168</v>
      </c>
      <c r="C128" s="27" t="s">
        <v>136</v>
      </c>
      <c r="D128" s="23">
        <v>8</v>
      </c>
      <c r="E128" s="3"/>
      <c r="F128" s="4"/>
      <c r="G128" s="13">
        <f t="shared" si="6"/>
        <v>0</v>
      </c>
      <c r="H128" s="14">
        <f t="shared" si="7"/>
        <v>0</v>
      </c>
    </row>
    <row r="129" spans="1:11" x14ac:dyDescent="0.4">
      <c r="A129" s="38" t="s">
        <v>169</v>
      </c>
      <c r="B129" s="39"/>
      <c r="C129" s="39"/>
      <c r="D129" s="39"/>
      <c r="E129" s="39"/>
      <c r="F129" s="39"/>
      <c r="G129" s="39"/>
      <c r="H129" s="40"/>
    </row>
    <row r="130" spans="1:11" ht="239" customHeight="1" x14ac:dyDescent="0.4">
      <c r="A130" s="23">
        <v>117</v>
      </c>
      <c r="B130" s="25" t="s">
        <v>170</v>
      </c>
      <c r="C130" s="27" t="s">
        <v>171</v>
      </c>
      <c r="D130" s="23">
        <v>1</v>
      </c>
      <c r="E130" s="3"/>
      <c r="F130" s="4"/>
      <c r="G130" s="13">
        <f t="shared" si="6"/>
        <v>0</v>
      </c>
      <c r="H130" s="14">
        <f t="shared" si="7"/>
        <v>0</v>
      </c>
    </row>
    <row r="131" spans="1:11" ht="257" customHeight="1" x14ac:dyDescent="0.4">
      <c r="A131" s="23">
        <v>118</v>
      </c>
      <c r="B131" s="25" t="s">
        <v>172</v>
      </c>
      <c r="C131" s="27" t="s">
        <v>29</v>
      </c>
      <c r="D131" s="23">
        <v>6</v>
      </c>
      <c r="E131" s="3"/>
      <c r="F131" s="4"/>
      <c r="G131" s="13">
        <f t="shared" si="6"/>
        <v>0</v>
      </c>
      <c r="H131" s="14">
        <f t="shared" si="7"/>
        <v>0</v>
      </c>
    </row>
    <row r="132" spans="1:11" ht="283" customHeight="1" x14ac:dyDescent="0.4">
      <c r="A132" s="23">
        <v>119</v>
      </c>
      <c r="B132" s="25" t="s">
        <v>173</v>
      </c>
      <c r="C132" s="27" t="s">
        <v>29</v>
      </c>
      <c r="D132" s="23">
        <v>2</v>
      </c>
      <c r="E132" s="3"/>
      <c r="F132" s="4"/>
      <c r="G132" s="13">
        <f t="shared" si="6"/>
        <v>0</v>
      </c>
      <c r="H132" s="14">
        <f t="shared" si="7"/>
        <v>0</v>
      </c>
    </row>
    <row r="133" spans="1:11" x14ac:dyDescent="0.4">
      <c r="A133" s="56"/>
      <c r="B133" s="57"/>
      <c r="C133" s="57"/>
      <c r="D133" s="57"/>
      <c r="E133" s="57"/>
      <c r="F133" s="57"/>
      <c r="G133" s="57"/>
      <c r="H133" s="58"/>
    </row>
    <row r="134" spans="1:11" x14ac:dyDescent="0.4">
      <c r="A134" s="51" t="s">
        <v>14</v>
      </c>
      <c r="B134" s="51"/>
      <c r="C134" s="51"/>
      <c r="D134" s="51"/>
      <c r="E134" s="51"/>
      <c r="F134" s="51"/>
      <c r="G134" s="51"/>
      <c r="H134" s="15">
        <f>SUM(H8:H132)</f>
        <v>0</v>
      </c>
      <c r="K134" s="2"/>
    </row>
    <row r="135" spans="1:11" x14ac:dyDescent="0.4">
      <c r="A135" s="59" t="s">
        <v>17</v>
      </c>
      <c r="B135" s="60"/>
      <c r="C135" s="60"/>
      <c r="D135" s="60"/>
      <c r="E135" s="60"/>
      <c r="F135" s="60"/>
      <c r="G135" s="60"/>
      <c r="H135" s="61"/>
      <c r="K135" s="2"/>
    </row>
    <row r="136" spans="1:11" x14ac:dyDescent="0.4">
      <c r="A136" s="52" t="s">
        <v>18</v>
      </c>
      <c r="B136" s="53"/>
      <c r="C136" s="53"/>
      <c r="D136" s="53"/>
      <c r="E136" s="53"/>
      <c r="F136" s="53"/>
      <c r="G136" s="53"/>
      <c r="H136" s="54"/>
      <c r="K136" s="2"/>
    </row>
    <row r="137" spans="1:11" x14ac:dyDescent="0.4">
      <c r="A137" s="52"/>
      <c r="B137" s="53"/>
      <c r="C137" s="53"/>
      <c r="D137" s="53"/>
      <c r="E137" s="53"/>
      <c r="F137" s="53"/>
      <c r="G137" s="53"/>
      <c r="H137" s="54"/>
      <c r="K137" s="2"/>
    </row>
    <row r="138" spans="1:11" x14ac:dyDescent="0.4">
      <c r="A138" s="65" t="s">
        <v>10</v>
      </c>
      <c r="B138" s="66"/>
      <c r="C138" s="28"/>
      <c r="D138" s="5"/>
      <c r="E138" s="5"/>
      <c r="F138" s="16"/>
      <c r="G138" s="17"/>
      <c r="H138" s="18"/>
    </row>
    <row r="139" spans="1:11" x14ac:dyDescent="0.4">
      <c r="A139" s="65" t="s">
        <v>11</v>
      </c>
      <c r="B139" s="66"/>
      <c r="C139" s="28"/>
      <c r="D139" s="5"/>
      <c r="E139" s="5"/>
      <c r="F139" s="16"/>
      <c r="G139" s="17"/>
      <c r="H139" s="18"/>
    </row>
    <row r="140" spans="1:11" x14ac:dyDescent="0.4">
      <c r="A140" s="65" t="s">
        <v>12</v>
      </c>
      <c r="B140" s="66"/>
      <c r="C140" s="28"/>
      <c r="D140" s="5"/>
      <c r="E140" s="5"/>
      <c r="F140" s="16"/>
      <c r="G140" s="17"/>
      <c r="H140" s="18"/>
    </row>
    <row r="141" spans="1:11" x14ac:dyDescent="0.4">
      <c r="A141" s="65" t="s">
        <v>13</v>
      </c>
      <c r="B141" s="66"/>
      <c r="C141" s="28"/>
      <c r="D141" s="5"/>
      <c r="E141" s="5"/>
      <c r="F141" s="16"/>
      <c r="G141" s="17"/>
      <c r="H141" s="18"/>
    </row>
    <row r="142" spans="1:11" x14ac:dyDescent="0.4">
      <c r="A142" s="19"/>
      <c r="B142" s="5"/>
      <c r="C142" s="5"/>
      <c r="D142" s="5"/>
      <c r="E142" s="5"/>
      <c r="F142" s="16"/>
      <c r="G142" s="17"/>
      <c r="H142" s="18"/>
    </row>
    <row r="143" spans="1:11" x14ac:dyDescent="0.4">
      <c r="A143" s="19"/>
      <c r="B143" s="5"/>
      <c r="C143" s="5"/>
      <c r="D143" s="5"/>
      <c r="E143" s="5"/>
      <c r="F143" s="16"/>
      <c r="G143" s="17"/>
      <c r="H143" s="18"/>
    </row>
    <row r="144" spans="1:11" x14ac:dyDescent="0.4">
      <c r="A144" s="20"/>
      <c r="B144" s="6"/>
      <c r="C144" s="6"/>
      <c r="D144" s="5"/>
      <c r="E144" s="5"/>
      <c r="F144" s="16"/>
      <c r="G144" s="17"/>
      <c r="H144" s="18"/>
    </row>
    <row r="145" spans="1:8" x14ac:dyDescent="0.4">
      <c r="A145" s="21" t="s">
        <v>8</v>
      </c>
      <c r="B145" s="6"/>
      <c r="C145" s="6"/>
      <c r="D145" s="5"/>
      <c r="E145" s="5"/>
      <c r="F145" s="16"/>
      <c r="G145" s="17"/>
      <c r="H145" s="18"/>
    </row>
    <row r="146" spans="1:8" x14ac:dyDescent="0.4">
      <c r="A146" s="22"/>
      <c r="B146" s="7"/>
      <c r="C146" s="29"/>
      <c r="D146" s="5"/>
      <c r="E146" s="5"/>
      <c r="F146" s="16"/>
      <c r="G146" s="17"/>
      <c r="H146" s="18"/>
    </row>
    <row r="147" spans="1:8" x14ac:dyDescent="0.4">
      <c r="A147" s="48" t="s">
        <v>19</v>
      </c>
      <c r="B147" s="49"/>
      <c r="C147" s="49"/>
      <c r="D147" s="49"/>
      <c r="E147" s="49"/>
      <c r="F147" s="49"/>
      <c r="G147" s="49"/>
      <c r="H147" s="50"/>
    </row>
    <row r="148" spans="1:8" ht="29" customHeight="1" x14ac:dyDescent="0.4">
      <c r="A148" s="48" t="s">
        <v>20</v>
      </c>
      <c r="B148" s="49"/>
      <c r="C148" s="49"/>
      <c r="D148" s="49"/>
      <c r="E148" s="49"/>
      <c r="F148" s="49"/>
      <c r="G148" s="49"/>
      <c r="H148" s="50"/>
    </row>
    <row r="149" spans="1:8" ht="30" customHeight="1" x14ac:dyDescent="0.4">
      <c r="A149" s="55" t="s">
        <v>21</v>
      </c>
      <c r="B149" s="49"/>
      <c r="C149" s="49"/>
      <c r="D149" s="49"/>
      <c r="E149" s="49"/>
      <c r="F149" s="49"/>
      <c r="G149" s="49"/>
      <c r="H149" s="50"/>
    </row>
    <row r="150" spans="1:8" ht="29" customHeight="1" x14ac:dyDescent="0.4">
      <c r="A150" s="55" t="s">
        <v>22</v>
      </c>
      <c r="B150" s="49"/>
      <c r="C150" s="49"/>
      <c r="D150" s="49"/>
      <c r="E150" s="49"/>
      <c r="F150" s="49"/>
      <c r="G150" s="49"/>
      <c r="H150" s="50"/>
    </row>
    <row r="151" spans="1:8" ht="29" customHeight="1" x14ac:dyDescent="0.4">
      <c r="A151" s="55" t="s">
        <v>174</v>
      </c>
      <c r="B151" s="49"/>
      <c r="C151" s="49"/>
      <c r="D151" s="49"/>
      <c r="E151" s="49"/>
      <c r="F151" s="49"/>
      <c r="G151" s="49"/>
      <c r="H151" s="50"/>
    </row>
    <row r="152" spans="1:8" ht="63" customHeight="1" x14ac:dyDescent="0.4">
      <c r="A152" s="48" t="s">
        <v>9</v>
      </c>
      <c r="B152" s="49"/>
      <c r="C152" s="49"/>
      <c r="D152" s="49"/>
      <c r="E152" s="49"/>
      <c r="F152" s="49"/>
      <c r="G152" s="49"/>
      <c r="H152" s="50"/>
    </row>
    <row r="153" spans="1:8" ht="108" customHeight="1" x14ac:dyDescent="0.4">
      <c r="A153" s="62" t="s">
        <v>16</v>
      </c>
      <c r="B153" s="63"/>
      <c r="C153" s="63"/>
      <c r="D153" s="63"/>
      <c r="E153" s="63"/>
      <c r="F153" s="63"/>
      <c r="G153" s="63"/>
      <c r="H153" s="64"/>
    </row>
  </sheetData>
  <mergeCells count="25">
    <mergeCell ref="A153:H153"/>
    <mergeCell ref="A138:B138"/>
    <mergeCell ref="A139:B139"/>
    <mergeCell ref="A140:B140"/>
    <mergeCell ref="A141:B141"/>
    <mergeCell ref="A152:H152"/>
    <mergeCell ref="A151:H151"/>
    <mergeCell ref="A148:H148"/>
    <mergeCell ref="A149:H149"/>
    <mergeCell ref="A133:H133"/>
    <mergeCell ref="A150:H150"/>
    <mergeCell ref="A135:H135"/>
    <mergeCell ref="A147:H147"/>
    <mergeCell ref="A101:H101"/>
    <mergeCell ref="A129:H129"/>
    <mergeCell ref="A134:G134"/>
    <mergeCell ref="A136:H137"/>
    <mergeCell ref="B1:H3"/>
    <mergeCell ref="A8:H8"/>
    <mergeCell ref="A14:H14"/>
    <mergeCell ref="A38:H38"/>
    <mergeCell ref="A81:H81"/>
    <mergeCell ref="B4:H4"/>
    <mergeCell ref="A5:H5"/>
    <mergeCell ref="A6:H6"/>
  </mergeCells>
  <pageMargins left="0.7" right="0.7" top="0.75" bottom="0.75" header="0.3" footer="0.3"/>
  <pageSetup scale="54" orientation="portrait" r:id="rId1"/>
  <headerFooter>
    <oddHeader>&amp;L&amp;"Calibri"&amp;15&amp;K000000 Información Pública Clasificada&amp;1#_x000D_</oddHeader>
  </headerFooter>
  <drawing r:id="rId2"/>
</worksheet>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Moreno Perdomo</dc:creator>
  <cp:lastModifiedBy>NIC VAS</cp:lastModifiedBy>
  <dcterms:created xsi:type="dcterms:W3CDTF">2025-09-25T19:18:15Z</dcterms:created>
  <dcterms:modified xsi:type="dcterms:W3CDTF">2026-10-20T23:23:33Z</dcterms:modified>
</cp:coreProperties>
</file>