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Otros ordenadores\Mi PC\Documents\COMPRAS 2026\LICITACIONES PÚBLICAS 2026\SUMINISTRO ALIMENTACIÓN\"/>
    </mc:Choice>
  </mc:AlternateContent>
  <bookViews>
    <workbookView xWindow="0" yWindow="0" windowWidth="28800" windowHeight="1201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6" i="1" l="1"/>
  <c r="K216" i="1" s="1"/>
  <c r="J215" i="1"/>
  <c r="K215" i="1" s="1"/>
  <c r="J214" i="1"/>
  <c r="K214" i="1" s="1"/>
  <c r="J213" i="1"/>
  <c r="K213" i="1" s="1"/>
  <c r="J212" i="1"/>
  <c r="K212" i="1" s="1"/>
  <c r="J210" i="1"/>
  <c r="K210" i="1" s="1"/>
  <c r="J209" i="1"/>
  <c r="K209" i="1" s="1"/>
  <c r="J208" i="1"/>
  <c r="K208" i="1" s="1"/>
  <c r="J207" i="1"/>
  <c r="K207" i="1" s="1"/>
  <c r="J206" i="1"/>
  <c r="K206" i="1" s="1"/>
  <c r="J204" i="1"/>
  <c r="K204" i="1" s="1"/>
  <c r="J203" i="1"/>
  <c r="K203" i="1" s="1"/>
  <c r="J202" i="1"/>
  <c r="K202" i="1" s="1"/>
  <c r="K201" i="1"/>
  <c r="J201" i="1"/>
  <c r="J199" i="1"/>
  <c r="K199" i="1" s="1"/>
  <c r="J198" i="1"/>
  <c r="K198" i="1" s="1"/>
  <c r="J197" i="1"/>
  <c r="K197" i="1" s="1"/>
  <c r="J196" i="1"/>
  <c r="K196" i="1" s="1"/>
  <c r="J195" i="1"/>
  <c r="K195" i="1" s="1"/>
  <c r="J194" i="1"/>
  <c r="K194" i="1" s="1"/>
  <c r="K193" i="1"/>
  <c r="J193" i="1"/>
  <c r="K192" i="1"/>
  <c r="J192" i="1"/>
  <c r="J191" i="1"/>
  <c r="K191" i="1" s="1"/>
  <c r="J190" i="1"/>
  <c r="K190" i="1" s="1"/>
  <c r="J189" i="1"/>
  <c r="K189" i="1" s="1"/>
  <c r="J188" i="1"/>
  <c r="K188" i="1" s="1"/>
  <c r="J187" i="1"/>
  <c r="K187" i="1" s="1"/>
  <c r="K186" i="1"/>
  <c r="J186" i="1"/>
  <c r="J185" i="1"/>
  <c r="K185" i="1" s="1"/>
  <c r="J184" i="1"/>
  <c r="K184" i="1" s="1"/>
  <c r="J183" i="1"/>
  <c r="K183" i="1" s="1"/>
  <c r="J182" i="1"/>
  <c r="K182" i="1" s="1"/>
  <c r="J181" i="1"/>
  <c r="K181" i="1" s="1"/>
  <c r="J180" i="1"/>
  <c r="K180" i="1" s="1"/>
  <c r="J179" i="1"/>
  <c r="K179" i="1" s="1"/>
  <c r="J178" i="1"/>
  <c r="K178" i="1" s="1"/>
  <c r="J177" i="1"/>
  <c r="K177" i="1" s="1"/>
  <c r="J176" i="1"/>
  <c r="K176" i="1" s="1"/>
  <c r="K175" i="1"/>
  <c r="J174" i="1"/>
  <c r="K174" i="1" s="1"/>
  <c r="J173" i="1"/>
  <c r="K173" i="1" s="1"/>
  <c r="J172" i="1"/>
  <c r="K172" i="1" s="1"/>
  <c r="J171" i="1"/>
  <c r="K171" i="1" s="1"/>
  <c r="K170" i="1"/>
  <c r="J170" i="1"/>
  <c r="K169" i="1"/>
  <c r="J168" i="1"/>
  <c r="K168" i="1" s="1"/>
  <c r="J167" i="1"/>
  <c r="K167" i="1" s="1"/>
  <c r="J166" i="1"/>
  <c r="K166" i="1" s="1"/>
  <c r="J165" i="1"/>
  <c r="K165" i="1" s="1"/>
  <c r="K164" i="1"/>
  <c r="J164" i="1"/>
  <c r="J163" i="1"/>
  <c r="K163" i="1" s="1"/>
  <c r="J162" i="1"/>
  <c r="K162" i="1" s="1"/>
  <c r="J161" i="1"/>
  <c r="K161" i="1" s="1"/>
  <c r="J160" i="1"/>
  <c r="K160" i="1" s="1"/>
  <c r="J159" i="1"/>
  <c r="K159" i="1" s="1"/>
  <c r="K158" i="1"/>
  <c r="J157" i="1"/>
  <c r="K157" i="1" s="1"/>
  <c r="J156" i="1"/>
  <c r="K156" i="1" s="1"/>
  <c r="J155" i="1"/>
  <c r="K155" i="1" s="1"/>
  <c r="J154" i="1"/>
  <c r="K154" i="1" s="1"/>
  <c r="J153" i="1"/>
  <c r="K153" i="1" s="1"/>
  <c r="J152" i="1"/>
  <c r="K152" i="1" s="1"/>
  <c r="K151" i="1"/>
  <c r="J151" i="1"/>
  <c r="J150" i="1"/>
  <c r="K150" i="1" s="1"/>
  <c r="J149" i="1"/>
  <c r="K149" i="1" s="1"/>
  <c r="J148" i="1"/>
  <c r="K148" i="1" s="1"/>
  <c r="J147" i="1"/>
  <c r="K147" i="1" s="1"/>
  <c r="J146" i="1"/>
  <c r="K146" i="1" s="1"/>
  <c r="J145" i="1"/>
  <c r="K145" i="1" s="1"/>
  <c r="J144" i="1"/>
  <c r="K144" i="1" s="1"/>
  <c r="J143" i="1"/>
  <c r="K143" i="1" s="1"/>
  <c r="J142" i="1"/>
  <c r="K142" i="1" s="1"/>
  <c r="K141" i="1"/>
  <c r="J141" i="1"/>
  <c r="J140" i="1"/>
  <c r="K140" i="1" s="1"/>
  <c r="J139" i="1"/>
  <c r="K139" i="1" s="1"/>
  <c r="J138" i="1"/>
  <c r="K138" i="1" s="1"/>
  <c r="J137" i="1"/>
  <c r="K137" i="1" s="1"/>
  <c r="J136" i="1"/>
  <c r="K136" i="1" s="1"/>
  <c r="J135" i="1"/>
  <c r="K135" i="1" s="1"/>
  <c r="K134" i="1"/>
  <c r="J134" i="1"/>
  <c r="K133" i="1"/>
  <c r="J133" i="1"/>
  <c r="J132" i="1"/>
  <c r="K132" i="1" s="1"/>
  <c r="J131" i="1"/>
  <c r="K131" i="1" s="1"/>
  <c r="J130" i="1"/>
  <c r="K130" i="1" s="1"/>
  <c r="J129" i="1"/>
  <c r="K129" i="1" s="1"/>
  <c r="J128" i="1"/>
  <c r="K128" i="1" s="1"/>
  <c r="K127" i="1"/>
  <c r="K126" i="1"/>
  <c r="K125" i="1"/>
  <c r="J125" i="1"/>
  <c r="K124" i="1"/>
  <c r="J124" i="1"/>
  <c r="J123" i="1"/>
  <c r="K123" i="1" s="1"/>
  <c r="J122" i="1"/>
  <c r="K122" i="1" s="1"/>
  <c r="J121" i="1"/>
  <c r="K121" i="1" s="1"/>
  <c r="J120" i="1"/>
  <c r="K120" i="1" s="1"/>
  <c r="K119" i="1"/>
  <c r="K118" i="1"/>
  <c r="K117" i="1"/>
  <c r="K116" i="1"/>
  <c r="K115" i="1"/>
  <c r="K114" i="1"/>
  <c r="K113" i="1"/>
  <c r="J112" i="1"/>
  <c r="K112" i="1" s="1"/>
  <c r="J111" i="1"/>
  <c r="K111" i="1" s="1"/>
  <c r="K109" i="1"/>
  <c r="J109" i="1"/>
  <c r="J107" i="1"/>
  <c r="K107" i="1" s="1"/>
  <c r="J106" i="1"/>
  <c r="K106" i="1" s="1"/>
  <c r="J105" i="1"/>
  <c r="K105" i="1" s="1"/>
  <c r="J104" i="1"/>
  <c r="K104" i="1" s="1"/>
  <c r="J103" i="1"/>
  <c r="K103" i="1" s="1"/>
  <c r="J101" i="1"/>
  <c r="K101" i="1" s="1"/>
  <c r="K100" i="1"/>
  <c r="J100" i="1"/>
  <c r="K99" i="1"/>
  <c r="J99" i="1"/>
  <c r="J98" i="1"/>
  <c r="K98" i="1" s="1"/>
  <c r="J97" i="1"/>
  <c r="K97" i="1" s="1"/>
  <c r="J95" i="1"/>
  <c r="K95" i="1" s="1"/>
  <c r="J94" i="1"/>
  <c r="K94" i="1" s="1"/>
  <c r="J93" i="1"/>
  <c r="K93" i="1" s="1"/>
  <c r="K92" i="1"/>
  <c r="J92" i="1"/>
  <c r="J91" i="1"/>
  <c r="K91" i="1" s="1"/>
  <c r="J89" i="1"/>
  <c r="K89" i="1" s="1"/>
  <c r="J88" i="1"/>
  <c r="K88" i="1" s="1"/>
  <c r="J87" i="1"/>
  <c r="K87" i="1" s="1"/>
  <c r="J86" i="1"/>
  <c r="K86" i="1" s="1"/>
  <c r="J85" i="1"/>
  <c r="K85" i="1" s="1"/>
  <c r="J83" i="1"/>
  <c r="K83" i="1" s="1"/>
  <c r="J82" i="1"/>
  <c r="K82" i="1" s="1"/>
  <c r="J81" i="1"/>
  <c r="K81" i="1" s="1"/>
  <c r="J80" i="1"/>
  <c r="K80" i="1" s="1"/>
  <c r="J79" i="1"/>
  <c r="K79" i="1" s="1"/>
  <c r="J77" i="1"/>
  <c r="K77" i="1" s="1"/>
  <c r="J76" i="1"/>
  <c r="K76" i="1" s="1"/>
  <c r="J75" i="1"/>
  <c r="K75" i="1" s="1"/>
  <c r="J74" i="1"/>
  <c r="K74" i="1" s="1"/>
  <c r="J73" i="1"/>
  <c r="K73" i="1" s="1"/>
  <c r="J71" i="1"/>
  <c r="K71" i="1" s="1"/>
  <c r="J70" i="1"/>
  <c r="K70" i="1" s="1"/>
  <c r="J69" i="1"/>
  <c r="K69" i="1" s="1"/>
  <c r="J68" i="1"/>
  <c r="K68" i="1" s="1"/>
  <c r="J67" i="1"/>
  <c r="K67" i="1" s="1"/>
  <c r="J65" i="1"/>
  <c r="K65" i="1" s="1"/>
  <c r="J64" i="1"/>
  <c r="K64" i="1" s="1"/>
  <c r="J63" i="1"/>
  <c r="K63" i="1" s="1"/>
  <c r="J62" i="1"/>
  <c r="K62" i="1" s="1"/>
  <c r="J61" i="1"/>
  <c r="K61" i="1" s="1"/>
  <c r="J59" i="1"/>
  <c r="K59" i="1" s="1"/>
  <c r="K58" i="1"/>
  <c r="J58" i="1"/>
  <c r="J57" i="1"/>
  <c r="K57" i="1" s="1"/>
  <c r="J56" i="1"/>
  <c r="K56" i="1" s="1"/>
  <c r="J55" i="1"/>
  <c r="K55" i="1" s="1"/>
  <c r="J53" i="1"/>
  <c r="K53" i="1" s="1"/>
  <c r="J52" i="1"/>
  <c r="K52" i="1" s="1"/>
  <c r="J51" i="1"/>
  <c r="K51" i="1" s="1"/>
  <c r="J50" i="1"/>
  <c r="K50" i="1" s="1"/>
  <c r="J49" i="1"/>
  <c r="K49" i="1" s="1"/>
  <c r="J48" i="1"/>
  <c r="K48" i="1" s="1"/>
  <c r="J47" i="1"/>
  <c r="K47" i="1" s="1"/>
  <c r="J45" i="1"/>
  <c r="K45" i="1" s="1"/>
  <c r="J44" i="1"/>
  <c r="K44" i="1" s="1"/>
  <c r="J43" i="1"/>
  <c r="K43" i="1" s="1"/>
  <c r="K42" i="1"/>
  <c r="J42" i="1"/>
  <c r="J41" i="1"/>
  <c r="K41" i="1" s="1"/>
  <c r="J39" i="1"/>
  <c r="K39" i="1" s="1"/>
  <c r="J38" i="1"/>
  <c r="K38" i="1" s="1"/>
  <c r="J37" i="1"/>
  <c r="K37" i="1" s="1"/>
  <c r="J36" i="1"/>
  <c r="K36" i="1" s="1"/>
  <c r="J35" i="1"/>
  <c r="K35" i="1" s="1"/>
  <c r="J33" i="1"/>
  <c r="K33" i="1" s="1"/>
  <c r="J32" i="1"/>
  <c r="K32" i="1" s="1"/>
  <c r="J31" i="1"/>
  <c r="K31" i="1" s="1"/>
  <c r="J30" i="1"/>
  <c r="K30" i="1" s="1"/>
  <c r="J29" i="1"/>
  <c r="K29" i="1" s="1"/>
  <c r="J27" i="1"/>
  <c r="K27" i="1" s="1"/>
  <c r="J26" i="1"/>
  <c r="K26" i="1" s="1"/>
  <c r="J25" i="1"/>
  <c r="K25" i="1" s="1"/>
  <c r="J24" i="1"/>
  <c r="K24" i="1" s="1"/>
  <c r="J23" i="1"/>
  <c r="K23" i="1" s="1"/>
  <c r="J21" i="1"/>
  <c r="K21" i="1" s="1"/>
  <c r="J20" i="1"/>
  <c r="K20" i="1" s="1"/>
  <c r="J19" i="1"/>
  <c r="K19" i="1" s="1"/>
  <c r="J18" i="1"/>
  <c r="K18" i="1" s="1"/>
  <c r="J17" i="1"/>
  <c r="K17" i="1" s="1"/>
  <c r="J15" i="1"/>
  <c r="K15" i="1" s="1"/>
  <c r="J14" i="1"/>
  <c r="K14" i="1" s="1"/>
  <c r="J13" i="1"/>
  <c r="K13" i="1" s="1"/>
  <c r="J12" i="1"/>
  <c r="K12" i="1" s="1"/>
  <c r="J11" i="1"/>
  <c r="K11" i="1" s="1"/>
  <c r="H216" i="1"/>
  <c r="G216" i="1"/>
  <c r="G215" i="1"/>
  <c r="H215" i="1" s="1"/>
  <c r="G214" i="1"/>
  <c r="H214" i="1" s="1"/>
  <c r="H213" i="1"/>
  <c r="G213" i="1"/>
  <c r="G212" i="1"/>
  <c r="H212" i="1" s="1"/>
  <c r="G210" i="1"/>
  <c r="H210" i="1" s="1"/>
  <c r="G209" i="1"/>
  <c r="H209" i="1" s="1"/>
  <c r="H208" i="1"/>
  <c r="G208" i="1"/>
  <c r="G207" i="1"/>
  <c r="H207" i="1" s="1"/>
  <c r="G206" i="1"/>
  <c r="H206" i="1" s="1"/>
  <c r="H204" i="1"/>
  <c r="G204" i="1"/>
  <c r="G203" i="1"/>
  <c r="H203" i="1" s="1"/>
  <c r="G202" i="1"/>
  <c r="H202" i="1" s="1"/>
  <c r="G201" i="1"/>
  <c r="H201" i="1" s="1"/>
  <c r="H199" i="1"/>
  <c r="G199" i="1"/>
  <c r="G198" i="1"/>
  <c r="H198" i="1" s="1"/>
  <c r="G197" i="1"/>
  <c r="H197" i="1" s="1"/>
  <c r="H196" i="1"/>
  <c r="G196" i="1"/>
  <c r="G195" i="1"/>
  <c r="H195" i="1" s="1"/>
  <c r="G194" i="1"/>
  <c r="H194" i="1" s="1"/>
  <c r="G193" i="1"/>
  <c r="H193" i="1" s="1"/>
  <c r="H192" i="1"/>
  <c r="G192" i="1"/>
  <c r="G191" i="1"/>
  <c r="H191" i="1" s="1"/>
  <c r="G190" i="1"/>
  <c r="H190" i="1" s="1"/>
  <c r="H189" i="1"/>
  <c r="G189" i="1"/>
  <c r="G188" i="1"/>
  <c r="H188" i="1" s="1"/>
  <c r="G187" i="1"/>
  <c r="H187" i="1" s="1"/>
  <c r="G186" i="1"/>
  <c r="H186" i="1" s="1"/>
  <c r="H185" i="1"/>
  <c r="G185" i="1"/>
  <c r="G184" i="1"/>
  <c r="H184" i="1" s="1"/>
  <c r="G183" i="1"/>
  <c r="H183" i="1" s="1"/>
  <c r="H182" i="1"/>
  <c r="G182" i="1"/>
  <c r="G181" i="1"/>
  <c r="H181" i="1" s="1"/>
  <c r="G180" i="1"/>
  <c r="H180" i="1" s="1"/>
  <c r="G179" i="1"/>
  <c r="H179" i="1" s="1"/>
  <c r="H178" i="1"/>
  <c r="G178" i="1"/>
  <c r="G177" i="1"/>
  <c r="H177" i="1" s="1"/>
  <c r="G176" i="1"/>
  <c r="H176" i="1" s="1"/>
  <c r="H175" i="1"/>
  <c r="G174" i="1"/>
  <c r="H174" i="1" s="1"/>
  <c r="H173" i="1"/>
  <c r="G173" i="1"/>
  <c r="H172" i="1"/>
  <c r="G172" i="1"/>
  <c r="G171" i="1"/>
  <c r="H171" i="1" s="1"/>
  <c r="H170" i="1"/>
  <c r="G170" i="1"/>
  <c r="H169" i="1"/>
  <c r="G168" i="1"/>
  <c r="H168" i="1" s="1"/>
  <c r="H167" i="1"/>
  <c r="G167" i="1"/>
  <c r="G166" i="1"/>
  <c r="H166" i="1" s="1"/>
  <c r="G165" i="1"/>
  <c r="H165" i="1" s="1"/>
  <c r="G164" i="1"/>
  <c r="H164" i="1" s="1"/>
  <c r="H163" i="1"/>
  <c r="G163" i="1"/>
  <c r="G162" i="1"/>
  <c r="H162" i="1" s="1"/>
  <c r="G161" i="1"/>
  <c r="H161" i="1" s="1"/>
  <c r="H160" i="1"/>
  <c r="G160" i="1"/>
  <c r="G159" i="1"/>
  <c r="H159" i="1" s="1"/>
  <c r="H158" i="1"/>
  <c r="H157" i="1"/>
  <c r="G157" i="1"/>
  <c r="G156" i="1"/>
  <c r="H156" i="1" s="1"/>
  <c r="H155" i="1"/>
  <c r="G155" i="1"/>
  <c r="G154" i="1"/>
  <c r="H154" i="1" s="1"/>
  <c r="G153" i="1"/>
  <c r="H153" i="1" s="1"/>
  <c r="G152" i="1"/>
  <c r="H152" i="1" s="1"/>
  <c r="H151" i="1"/>
  <c r="G151" i="1"/>
  <c r="H150" i="1"/>
  <c r="G150" i="1"/>
  <c r="G149" i="1"/>
  <c r="H149" i="1" s="1"/>
  <c r="H148" i="1"/>
  <c r="G148" i="1"/>
  <c r="G147" i="1"/>
  <c r="H147" i="1" s="1"/>
  <c r="G146" i="1"/>
  <c r="H146" i="1" s="1"/>
  <c r="G145" i="1"/>
  <c r="H145" i="1" s="1"/>
  <c r="H144" i="1"/>
  <c r="G144" i="1"/>
  <c r="H143" i="1"/>
  <c r="G143" i="1"/>
  <c r="G142" i="1"/>
  <c r="H142" i="1" s="1"/>
  <c r="H141" i="1"/>
  <c r="G141" i="1"/>
  <c r="G140" i="1"/>
  <c r="H140" i="1" s="1"/>
  <c r="G139" i="1"/>
  <c r="H139" i="1" s="1"/>
  <c r="G138" i="1"/>
  <c r="H138" i="1" s="1"/>
  <c r="H137" i="1"/>
  <c r="G137" i="1"/>
  <c r="H136" i="1"/>
  <c r="G136" i="1"/>
  <c r="G135" i="1"/>
  <c r="H135" i="1" s="1"/>
  <c r="H134" i="1"/>
  <c r="G134" i="1"/>
  <c r="G133" i="1"/>
  <c r="H133" i="1" s="1"/>
  <c r="G132" i="1"/>
  <c r="H132" i="1" s="1"/>
  <c r="G131" i="1"/>
  <c r="H131" i="1" s="1"/>
  <c r="H130" i="1"/>
  <c r="G130" i="1"/>
  <c r="H129" i="1"/>
  <c r="G129" i="1"/>
  <c r="G128" i="1"/>
  <c r="H128" i="1" s="1"/>
  <c r="H127" i="1"/>
  <c r="H126" i="1"/>
  <c r="G125" i="1"/>
  <c r="H125" i="1" s="1"/>
  <c r="G124" i="1"/>
  <c r="H124" i="1" s="1"/>
  <c r="G123" i="1"/>
  <c r="H123" i="1" s="1"/>
  <c r="H122" i="1"/>
  <c r="G122" i="1"/>
  <c r="H121" i="1"/>
  <c r="G121" i="1"/>
  <c r="G120" i="1"/>
  <c r="H120" i="1" s="1"/>
  <c r="H119" i="1"/>
  <c r="H118" i="1"/>
  <c r="H117" i="1"/>
  <c r="H116" i="1"/>
  <c r="H115" i="1"/>
  <c r="H114" i="1"/>
  <c r="H113" i="1"/>
  <c r="G112" i="1"/>
  <c r="H112" i="1" s="1"/>
  <c r="G111" i="1"/>
  <c r="H111" i="1" s="1"/>
  <c r="H109" i="1"/>
  <c r="G109" i="1"/>
  <c r="H107" i="1"/>
  <c r="G107" i="1"/>
  <c r="G106" i="1"/>
  <c r="H106" i="1" s="1"/>
  <c r="G105" i="1"/>
  <c r="H105" i="1" s="1"/>
  <c r="H104" i="1"/>
  <c r="G104" i="1"/>
  <c r="G103" i="1"/>
  <c r="H103" i="1" s="1"/>
  <c r="G101" i="1"/>
  <c r="H101" i="1" s="1"/>
  <c r="H100" i="1"/>
  <c r="G100" i="1"/>
  <c r="H99" i="1"/>
  <c r="G99" i="1"/>
  <c r="G98" i="1"/>
  <c r="H98" i="1" s="1"/>
  <c r="G97" i="1"/>
  <c r="H97" i="1" s="1"/>
  <c r="H95" i="1"/>
  <c r="G95" i="1"/>
  <c r="G94" i="1"/>
  <c r="H94" i="1" s="1"/>
  <c r="G93" i="1"/>
  <c r="H93" i="1" s="1"/>
  <c r="H92" i="1"/>
  <c r="G92" i="1"/>
  <c r="H91" i="1"/>
  <c r="G91" i="1"/>
  <c r="G89" i="1"/>
  <c r="H89" i="1" s="1"/>
  <c r="G88" i="1"/>
  <c r="H88" i="1" s="1"/>
  <c r="H87" i="1"/>
  <c r="G87" i="1"/>
  <c r="G86" i="1"/>
  <c r="H86" i="1" s="1"/>
  <c r="G85" i="1"/>
  <c r="H85" i="1" s="1"/>
  <c r="H83" i="1"/>
  <c r="G83" i="1"/>
  <c r="H82" i="1"/>
  <c r="G82" i="1"/>
  <c r="G81" i="1"/>
  <c r="H81" i="1" s="1"/>
  <c r="G80" i="1"/>
  <c r="H80" i="1" s="1"/>
  <c r="H79" i="1"/>
  <c r="G79" i="1"/>
  <c r="G77" i="1"/>
  <c r="H77" i="1" s="1"/>
  <c r="G76" i="1"/>
  <c r="H76" i="1" s="1"/>
  <c r="H75" i="1"/>
  <c r="G75" i="1"/>
  <c r="H74" i="1"/>
  <c r="G74" i="1"/>
  <c r="G73" i="1"/>
  <c r="H73" i="1" s="1"/>
  <c r="G71" i="1"/>
  <c r="H71" i="1" s="1"/>
  <c r="H70" i="1"/>
  <c r="G70" i="1"/>
  <c r="G69" i="1"/>
  <c r="H69" i="1" s="1"/>
  <c r="G68" i="1"/>
  <c r="H68" i="1" s="1"/>
  <c r="G67" i="1"/>
  <c r="H67" i="1" s="1"/>
  <c r="H65" i="1"/>
  <c r="G65" i="1"/>
  <c r="G64" i="1"/>
  <c r="H64" i="1" s="1"/>
  <c r="G63" i="1"/>
  <c r="H63" i="1" s="1"/>
  <c r="H62" i="1"/>
  <c r="G62" i="1"/>
  <c r="G61" i="1"/>
  <c r="H61" i="1" s="1"/>
  <c r="G59" i="1"/>
  <c r="H59" i="1" s="1"/>
  <c r="G58" i="1"/>
  <c r="H58" i="1" s="1"/>
  <c r="H57" i="1"/>
  <c r="G57" i="1"/>
  <c r="G56" i="1"/>
  <c r="H56" i="1" s="1"/>
  <c r="G55" i="1"/>
  <c r="H55" i="1" s="1"/>
  <c r="H53" i="1"/>
  <c r="G53" i="1"/>
  <c r="G52" i="1"/>
  <c r="H52" i="1" s="1"/>
  <c r="G51" i="1"/>
  <c r="H51" i="1" s="1"/>
  <c r="G50" i="1"/>
  <c r="H50" i="1" s="1"/>
  <c r="H49" i="1"/>
  <c r="G49" i="1"/>
  <c r="G48" i="1"/>
  <c r="H48" i="1" s="1"/>
  <c r="G47" i="1"/>
  <c r="H47" i="1" s="1"/>
  <c r="H45" i="1"/>
  <c r="G45" i="1"/>
  <c r="G44" i="1"/>
  <c r="H44" i="1" s="1"/>
  <c r="G43" i="1"/>
  <c r="H43" i="1" s="1"/>
  <c r="G42" i="1"/>
  <c r="H42" i="1" s="1"/>
  <c r="H41" i="1"/>
  <c r="G41" i="1"/>
  <c r="G39" i="1"/>
  <c r="H39" i="1" s="1"/>
  <c r="G38" i="1"/>
  <c r="H38" i="1" s="1"/>
  <c r="H37" i="1"/>
  <c r="G37" i="1"/>
  <c r="G36" i="1"/>
  <c r="H36" i="1" s="1"/>
  <c r="G35" i="1"/>
  <c r="H35" i="1" s="1"/>
  <c r="G33" i="1"/>
  <c r="H33" i="1" s="1"/>
  <c r="H32" i="1"/>
  <c r="G32" i="1"/>
  <c r="G31" i="1"/>
  <c r="H31" i="1" s="1"/>
  <c r="G30" i="1"/>
  <c r="H30" i="1" s="1"/>
  <c r="H29" i="1"/>
  <c r="G29" i="1"/>
  <c r="G27" i="1"/>
  <c r="H27" i="1" s="1"/>
  <c r="G26" i="1"/>
  <c r="H26" i="1" s="1"/>
  <c r="G25" i="1"/>
  <c r="H25" i="1" s="1"/>
  <c r="H24" i="1"/>
  <c r="G24" i="1"/>
  <c r="G23" i="1"/>
  <c r="H23" i="1" s="1"/>
  <c r="G21" i="1"/>
  <c r="H21" i="1" s="1"/>
  <c r="H20" i="1"/>
  <c r="G20" i="1"/>
  <c r="G19" i="1"/>
  <c r="H19" i="1" s="1"/>
  <c r="G18" i="1"/>
  <c r="H18" i="1" s="1"/>
  <c r="G17" i="1"/>
  <c r="H17" i="1" s="1"/>
  <c r="H15" i="1"/>
  <c r="G15" i="1"/>
  <c r="G14" i="1"/>
  <c r="H14" i="1" s="1"/>
  <c r="G13" i="1"/>
  <c r="H13" i="1" s="1"/>
  <c r="H12" i="1"/>
  <c r="G12" i="1"/>
  <c r="G11" i="1"/>
  <c r="H11" i="1" s="1"/>
  <c r="K217" i="1" l="1"/>
  <c r="H217" i="1"/>
</calcChain>
</file>

<file path=xl/sharedStrings.xml><?xml version="1.0" encoding="utf-8"?>
<sst xmlns="http://schemas.openxmlformats.org/spreadsheetml/2006/main" count="413" uniqueCount="138">
  <si>
    <t>PRECIO TECHO</t>
  </si>
  <si>
    <t>ITEM</t>
  </si>
  <si>
    <t>DESCRIPCIÓN</t>
  </si>
  <si>
    <t>CANTIDAD</t>
  </si>
  <si>
    <t>UNIDAD</t>
  </si>
  <si>
    <t>VALOR UNITARIO</t>
  </si>
  <si>
    <t xml:space="preserve">VALOR INC (si Aplica) </t>
  </si>
  <si>
    <t>VALOR UNITARIO INCLUIDO INC (Si Aplica)</t>
  </si>
  <si>
    <t xml:space="preserve">1. NORMAL (N) MINUTA PATRÓN DEL HOSPITAL MILITAR CENTRAL </t>
  </si>
  <si>
    <t>DESAYUNO</t>
  </si>
  <si>
    <t>UN</t>
  </si>
  <si>
    <t>NUEVES</t>
  </si>
  <si>
    <t>ALMUERZO</t>
  </si>
  <si>
    <t>ONCES</t>
  </si>
  <si>
    <t>CENA</t>
  </si>
  <si>
    <r>
      <t>2. DIETA ASTRINGENTE (ASTRING)</t>
    </r>
    <r>
      <rPr>
        <b/>
        <sz val="8"/>
        <color theme="1"/>
        <rFont val="Verdana"/>
        <family val="2"/>
      </rPr>
      <t> </t>
    </r>
  </si>
  <si>
    <t>3. DIETA BLANDA (BL)</t>
  </si>
  <si>
    <t>4. BLANDA PEQUEÑA (BL PEQ)</t>
  </si>
  <si>
    <t>5. DIETA COMPLEMENTARIA I (COMPLE I)</t>
  </si>
  <si>
    <t>COMIDA</t>
  </si>
  <si>
    <t>6. DIETA COMPLEMENTARIA II (COMPLE II)</t>
  </si>
  <si>
    <t>7. DIETA DIABÉTICA II O HIPOCALÓRICA 1500 CALORÍAS (DIAB II)</t>
  </si>
  <si>
    <t>REFRIGERIO (OPCIÓN 1)</t>
  </si>
  <si>
    <t>REFRIGERIO (OPCIÓN 2)</t>
  </si>
  <si>
    <t xml:space="preserve">8. DIETA SEMIBLANDA (SEMI BL TD) </t>
  </si>
  <si>
    <t xml:space="preserve">9. DIETA HIPOGRASA (SIN GRASA) - S/GR </t>
  </si>
  <si>
    <t>10. DIETA HIPOSÓDICA (SIN SAL) -S/S</t>
  </si>
  <si>
    <t>11. DIETA LACTO-OVO-VEGETARIANA (VEG)</t>
  </si>
  <si>
    <t>12. LÍQUIDA CLARA (LIQ. CL)</t>
  </si>
  <si>
    <t>13. LÍQUIDA COMPLETA (LIQ. COMP)</t>
  </si>
  <si>
    <t>14. DIETA NORMAL TODO COCIDO (NTC)</t>
  </si>
  <si>
    <t>15. DIETA RENAL 60 GRAMOS</t>
  </si>
  <si>
    <t>16. DIETA RENAL 80 GRAMOS</t>
  </si>
  <si>
    <t>17. DIETA LIGERA</t>
  </si>
  <si>
    <t>DESAYUNO, ALMUERZO, CENA</t>
  </si>
  <si>
    <t>18. ADICIONALES ESPECIALES PARA PACIENTES</t>
  </si>
  <si>
    <t xml:space="preserve">Aceite de oliva botella 250 ml </t>
  </si>
  <si>
    <t>Acompañante de panadería y/o pastelería 60 gr</t>
  </si>
  <si>
    <t>Agua industrializada botella con sello de seguridad plástico en la tapa 600 ml</t>
  </si>
  <si>
    <t>Agua industrializada botella con sello de seguridad plástico en la tapa 300 ml</t>
  </si>
  <si>
    <t>Agua industrializada botella con sello de seguridad plástico en la tapa con espesante de uso clínico 300 ml</t>
  </si>
  <si>
    <t>Agua industrializada botella con gas con sello de seguridad plástico en la tapa 600 ml</t>
  </si>
  <si>
    <t>Agua industrializada botella con gas con sello de seguridad plástico en la tapa con espesante de uso clínico 600 ml</t>
  </si>
  <si>
    <t>Agua industrializada botellón con sello de seguridad plástico en la tapa 20 lt</t>
  </si>
  <si>
    <t>Agua industrializada vaso 200 ml</t>
  </si>
  <si>
    <t>Arepa 60 gr</t>
  </si>
  <si>
    <t>Aromática, agua de panela, té en agua 200 cc</t>
  </si>
  <si>
    <t>Aromática jarra x 5 porciones 1000 cc</t>
  </si>
  <si>
    <t>Avena envase industrial 200 cc</t>
  </si>
  <si>
    <t>Avena, colada o candil en leche 200 cc</t>
  </si>
  <si>
    <t>Azúcar en sobre 5 gr</t>
  </si>
  <si>
    <t>Aguacate porción 90 gr</t>
  </si>
  <si>
    <t>Bocadillo en empaque unipersonal no de hoja 40 gr</t>
  </si>
  <si>
    <t>Bebida láctea compuesta de chocolate y malta 200 cc</t>
  </si>
  <si>
    <t>Buñuelo 70 gr</t>
  </si>
  <si>
    <t>Café, chocolate o té en leche 200 cc</t>
  </si>
  <si>
    <t>Caldo con carne o pollo licuado 200 cc</t>
  </si>
  <si>
    <t>Caldo de papa con carne o pollo o pescado 200 cc</t>
  </si>
  <si>
    <t>Carne magra de res, pollo, pescado o cerdo 125 gr</t>
  </si>
  <si>
    <t>Cereal infantil con adición de nutrientes y probióticos 350 gr</t>
  </si>
  <si>
    <t>Changua con huevo 200 cc</t>
  </si>
  <si>
    <t>Chocolate Dietético 200 cc</t>
  </si>
  <si>
    <t>Colada en agua 200 cc</t>
  </si>
  <si>
    <t>Compota de fruta industrializada en frasco de vidrio o en envase plástico de alta barrera tipo vaso 113 gr.</t>
  </si>
  <si>
    <t>Compota de fruta natural 120 gr</t>
  </si>
  <si>
    <t>Consomé natural de pollo o carne magra 200 gr</t>
  </si>
  <si>
    <t>Crema de leche 40 gr</t>
  </si>
  <si>
    <t>Edulcorante 1 sobre</t>
  </si>
  <si>
    <t>Ensalada frutas con queso con crema 250 gr</t>
  </si>
  <si>
    <t>Ensalada frutas con queso sin crema 250 gr</t>
  </si>
  <si>
    <t>Ensalada frutas sin queso sin crema 250 gr</t>
  </si>
  <si>
    <t>Farináceo I (Arroz) 90 gr</t>
  </si>
  <si>
    <t>Farináceo II (Papa, yuca, pasta, leguminosa, plátano) 100 gr</t>
  </si>
  <si>
    <t>Fruta tipo A 120 gr</t>
  </si>
  <si>
    <t>Fruta tipo B 120 gr</t>
  </si>
  <si>
    <t>Frappe 200 cc</t>
  </si>
  <si>
    <t>Frutero protocolo Dirección 3 kl</t>
  </si>
  <si>
    <t>Galletas paquete de dulce o sal 30 gr</t>
  </si>
  <si>
    <t>Gelatina dietética o normal 80 gr</t>
  </si>
  <si>
    <t>Hamburguesa con 125 gramos proteína</t>
  </si>
  <si>
    <t>Helado de crema industrializado con azúcar o sin azúcar (porción) 100 gr</t>
  </si>
  <si>
    <t>Helado en agua tipo paleta con azúcar o sin azúcar (unidad) 65 gr</t>
  </si>
  <si>
    <t>Hielo en cubos o en trozos pequeños o raspado 200 cc</t>
  </si>
  <si>
    <t>Huevo crudo tipo A 50 gr</t>
  </si>
  <si>
    <t>Huevo en cualquier preparación tipo A 50 gr</t>
  </si>
  <si>
    <t>Jugo de fruta natural con fruta cocida preparado con agua industrializada 200 cc</t>
  </si>
  <si>
    <t>Jugo envase de tetra pack tipo néctar 200 cc</t>
  </si>
  <si>
    <t>Jugo fresco de naranja natural 200 cc</t>
  </si>
  <si>
    <t>Jugo fresco de naranja natural con espesante de uso clínico 200 cc</t>
  </si>
  <si>
    <t>Jugo fresco natural en agua 200 cc</t>
  </si>
  <si>
    <t>Jugo fresco natural en agua con espesante de uso clínico 200 cc</t>
  </si>
  <si>
    <t>Jugo fresco natural en leche (sorbete) 200 cc</t>
  </si>
  <si>
    <t>Leche deslactosada o de soya 200 cc</t>
  </si>
  <si>
    <t>Leche fría o caliente 200 cc</t>
  </si>
  <si>
    <t>Limón (Unidad) 40 gr</t>
  </si>
  <si>
    <t>Limonada natural 200 cc</t>
  </si>
  <si>
    <t>Malteada 200 cc</t>
  </si>
  <si>
    <t>Mantequilla  empaque individual industrial 10 gr</t>
  </si>
  <si>
    <t>Mermelada empaque individual industrial 15 gr</t>
  </si>
  <si>
    <t>Maní – paquete individual 30 gr</t>
  </si>
  <si>
    <t>Pan unidad 60 gr</t>
  </si>
  <si>
    <t>Papa frita o a la francesa 120 gr</t>
  </si>
  <si>
    <t>Postre 60 gr</t>
  </si>
  <si>
    <t>Proteina licuada 200 cc</t>
  </si>
  <si>
    <t>Porción de carne de res 125 gr</t>
  </si>
  <si>
    <t>Porción de carne de cerdo 125 gr</t>
  </si>
  <si>
    <t>Porción de pescado 125 gr</t>
  </si>
  <si>
    <t>Porción de pollo 125 gr</t>
  </si>
  <si>
    <t>Pitillos de papel (1 unidad)</t>
  </si>
  <si>
    <t>Queso pasteurizado 60 gr</t>
  </si>
  <si>
    <t>Sal en sobre 1 gr</t>
  </si>
  <si>
    <t>Sándwich de pollo o de queso o de carne o sándwich de pollo con lechuga y tomate o sándwich queso con lechuga y tomate o sándwich huevo o sándwich carne con lechuga y tomate : Queso 60 gr.   Pan: 60 gr. Proteina: 60 gr</t>
  </si>
  <si>
    <t>Sopa licuada del día 200 cc</t>
  </si>
  <si>
    <t>Sopa licuada de verduras con carne o pollo 200 cc</t>
  </si>
  <si>
    <t>Sopa  o crema del día 200 cc</t>
  </si>
  <si>
    <t>Tinto 120 cc</t>
  </si>
  <si>
    <t>Tortilla normal o integral (unidad) 35 gr</t>
  </si>
  <si>
    <t>Torta personal para cumpleaños 100 gr</t>
  </si>
  <si>
    <t>Vaso desechable con tapa 4 onzas paquete x 25</t>
  </si>
  <si>
    <t>Vaso desechable con tapa 7 onzas paquete x 25</t>
  </si>
  <si>
    <t>Vaso desechable con tapa 9 onzas paquete x 25</t>
  </si>
  <si>
    <t>Verdura cocida  o cruda 90 gr</t>
  </si>
  <si>
    <t>Verdura licuada 200 cc</t>
  </si>
  <si>
    <t>Yogurt o kumis en vaso industrializado 200 cc</t>
  </si>
  <si>
    <r>
      <t xml:space="preserve">Paquete para donadores de sangre compuestos de: dos cajas de jugo de 200 cc, un tarro de leche de vaca concentrada - parcialmente deshidratada- y azucarada de 100 gr, una chocolatina x 30 gr, un tarro de salchichas x 150 gr, un paquete de galletas x 117 gr, un sobre de Bebida láctea compuesta de chocolate y malta x 25 gr. Deben entregarse en bolsa plástica resistente. </t>
    </r>
    <r>
      <rPr>
        <i/>
        <sz val="8"/>
        <color rgb="FF000000"/>
        <rFont val="Verdana"/>
        <family val="2"/>
      </rPr>
      <t>(El consumo promedio de 350 paquetes mensuales)</t>
    </r>
    <r>
      <rPr>
        <sz val="8"/>
        <color rgb="FF000000"/>
        <rFont val="Verdana"/>
        <family val="2"/>
      </rPr>
      <t>.</t>
    </r>
  </si>
  <si>
    <t>19. MINUTA PATRÓN PARA RESIDENTES E INTERNOS</t>
  </si>
  <si>
    <t>REFRIGERIO</t>
  </si>
  <si>
    <t>20. MINUTA PATRÓN CHEQUEO MÉDICO ESPECIAL TIPO 1</t>
  </si>
  <si>
    <t>20. MINUTA PATRÓN CHEQUEO MÉDICO ESPECIAL TIPO 2</t>
  </si>
  <si>
    <t>TOTAL</t>
  </si>
  <si>
    <t>VALOR OFERTADO</t>
  </si>
  <si>
    <r>
      <rPr>
        <b/>
        <sz val="8"/>
        <color theme="1"/>
        <rFont val="Verdana"/>
        <family val="2"/>
      </rPr>
      <t>Representante Legal</t>
    </r>
    <r>
      <rPr>
        <sz val="8"/>
        <color theme="1"/>
        <rFont val="Verdana"/>
        <family val="2"/>
      </rPr>
      <t>:</t>
    </r>
  </si>
  <si>
    <t>MINISTERIO DE DEFENSA NACIONAL
 HOSPITAL MILITAR CENTRAL</t>
  </si>
  <si>
    <t xml:space="preserve">FECHA:      </t>
  </si>
  <si>
    <t xml:space="preserve">EMPRESA: </t>
  </si>
  <si>
    <t>No. LP-XXX-2026-HOMIL</t>
  </si>
  <si>
    <t xml:space="preserve">OBJETO: "PRESTACION DE SERVICIOS DE ALIMENTACIÓN PARA PACIENTES HOSPITALIZADOS, MÉDICOS RESIDENTES E INTERNOS DEL HOSPITAL MILITAR, PARA LAS VIGENCIAS 2026 A 2030” 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</si>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</sst>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8"/>
      <color rgb="FF000000"/>
      <name val="Verdana"/>
      <family val="2"/>
    </font>
    <font>
      <i/>
      <sz val="8"/>
      <color rgb="FF000000"/>
      <name val="Verdana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2" borderId="1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justify" vertical="center" wrapText="1"/>
    </xf>
    <xf numFmtId="164" fontId="4" fillId="0" borderId="1" xfId="0" applyNumberFormat="1" applyFont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/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142874</xdr:colOff>
      <xdr:row>1</xdr:row>
      <xdr:rowOff>200025</xdr:rowOff>
    </xdr:from>
    <xdr:to>
      <xdr:col>1</xdr:col>
      <xdr:colOff>752475</xdr:colOff>
      <xdr:row>2</xdr:row>
      <xdr:rowOff>409575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4" y="333375"/>
          <a:ext cx="609601" cy="1019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20"/>
  <sheetViews>
    <sheetView tabSelected="1" zoomScaleNormal="100" workbookViewId="0">
      <selection activeCell="H5" sqref="H5:K6"/>
    </sheetView>
  </sheetViews>
  <sheetFormatPr baseColWidth="10" defaultRowHeight="10.5" x14ac:dyDescent="0.15"/>
  <cols>
    <col min="1" max="1" width="11.42578125" style="2"/>
    <col min="2" max="2" width="11.85546875" style="2" customWidth="1"/>
    <col min="3" max="3" width="26.85546875" style="2" customWidth="1"/>
    <col min="4" max="4" width="15.5703125" style="2" customWidth="1"/>
    <col min="5" max="5" width="11.42578125" style="2"/>
    <col min="6" max="6" width="13" style="29" customWidth="1"/>
    <col min="7" max="7" width="11.42578125" style="2" customWidth="1"/>
    <col min="8" max="8" width="15.42578125" style="29" customWidth="1"/>
    <col min="9" max="9" width="13" style="29" customWidth="1"/>
    <col min="10" max="10" width="11.42578125" style="2" customWidth="1"/>
    <col min="11" max="11" width="15.42578125" style="29" customWidth="1"/>
    <col min="12" max="16384" width="11.42578125" style="2"/>
  </cols>
  <sheetData>
    <row r="2" spans="2:11" ht="63.75" customHeight="1" x14ac:dyDescent="0.15">
      <c r="B2" s="31"/>
      <c r="C2" s="31" t="s">
        <v>132</v>
      </c>
      <c r="D2" s="31" t="s">
        <v>137</v>
      </c>
      <c r="E2" s="31"/>
      <c r="F2" s="31" t="s">
        <v>136</v>
      </c>
      <c r="G2" s="31"/>
      <c r="H2" s="31"/>
      <c r="I2" s="31"/>
      <c r="J2" s="31"/>
      <c r="K2" s="31"/>
    </row>
    <row r="3" spans="2:11" ht="46.5" customHeight="1" x14ac:dyDescent="0.15">
      <c r="B3" s="31"/>
      <c r="C3" s="31"/>
      <c r="D3" s="31" t="s">
        <v>135</v>
      </c>
      <c r="E3" s="31"/>
      <c r="F3" s="31"/>
      <c r="G3" s="31"/>
      <c r="H3" s="31"/>
      <c r="I3" s="31"/>
      <c r="J3" s="31"/>
      <c r="K3" s="31"/>
    </row>
    <row r="4" spans="2:11" x14ac:dyDescent="0.15">
      <c r="B4" s="36"/>
      <c r="C4" s="37"/>
      <c r="D4" s="37"/>
      <c r="E4" s="37"/>
      <c r="F4" s="37"/>
      <c r="G4" s="37"/>
      <c r="H4" s="37"/>
      <c r="I4" s="37"/>
      <c r="J4" s="37"/>
      <c r="K4" s="38"/>
    </row>
    <row r="5" spans="2:11" ht="12.75" customHeight="1" x14ac:dyDescent="0.15">
      <c r="B5" s="32" t="s">
        <v>133</v>
      </c>
      <c r="C5" s="33"/>
      <c r="D5" s="33"/>
      <c r="E5" s="33"/>
      <c r="F5" s="33"/>
      <c r="G5" s="33"/>
      <c r="H5" s="34"/>
      <c r="I5" s="34"/>
      <c r="J5" s="34"/>
      <c r="K5" s="34"/>
    </row>
    <row r="6" spans="2:11" ht="18" customHeight="1" x14ac:dyDescent="0.15">
      <c r="B6" s="32" t="s">
        <v>134</v>
      </c>
      <c r="C6" s="33"/>
      <c r="D6" s="33"/>
      <c r="E6" s="33"/>
      <c r="F6" s="33"/>
      <c r="G6" s="33"/>
      <c r="H6" s="34"/>
      <c r="I6" s="34"/>
      <c r="J6" s="34"/>
      <c r="K6" s="34"/>
    </row>
    <row r="7" spans="2:11" x14ac:dyDescent="0.15">
      <c r="B7" s="1"/>
      <c r="C7" s="1"/>
      <c r="D7" s="1"/>
      <c r="E7" s="1"/>
      <c r="F7" s="1"/>
      <c r="G7" s="1"/>
      <c r="H7" s="1"/>
      <c r="I7" s="35"/>
      <c r="J7" s="35"/>
      <c r="K7" s="35"/>
    </row>
    <row r="8" spans="2:11" x14ac:dyDescent="0.15">
      <c r="B8" s="3"/>
      <c r="C8" s="3"/>
      <c r="D8" s="3"/>
      <c r="E8" s="3"/>
      <c r="F8" s="4" t="s">
        <v>0</v>
      </c>
      <c r="G8" s="5"/>
      <c r="H8" s="6"/>
      <c r="I8" s="4" t="s">
        <v>130</v>
      </c>
      <c r="J8" s="5"/>
      <c r="K8" s="6"/>
    </row>
    <row r="9" spans="2:11" s="9" customFormat="1" ht="42" x14ac:dyDescent="0.25">
      <c r="B9" s="7" t="s">
        <v>1</v>
      </c>
      <c r="C9" s="7" t="s">
        <v>2</v>
      </c>
      <c r="D9" s="7" t="s">
        <v>3</v>
      </c>
      <c r="E9" s="7" t="s">
        <v>4</v>
      </c>
      <c r="F9" s="8" t="s">
        <v>5</v>
      </c>
      <c r="G9" s="7" t="s">
        <v>6</v>
      </c>
      <c r="H9" s="8" t="s">
        <v>7</v>
      </c>
      <c r="I9" s="8" t="s">
        <v>5</v>
      </c>
      <c r="J9" s="7" t="s">
        <v>6</v>
      </c>
      <c r="K9" s="8" t="s">
        <v>7</v>
      </c>
    </row>
    <row r="10" spans="2:11" ht="10.5" customHeight="1" x14ac:dyDescent="0.15">
      <c r="B10" s="10" t="s">
        <v>8</v>
      </c>
      <c r="C10" s="11"/>
      <c r="D10" s="11"/>
      <c r="E10" s="12"/>
      <c r="F10" s="13"/>
      <c r="G10" s="13"/>
      <c r="H10" s="14"/>
      <c r="I10" s="13"/>
      <c r="J10" s="13"/>
      <c r="K10" s="14"/>
    </row>
    <row r="11" spans="2:11" x14ac:dyDescent="0.15">
      <c r="B11" s="15">
        <v>1</v>
      </c>
      <c r="C11" s="13" t="s">
        <v>9</v>
      </c>
      <c r="D11" s="15">
        <v>1</v>
      </c>
      <c r="E11" s="15" t="s">
        <v>10</v>
      </c>
      <c r="F11" s="16">
        <v>19743</v>
      </c>
      <c r="G11" s="17">
        <f>ROUND(F11*0.08,0)</f>
        <v>1579</v>
      </c>
      <c r="H11" s="16">
        <f>+F11+G11</f>
        <v>21322</v>
      </c>
      <c r="I11" s="16"/>
      <c r="J11" s="17">
        <f>ROUND(I11*0.08,0)</f>
        <v>0</v>
      </c>
      <c r="K11" s="16">
        <f>+I11+J11</f>
        <v>0</v>
      </c>
    </row>
    <row r="12" spans="2:11" x14ac:dyDescent="0.15">
      <c r="B12" s="15">
        <v>2</v>
      </c>
      <c r="C12" s="13" t="s">
        <v>11</v>
      </c>
      <c r="D12" s="15">
        <v>1</v>
      </c>
      <c r="E12" s="15" t="s">
        <v>10</v>
      </c>
      <c r="F12" s="16">
        <v>8593</v>
      </c>
      <c r="G12" s="17">
        <f t="shared" ref="G12:G15" si="0">ROUND(F12*0.08,0)</f>
        <v>687</v>
      </c>
      <c r="H12" s="16">
        <f t="shared" ref="H12:H75" si="1">+F12+G12</f>
        <v>9280</v>
      </c>
      <c r="I12" s="16"/>
      <c r="J12" s="17">
        <f t="shared" ref="J12:J15" si="2">ROUND(I12*0.08,0)</f>
        <v>0</v>
      </c>
      <c r="K12" s="16">
        <f t="shared" ref="K12:K15" si="3">+I12+J12</f>
        <v>0</v>
      </c>
    </row>
    <row r="13" spans="2:11" x14ac:dyDescent="0.15">
      <c r="B13" s="15">
        <v>3</v>
      </c>
      <c r="C13" s="13" t="s">
        <v>12</v>
      </c>
      <c r="D13" s="15">
        <v>1</v>
      </c>
      <c r="E13" s="15" t="s">
        <v>10</v>
      </c>
      <c r="F13" s="16">
        <v>27012</v>
      </c>
      <c r="G13" s="17">
        <f t="shared" si="0"/>
        <v>2161</v>
      </c>
      <c r="H13" s="16">
        <f t="shared" si="1"/>
        <v>29173</v>
      </c>
      <c r="I13" s="16"/>
      <c r="J13" s="17">
        <f t="shared" si="2"/>
        <v>0</v>
      </c>
      <c r="K13" s="16">
        <f t="shared" si="3"/>
        <v>0</v>
      </c>
    </row>
    <row r="14" spans="2:11" x14ac:dyDescent="0.15">
      <c r="B14" s="15">
        <v>4</v>
      </c>
      <c r="C14" s="13" t="s">
        <v>13</v>
      </c>
      <c r="D14" s="15">
        <v>1</v>
      </c>
      <c r="E14" s="15" t="s">
        <v>10</v>
      </c>
      <c r="F14" s="16">
        <v>7468</v>
      </c>
      <c r="G14" s="17">
        <f t="shared" si="0"/>
        <v>597</v>
      </c>
      <c r="H14" s="16">
        <f t="shared" si="1"/>
        <v>8065</v>
      </c>
      <c r="I14" s="16"/>
      <c r="J14" s="17">
        <f t="shared" si="2"/>
        <v>0</v>
      </c>
      <c r="K14" s="16">
        <f t="shared" si="3"/>
        <v>0</v>
      </c>
    </row>
    <row r="15" spans="2:11" x14ac:dyDescent="0.15">
      <c r="B15" s="15">
        <v>5</v>
      </c>
      <c r="C15" s="13" t="s">
        <v>14</v>
      </c>
      <c r="D15" s="15">
        <v>1</v>
      </c>
      <c r="E15" s="15" t="s">
        <v>10</v>
      </c>
      <c r="F15" s="16">
        <v>25394</v>
      </c>
      <c r="G15" s="17">
        <f t="shared" si="0"/>
        <v>2032</v>
      </c>
      <c r="H15" s="16">
        <f t="shared" si="1"/>
        <v>27426</v>
      </c>
      <c r="I15" s="16"/>
      <c r="J15" s="17">
        <f t="shared" si="2"/>
        <v>0</v>
      </c>
      <c r="K15" s="16">
        <f t="shared" si="3"/>
        <v>0</v>
      </c>
    </row>
    <row r="16" spans="2:11" ht="10.5" customHeight="1" x14ac:dyDescent="0.15">
      <c r="B16" s="10" t="s">
        <v>15</v>
      </c>
      <c r="C16" s="11"/>
      <c r="D16" s="11"/>
      <c r="E16" s="12"/>
      <c r="F16" s="17"/>
      <c r="G16" s="17"/>
      <c r="H16" s="17"/>
      <c r="I16" s="17"/>
      <c r="J16" s="17"/>
      <c r="K16" s="17"/>
    </row>
    <row r="17" spans="2:11" x14ac:dyDescent="0.15">
      <c r="B17" s="15">
        <v>6</v>
      </c>
      <c r="C17" s="13" t="s">
        <v>9</v>
      </c>
      <c r="D17" s="15">
        <v>1</v>
      </c>
      <c r="E17" s="15" t="s">
        <v>10</v>
      </c>
      <c r="F17" s="16">
        <v>16001</v>
      </c>
      <c r="G17" s="17">
        <f t="shared" ref="G17:G21" si="4">ROUND(F17*0.08,0)</f>
        <v>1280</v>
      </c>
      <c r="H17" s="16">
        <f t="shared" si="1"/>
        <v>17281</v>
      </c>
      <c r="I17" s="16"/>
      <c r="J17" s="17">
        <f t="shared" ref="J17:J21" si="5">ROUND(I17*0.08,0)</f>
        <v>0</v>
      </c>
      <c r="K17" s="16">
        <f t="shared" ref="K17:K21" si="6">+I17+J17</f>
        <v>0</v>
      </c>
    </row>
    <row r="18" spans="2:11" x14ac:dyDescent="0.15">
      <c r="B18" s="15">
        <v>7</v>
      </c>
      <c r="C18" s="13" t="s">
        <v>11</v>
      </c>
      <c r="D18" s="15">
        <v>1</v>
      </c>
      <c r="E18" s="15" t="s">
        <v>10</v>
      </c>
      <c r="F18" s="16">
        <v>7813</v>
      </c>
      <c r="G18" s="17">
        <f t="shared" si="4"/>
        <v>625</v>
      </c>
      <c r="H18" s="16">
        <f t="shared" si="1"/>
        <v>8438</v>
      </c>
      <c r="I18" s="16"/>
      <c r="J18" s="17">
        <f t="shared" si="5"/>
        <v>0</v>
      </c>
      <c r="K18" s="16">
        <f t="shared" si="6"/>
        <v>0</v>
      </c>
    </row>
    <row r="19" spans="2:11" x14ac:dyDescent="0.15">
      <c r="B19" s="15">
        <v>8</v>
      </c>
      <c r="C19" s="13" t="s">
        <v>12</v>
      </c>
      <c r="D19" s="15">
        <v>1</v>
      </c>
      <c r="E19" s="15" t="s">
        <v>10</v>
      </c>
      <c r="F19" s="16">
        <v>26354</v>
      </c>
      <c r="G19" s="17">
        <f t="shared" si="4"/>
        <v>2108</v>
      </c>
      <c r="H19" s="16">
        <f t="shared" si="1"/>
        <v>28462</v>
      </c>
      <c r="I19" s="16"/>
      <c r="J19" s="17">
        <f t="shared" si="5"/>
        <v>0</v>
      </c>
      <c r="K19" s="16">
        <f t="shared" si="6"/>
        <v>0</v>
      </c>
    </row>
    <row r="20" spans="2:11" x14ac:dyDescent="0.15">
      <c r="B20" s="15">
        <v>9</v>
      </c>
      <c r="C20" s="13" t="s">
        <v>13</v>
      </c>
      <c r="D20" s="15">
        <v>1</v>
      </c>
      <c r="E20" s="15" t="s">
        <v>10</v>
      </c>
      <c r="F20" s="16">
        <v>8690</v>
      </c>
      <c r="G20" s="17">
        <f t="shared" si="4"/>
        <v>695</v>
      </c>
      <c r="H20" s="16">
        <f t="shared" si="1"/>
        <v>9385</v>
      </c>
      <c r="I20" s="16"/>
      <c r="J20" s="17">
        <f t="shared" si="5"/>
        <v>0</v>
      </c>
      <c r="K20" s="16">
        <f t="shared" si="6"/>
        <v>0</v>
      </c>
    </row>
    <row r="21" spans="2:11" x14ac:dyDescent="0.15">
      <c r="B21" s="15">
        <v>10</v>
      </c>
      <c r="C21" s="13" t="s">
        <v>14</v>
      </c>
      <c r="D21" s="15">
        <v>1</v>
      </c>
      <c r="E21" s="15" t="s">
        <v>10</v>
      </c>
      <c r="F21" s="16">
        <v>25947</v>
      </c>
      <c r="G21" s="17">
        <f t="shared" si="4"/>
        <v>2076</v>
      </c>
      <c r="H21" s="16">
        <f t="shared" si="1"/>
        <v>28023</v>
      </c>
      <c r="I21" s="16"/>
      <c r="J21" s="17">
        <f t="shared" si="5"/>
        <v>0</v>
      </c>
      <c r="K21" s="16">
        <f t="shared" si="6"/>
        <v>0</v>
      </c>
    </row>
    <row r="22" spans="2:11" ht="10.5" customHeight="1" x14ac:dyDescent="0.15">
      <c r="B22" s="10" t="s">
        <v>16</v>
      </c>
      <c r="C22" s="11"/>
      <c r="D22" s="11"/>
      <c r="E22" s="12"/>
      <c r="F22" s="17"/>
      <c r="G22" s="17"/>
      <c r="H22" s="16"/>
      <c r="I22" s="17"/>
      <c r="J22" s="17"/>
      <c r="K22" s="16"/>
    </row>
    <row r="23" spans="2:11" x14ac:dyDescent="0.15">
      <c r="B23" s="15">
        <v>11</v>
      </c>
      <c r="C23" s="13" t="s">
        <v>9</v>
      </c>
      <c r="D23" s="15">
        <v>1</v>
      </c>
      <c r="E23" s="15" t="s">
        <v>10</v>
      </c>
      <c r="F23" s="16">
        <v>15241</v>
      </c>
      <c r="G23" s="17">
        <f t="shared" ref="G23:G27" si="7">ROUND(F23*0.08,0)</f>
        <v>1219</v>
      </c>
      <c r="H23" s="16">
        <f t="shared" si="1"/>
        <v>16460</v>
      </c>
      <c r="I23" s="16"/>
      <c r="J23" s="17">
        <f t="shared" ref="J23:J27" si="8">ROUND(I23*0.08,0)</f>
        <v>0</v>
      </c>
      <c r="K23" s="16">
        <f t="shared" ref="K23:K27" si="9">+I23+J23</f>
        <v>0</v>
      </c>
    </row>
    <row r="24" spans="2:11" x14ac:dyDescent="0.15">
      <c r="B24" s="15">
        <v>12</v>
      </c>
      <c r="C24" s="13" t="s">
        <v>11</v>
      </c>
      <c r="D24" s="15">
        <v>1</v>
      </c>
      <c r="E24" s="15" t="s">
        <v>10</v>
      </c>
      <c r="F24" s="16">
        <v>7401</v>
      </c>
      <c r="G24" s="17">
        <f t="shared" si="7"/>
        <v>592</v>
      </c>
      <c r="H24" s="16">
        <f t="shared" si="1"/>
        <v>7993</v>
      </c>
      <c r="I24" s="16"/>
      <c r="J24" s="17">
        <f t="shared" si="8"/>
        <v>0</v>
      </c>
      <c r="K24" s="16">
        <f t="shared" si="9"/>
        <v>0</v>
      </c>
    </row>
    <row r="25" spans="2:11" x14ac:dyDescent="0.15">
      <c r="B25" s="15">
        <v>13</v>
      </c>
      <c r="C25" s="13" t="s">
        <v>12</v>
      </c>
      <c r="D25" s="15">
        <v>1</v>
      </c>
      <c r="E25" s="15" t="s">
        <v>10</v>
      </c>
      <c r="F25" s="16">
        <v>25253</v>
      </c>
      <c r="G25" s="17">
        <f t="shared" si="7"/>
        <v>2020</v>
      </c>
      <c r="H25" s="16">
        <f t="shared" si="1"/>
        <v>27273</v>
      </c>
      <c r="I25" s="16"/>
      <c r="J25" s="17">
        <f t="shared" si="8"/>
        <v>0</v>
      </c>
      <c r="K25" s="16">
        <f t="shared" si="9"/>
        <v>0</v>
      </c>
    </row>
    <row r="26" spans="2:11" x14ac:dyDescent="0.15">
      <c r="B26" s="15">
        <v>14</v>
      </c>
      <c r="C26" s="13" t="s">
        <v>13</v>
      </c>
      <c r="D26" s="15">
        <v>1</v>
      </c>
      <c r="E26" s="15" t="s">
        <v>10</v>
      </c>
      <c r="F26" s="16">
        <v>8139</v>
      </c>
      <c r="G26" s="17">
        <f t="shared" si="7"/>
        <v>651</v>
      </c>
      <c r="H26" s="16">
        <f t="shared" si="1"/>
        <v>8790</v>
      </c>
      <c r="I26" s="16"/>
      <c r="J26" s="17">
        <f t="shared" si="8"/>
        <v>0</v>
      </c>
      <c r="K26" s="16">
        <f t="shared" si="9"/>
        <v>0</v>
      </c>
    </row>
    <row r="27" spans="2:11" x14ac:dyDescent="0.15">
      <c r="B27" s="15">
        <v>15</v>
      </c>
      <c r="C27" s="13" t="s">
        <v>14</v>
      </c>
      <c r="D27" s="15">
        <v>1</v>
      </c>
      <c r="E27" s="15" t="s">
        <v>10</v>
      </c>
      <c r="F27" s="16">
        <v>23450</v>
      </c>
      <c r="G27" s="17">
        <f t="shared" si="7"/>
        <v>1876</v>
      </c>
      <c r="H27" s="16">
        <f t="shared" si="1"/>
        <v>25326</v>
      </c>
      <c r="I27" s="16"/>
      <c r="J27" s="17">
        <f t="shared" si="8"/>
        <v>0</v>
      </c>
      <c r="K27" s="16">
        <f t="shared" si="9"/>
        <v>0</v>
      </c>
    </row>
    <row r="28" spans="2:11" ht="10.5" customHeight="1" x14ac:dyDescent="0.15">
      <c r="B28" s="10" t="s">
        <v>17</v>
      </c>
      <c r="C28" s="11"/>
      <c r="D28" s="11"/>
      <c r="E28" s="12"/>
      <c r="F28" s="17"/>
      <c r="G28" s="17"/>
      <c r="H28" s="16"/>
      <c r="I28" s="17"/>
      <c r="J28" s="17"/>
      <c r="K28" s="16"/>
    </row>
    <row r="29" spans="2:11" x14ac:dyDescent="0.15">
      <c r="B29" s="15">
        <v>16</v>
      </c>
      <c r="C29" s="13" t="s">
        <v>9</v>
      </c>
      <c r="D29" s="15">
        <v>1</v>
      </c>
      <c r="E29" s="15" t="s">
        <v>10</v>
      </c>
      <c r="F29" s="16">
        <v>15577</v>
      </c>
      <c r="G29" s="17">
        <f>ROUND(F29*0.08,0)</f>
        <v>1246</v>
      </c>
      <c r="H29" s="16">
        <f t="shared" si="1"/>
        <v>16823</v>
      </c>
      <c r="I29" s="16"/>
      <c r="J29" s="17">
        <f>ROUND(I29*0.08,0)</f>
        <v>0</v>
      </c>
      <c r="K29" s="16">
        <f t="shared" ref="K29:K33" si="10">+I29+J29</f>
        <v>0</v>
      </c>
    </row>
    <row r="30" spans="2:11" x14ac:dyDescent="0.15">
      <c r="B30" s="15">
        <v>17</v>
      </c>
      <c r="C30" s="13" t="s">
        <v>11</v>
      </c>
      <c r="D30" s="15">
        <v>1</v>
      </c>
      <c r="E30" s="15" t="s">
        <v>10</v>
      </c>
      <c r="F30" s="16">
        <v>6338</v>
      </c>
      <c r="G30" s="17">
        <f t="shared" ref="G30:G31" si="11">ROUND(F30*0.08,0)</f>
        <v>507</v>
      </c>
      <c r="H30" s="16">
        <f t="shared" si="1"/>
        <v>6845</v>
      </c>
      <c r="I30" s="16"/>
      <c r="J30" s="17">
        <f t="shared" ref="J30:J31" si="12">ROUND(I30*0.08,0)</f>
        <v>0</v>
      </c>
      <c r="K30" s="16">
        <f t="shared" si="10"/>
        <v>0</v>
      </c>
    </row>
    <row r="31" spans="2:11" x14ac:dyDescent="0.15">
      <c r="B31" s="15">
        <v>18</v>
      </c>
      <c r="C31" s="13" t="s">
        <v>12</v>
      </c>
      <c r="D31" s="15">
        <v>1</v>
      </c>
      <c r="E31" s="15" t="s">
        <v>10</v>
      </c>
      <c r="F31" s="16">
        <v>19016</v>
      </c>
      <c r="G31" s="17">
        <f t="shared" si="11"/>
        <v>1521</v>
      </c>
      <c r="H31" s="16">
        <f t="shared" si="1"/>
        <v>20537</v>
      </c>
      <c r="I31" s="16"/>
      <c r="J31" s="17">
        <f t="shared" si="12"/>
        <v>0</v>
      </c>
      <c r="K31" s="16">
        <f t="shared" si="10"/>
        <v>0</v>
      </c>
    </row>
    <row r="32" spans="2:11" x14ac:dyDescent="0.15">
      <c r="B32" s="15">
        <v>19</v>
      </c>
      <c r="C32" s="13" t="s">
        <v>13</v>
      </c>
      <c r="D32" s="15">
        <v>1</v>
      </c>
      <c r="E32" s="15" t="s">
        <v>10</v>
      </c>
      <c r="F32" s="16">
        <v>6682</v>
      </c>
      <c r="G32" s="17">
        <f>ROUND(F32*0.08,0)</f>
        <v>535</v>
      </c>
      <c r="H32" s="16">
        <f t="shared" si="1"/>
        <v>7217</v>
      </c>
      <c r="I32" s="16"/>
      <c r="J32" s="17">
        <f>ROUND(I32*0.08,0)</f>
        <v>0</v>
      </c>
      <c r="K32" s="16">
        <f t="shared" si="10"/>
        <v>0</v>
      </c>
    </row>
    <row r="33" spans="2:11" x14ac:dyDescent="0.15">
      <c r="B33" s="15">
        <v>20</v>
      </c>
      <c r="C33" s="13" t="s">
        <v>14</v>
      </c>
      <c r="D33" s="15">
        <v>1</v>
      </c>
      <c r="E33" s="15" t="s">
        <v>10</v>
      </c>
      <c r="F33" s="16">
        <v>18397</v>
      </c>
      <c r="G33" s="17">
        <f t="shared" ref="G33" si="13">ROUND(F33*0.08,0)</f>
        <v>1472</v>
      </c>
      <c r="H33" s="16">
        <f t="shared" si="1"/>
        <v>19869</v>
      </c>
      <c r="I33" s="16"/>
      <c r="J33" s="17">
        <f t="shared" ref="J33" si="14">ROUND(I33*0.08,0)</f>
        <v>0</v>
      </c>
      <c r="K33" s="16">
        <f t="shared" si="10"/>
        <v>0</v>
      </c>
    </row>
    <row r="34" spans="2:11" ht="10.5" customHeight="1" x14ac:dyDescent="0.15">
      <c r="B34" s="10" t="s">
        <v>18</v>
      </c>
      <c r="C34" s="11"/>
      <c r="D34" s="11"/>
      <c r="E34" s="12"/>
      <c r="F34" s="17"/>
      <c r="G34" s="17"/>
      <c r="H34" s="16"/>
      <c r="I34" s="17"/>
      <c r="J34" s="17"/>
      <c r="K34" s="16"/>
    </row>
    <row r="35" spans="2:11" x14ac:dyDescent="0.15">
      <c r="B35" s="15">
        <v>21</v>
      </c>
      <c r="C35" s="13" t="s">
        <v>9</v>
      </c>
      <c r="D35" s="15">
        <v>1</v>
      </c>
      <c r="E35" s="15" t="s">
        <v>10</v>
      </c>
      <c r="F35" s="16">
        <v>11292</v>
      </c>
      <c r="G35" s="17">
        <f t="shared" ref="G35:G39" si="15">ROUND(F35*0.08,0)</f>
        <v>903</v>
      </c>
      <c r="H35" s="16">
        <f t="shared" si="1"/>
        <v>12195</v>
      </c>
      <c r="I35" s="16"/>
      <c r="J35" s="17">
        <f t="shared" ref="J35:J39" si="16">ROUND(I35*0.08,0)</f>
        <v>0</v>
      </c>
      <c r="K35" s="16">
        <f t="shared" ref="K35:K39" si="17">+I35+J35</f>
        <v>0</v>
      </c>
    </row>
    <row r="36" spans="2:11" x14ac:dyDescent="0.15">
      <c r="B36" s="15">
        <v>22</v>
      </c>
      <c r="C36" s="13" t="s">
        <v>11</v>
      </c>
      <c r="D36" s="15">
        <v>1</v>
      </c>
      <c r="E36" s="15" t="s">
        <v>10</v>
      </c>
      <c r="F36" s="16">
        <v>6316</v>
      </c>
      <c r="G36" s="17">
        <f t="shared" si="15"/>
        <v>505</v>
      </c>
      <c r="H36" s="16">
        <f t="shared" si="1"/>
        <v>6821</v>
      </c>
      <c r="I36" s="16"/>
      <c r="J36" s="17">
        <f t="shared" si="16"/>
        <v>0</v>
      </c>
      <c r="K36" s="16">
        <f t="shared" si="17"/>
        <v>0</v>
      </c>
    </row>
    <row r="37" spans="2:11" x14ac:dyDescent="0.15">
      <c r="B37" s="15">
        <v>23</v>
      </c>
      <c r="C37" s="13" t="s">
        <v>12</v>
      </c>
      <c r="D37" s="15">
        <v>1</v>
      </c>
      <c r="E37" s="15" t="s">
        <v>10</v>
      </c>
      <c r="F37" s="16">
        <v>12262</v>
      </c>
      <c r="G37" s="17">
        <f t="shared" si="15"/>
        <v>981</v>
      </c>
      <c r="H37" s="16">
        <f t="shared" si="1"/>
        <v>13243</v>
      </c>
      <c r="I37" s="16"/>
      <c r="J37" s="17">
        <f t="shared" si="16"/>
        <v>0</v>
      </c>
      <c r="K37" s="16">
        <f t="shared" si="17"/>
        <v>0</v>
      </c>
    </row>
    <row r="38" spans="2:11" x14ac:dyDescent="0.15">
      <c r="B38" s="15">
        <v>24</v>
      </c>
      <c r="C38" s="13" t="s">
        <v>13</v>
      </c>
      <c r="D38" s="15">
        <v>1</v>
      </c>
      <c r="E38" s="15" t="s">
        <v>10</v>
      </c>
      <c r="F38" s="16">
        <v>6079</v>
      </c>
      <c r="G38" s="17">
        <f t="shared" si="15"/>
        <v>486</v>
      </c>
      <c r="H38" s="16">
        <f t="shared" si="1"/>
        <v>6565</v>
      </c>
      <c r="I38" s="16"/>
      <c r="J38" s="17">
        <f t="shared" si="16"/>
        <v>0</v>
      </c>
      <c r="K38" s="16">
        <f t="shared" si="17"/>
        <v>0</v>
      </c>
    </row>
    <row r="39" spans="2:11" x14ac:dyDescent="0.15">
      <c r="B39" s="15">
        <v>25</v>
      </c>
      <c r="C39" s="13" t="s">
        <v>19</v>
      </c>
      <c r="D39" s="15">
        <v>1</v>
      </c>
      <c r="E39" s="15" t="s">
        <v>10</v>
      </c>
      <c r="F39" s="16">
        <v>12293</v>
      </c>
      <c r="G39" s="17">
        <f t="shared" si="15"/>
        <v>983</v>
      </c>
      <c r="H39" s="16">
        <f t="shared" si="1"/>
        <v>13276</v>
      </c>
      <c r="I39" s="16"/>
      <c r="J39" s="17">
        <f t="shared" si="16"/>
        <v>0</v>
      </c>
      <c r="K39" s="16">
        <f t="shared" si="17"/>
        <v>0</v>
      </c>
    </row>
    <row r="40" spans="2:11" ht="10.5" customHeight="1" x14ac:dyDescent="0.15">
      <c r="B40" s="10" t="s">
        <v>20</v>
      </c>
      <c r="C40" s="11"/>
      <c r="D40" s="11"/>
      <c r="E40" s="12"/>
      <c r="F40" s="17"/>
      <c r="G40" s="17"/>
      <c r="H40" s="16"/>
      <c r="I40" s="17"/>
      <c r="J40" s="17"/>
      <c r="K40" s="16"/>
    </row>
    <row r="41" spans="2:11" x14ac:dyDescent="0.15">
      <c r="B41" s="15">
        <v>26</v>
      </c>
      <c r="C41" s="13" t="s">
        <v>9</v>
      </c>
      <c r="D41" s="15">
        <v>1</v>
      </c>
      <c r="E41" s="15" t="s">
        <v>10</v>
      </c>
      <c r="F41" s="16">
        <v>12143</v>
      </c>
      <c r="G41" s="17">
        <f t="shared" ref="G41:G53" si="18">ROUND(F41*0.08,0)</f>
        <v>971</v>
      </c>
      <c r="H41" s="16">
        <f t="shared" si="1"/>
        <v>13114</v>
      </c>
      <c r="I41" s="16"/>
      <c r="J41" s="17">
        <f t="shared" ref="J41:J53" si="19">ROUND(I41*0.08,0)</f>
        <v>0</v>
      </c>
      <c r="K41" s="16">
        <f t="shared" ref="K41:K45" si="20">+I41+J41</f>
        <v>0</v>
      </c>
    </row>
    <row r="42" spans="2:11" x14ac:dyDescent="0.15">
      <c r="B42" s="15">
        <v>27</v>
      </c>
      <c r="C42" s="13" t="s">
        <v>11</v>
      </c>
      <c r="D42" s="15">
        <v>1</v>
      </c>
      <c r="E42" s="15" t="s">
        <v>10</v>
      </c>
      <c r="F42" s="16">
        <v>6770</v>
      </c>
      <c r="G42" s="17">
        <f t="shared" si="18"/>
        <v>542</v>
      </c>
      <c r="H42" s="16">
        <f t="shared" si="1"/>
        <v>7312</v>
      </c>
      <c r="I42" s="16"/>
      <c r="J42" s="17">
        <f t="shared" si="19"/>
        <v>0</v>
      </c>
      <c r="K42" s="16">
        <f t="shared" si="20"/>
        <v>0</v>
      </c>
    </row>
    <row r="43" spans="2:11" x14ac:dyDescent="0.15">
      <c r="B43" s="15">
        <v>28</v>
      </c>
      <c r="C43" s="13" t="s">
        <v>12</v>
      </c>
      <c r="D43" s="15">
        <v>1</v>
      </c>
      <c r="E43" s="15" t="s">
        <v>10</v>
      </c>
      <c r="F43" s="16">
        <v>15596</v>
      </c>
      <c r="G43" s="17">
        <f t="shared" si="18"/>
        <v>1248</v>
      </c>
      <c r="H43" s="16">
        <f t="shared" si="1"/>
        <v>16844</v>
      </c>
      <c r="I43" s="16"/>
      <c r="J43" s="17">
        <f t="shared" si="19"/>
        <v>0</v>
      </c>
      <c r="K43" s="16">
        <f t="shared" si="20"/>
        <v>0</v>
      </c>
    </row>
    <row r="44" spans="2:11" x14ac:dyDescent="0.15">
      <c r="B44" s="15">
        <v>29</v>
      </c>
      <c r="C44" s="13" t="s">
        <v>13</v>
      </c>
      <c r="D44" s="15">
        <v>1</v>
      </c>
      <c r="E44" s="15" t="s">
        <v>10</v>
      </c>
      <c r="F44" s="16">
        <v>6466</v>
      </c>
      <c r="G44" s="17">
        <f t="shared" si="18"/>
        <v>517</v>
      </c>
      <c r="H44" s="16">
        <f t="shared" si="1"/>
        <v>6983</v>
      </c>
      <c r="I44" s="16"/>
      <c r="J44" s="17">
        <f t="shared" si="19"/>
        <v>0</v>
      </c>
      <c r="K44" s="16">
        <f t="shared" si="20"/>
        <v>0</v>
      </c>
    </row>
    <row r="45" spans="2:11" x14ac:dyDescent="0.15">
      <c r="B45" s="15">
        <v>30</v>
      </c>
      <c r="C45" s="13" t="s">
        <v>19</v>
      </c>
      <c r="D45" s="15">
        <v>1</v>
      </c>
      <c r="E45" s="15" t="s">
        <v>10</v>
      </c>
      <c r="F45" s="16">
        <v>14485</v>
      </c>
      <c r="G45" s="17">
        <f t="shared" si="18"/>
        <v>1159</v>
      </c>
      <c r="H45" s="16">
        <f t="shared" si="1"/>
        <v>15644</v>
      </c>
      <c r="I45" s="16"/>
      <c r="J45" s="17">
        <f t="shared" si="19"/>
        <v>0</v>
      </c>
      <c r="K45" s="16">
        <f t="shared" si="20"/>
        <v>0</v>
      </c>
    </row>
    <row r="46" spans="2:11" ht="10.5" customHeight="1" x14ac:dyDescent="0.15">
      <c r="B46" s="10" t="s">
        <v>21</v>
      </c>
      <c r="C46" s="11"/>
      <c r="D46" s="11"/>
      <c r="E46" s="12"/>
      <c r="F46" s="17"/>
      <c r="G46" s="17"/>
      <c r="H46" s="16"/>
      <c r="I46" s="17"/>
      <c r="J46" s="17"/>
      <c r="K46" s="16"/>
    </row>
    <row r="47" spans="2:11" x14ac:dyDescent="0.15">
      <c r="B47" s="15">
        <v>31</v>
      </c>
      <c r="C47" s="13" t="s">
        <v>9</v>
      </c>
      <c r="D47" s="15">
        <v>1</v>
      </c>
      <c r="E47" s="15" t="s">
        <v>10</v>
      </c>
      <c r="F47" s="16">
        <v>17172</v>
      </c>
      <c r="G47" s="17">
        <f t="shared" si="18"/>
        <v>1374</v>
      </c>
      <c r="H47" s="16">
        <f t="shared" si="1"/>
        <v>18546</v>
      </c>
      <c r="I47" s="16"/>
      <c r="J47" s="17">
        <f t="shared" si="19"/>
        <v>0</v>
      </c>
      <c r="K47" s="16">
        <f t="shared" ref="K47:K53" si="21">+I47+J47</f>
        <v>0</v>
      </c>
    </row>
    <row r="48" spans="2:11" x14ac:dyDescent="0.15">
      <c r="B48" s="15">
        <v>32</v>
      </c>
      <c r="C48" s="13" t="s">
        <v>11</v>
      </c>
      <c r="D48" s="15">
        <v>1</v>
      </c>
      <c r="E48" s="15" t="s">
        <v>10</v>
      </c>
      <c r="F48" s="16">
        <v>7025</v>
      </c>
      <c r="G48" s="17">
        <f t="shared" si="18"/>
        <v>562</v>
      </c>
      <c r="H48" s="16">
        <f t="shared" si="1"/>
        <v>7587</v>
      </c>
      <c r="I48" s="16"/>
      <c r="J48" s="17">
        <f t="shared" si="19"/>
        <v>0</v>
      </c>
      <c r="K48" s="16">
        <f t="shared" si="21"/>
        <v>0</v>
      </c>
    </row>
    <row r="49" spans="2:11" x14ac:dyDescent="0.15">
      <c r="B49" s="15">
        <v>33</v>
      </c>
      <c r="C49" s="13" t="s">
        <v>12</v>
      </c>
      <c r="D49" s="15">
        <v>1</v>
      </c>
      <c r="E49" s="15" t="s">
        <v>10</v>
      </c>
      <c r="F49" s="16">
        <v>20946</v>
      </c>
      <c r="G49" s="17">
        <f t="shared" si="18"/>
        <v>1676</v>
      </c>
      <c r="H49" s="16">
        <f t="shared" si="1"/>
        <v>22622</v>
      </c>
      <c r="I49" s="16"/>
      <c r="J49" s="17">
        <f t="shared" si="19"/>
        <v>0</v>
      </c>
      <c r="K49" s="16">
        <f t="shared" si="21"/>
        <v>0</v>
      </c>
    </row>
    <row r="50" spans="2:11" x14ac:dyDescent="0.15">
      <c r="B50" s="15">
        <v>34</v>
      </c>
      <c r="C50" s="13" t="s">
        <v>13</v>
      </c>
      <c r="D50" s="15">
        <v>1</v>
      </c>
      <c r="E50" s="15" t="s">
        <v>10</v>
      </c>
      <c r="F50" s="16">
        <v>7289</v>
      </c>
      <c r="G50" s="17">
        <f>ROUND(F50*0.08,0)</f>
        <v>583</v>
      </c>
      <c r="H50" s="16">
        <f t="shared" si="1"/>
        <v>7872</v>
      </c>
      <c r="I50" s="16"/>
      <c r="J50" s="17">
        <f>ROUND(I50*0.08,0)</f>
        <v>0</v>
      </c>
      <c r="K50" s="16">
        <f t="shared" si="21"/>
        <v>0</v>
      </c>
    </row>
    <row r="51" spans="2:11" x14ac:dyDescent="0.15">
      <c r="B51" s="15">
        <v>35</v>
      </c>
      <c r="C51" s="13" t="s">
        <v>14</v>
      </c>
      <c r="D51" s="15">
        <v>1</v>
      </c>
      <c r="E51" s="15" t="s">
        <v>10</v>
      </c>
      <c r="F51" s="16">
        <v>18797</v>
      </c>
      <c r="G51" s="17">
        <f t="shared" si="18"/>
        <v>1504</v>
      </c>
      <c r="H51" s="16">
        <f t="shared" si="1"/>
        <v>20301</v>
      </c>
      <c r="I51" s="16"/>
      <c r="J51" s="17">
        <f t="shared" si="19"/>
        <v>0</v>
      </c>
      <c r="K51" s="16">
        <f t="shared" si="21"/>
        <v>0</v>
      </c>
    </row>
    <row r="52" spans="2:11" x14ac:dyDescent="0.15">
      <c r="B52" s="15">
        <v>36</v>
      </c>
      <c r="C52" s="13" t="s">
        <v>22</v>
      </c>
      <c r="D52" s="15">
        <v>1</v>
      </c>
      <c r="E52" s="15" t="s">
        <v>10</v>
      </c>
      <c r="F52" s="16">
        <v>7837</v>
      </c>
      <c r="G52" s="17">
        <f t="shared" si="18"/>
        <v>627</v>
      </c>
      <c r="H52" s="16">
        <f t="shared" si="1"/>
        <v>8464</v>
      </c>
      <c r="I52" s="16"/>
      <c r="J52" s="17">
        <f t="shared" si="19"/>
        <v>0</v>
      </c>
      <c r="K52" s="16">
        <f t="shared" si="21"/>
        <v>0</v>
      </c>
    </row>
    <row r="53" spans="2:11" x14ac:dyDescent="0.15">
      <c r="B53" s="15">
        <v>37</v>
      </c>
      <c r="C53" s="13" t="s">
        <v>23</v>
      </c>
      <c r="D53" s="15">
        <v>1</v>
      </c>
      <c r="E53" s="15" t="s">
        <v>10</v>
      </c>
      <c r="F53" s="16">
        <v>7837</v>
      </c>
      <c r="G53" s="17">
        <f t="shared" si="18"/>
        <v>627</v>
      </c>
      <c r="H53" s="16">
        <f t="shared" si="1"/>
        <v>8464</v>
      </c>
      <c r="I53" s="16"/>
      <c r="J53" s="17">
        <f t="shared" si="19"/>
        <v>0</v>
      </c>
      <c r="K53" s="16">
        <f t="shared" si="21"/>
        <v>0</v>
      </c>
    </row>
    <row r="54" spans="2:11" ht="10.5" customHeight="1" x14ac:dyDescent="0.15">
      <c r="B54" s="10" t="s">
        <v>24</v>
      </c>
      <c r="C54" s="11"/>
      <c r="D54" s="11"/>
      <c r="E54" s="12"/>
      <c r="F54" s="17"/>
      <c r="G54" s="17"/>
      <c r="H54" s="16"/>
      <c r="I54" s="17"/>
      <c r="J54" s="17"/>
      <c r="K54" s="16"/>
    </row>
    <row r="55" spans="2:11" x14ac:dyDescent="0.15">
      <c r="B55" s="15">
        <v>38</v>
      </c>
      <c r="C55" s="13" t="s">
        <v>9</v>
      </c>
      <c r="D55" s="15">
        <v>1</v>
      </c>
      <c r="E55" s="15" t="s">
        <v>10</v>
      </c>
      <c r="F55" s="16">
        <v>16478</v>
      </c>
      <c r="G55" s="17">
        <f t="shared" ref="G55:G59" si="22">ROUND(F55*0.08,0)</f>
        <v>1318</v>
      </c>
      <c r="H55" s="16">
        <f t="shared" si="1"/>
        <v>17796</v>
      </c>
      <c r="I55" s="16"/>
      <c r="J55" s="17">
        <f t="shared" ref="J55:J59" si="23">ROUND(I55*0.08,0)</f>
        <v>0</v>
      </c>
      <c r="K55" s="16">
        <f t="shared" ref="K55:K59" si="24">+I55+J55</f>
        <v>0</v>
      </c>
    </row>
    <row r="56" spans="2:11" x14ac:dyDescent="0.15">
      <c r="B56" s="15">
        <v>39</v>
      </c>
      <c r="C56" s="13" t="s">
        <v>11</v>
      </c>
      <c r="D56" s="15">
        <v>1</v>
      </c>
      <c r="E56" s="15" t="s">
        <v>10</v>
      </c>
      <c r="F56" s="16">
        <v>8382</v>
      </c>
      <c r="G56" s="17">
        <f t="shared" si="22"/>
        <v>671</v>
      </c>
      <c r="H56" s="16">
        <f t="shared" si="1"/>
        <v>9053</v>
      </c>
      <c r="I56" s="16"/>
      <c r="J56" s="17">
        <f t="shared" si="23"/>
        <v>0</v>
      </c>
      <c r="K56" s="16">
        <f t="shared" si="24"/>
        <v>0</v>
      </c>
    </row>
    <row r="57" spans="2:11" x14ac:dyDescent="0.15">
      <c r="B57" s="15">
        <v>40</v>
      </c>
      <c r="C57" s="13" t="s">
        <v>12</v>
      </c>
      <c r="D57" s="15">
        <v>1</v>
      </c>
      <c r="E57" s="15" t="s">
        <v>10</v>
      </c>
      <c r="F57" s="16">
        <v>24527</v>
      </c>
      <c r="G57" s="17">
        <f t="shared" si="22"/>
        <v>1962</v>
      </c>
      <c r="H57" s="16">
        <f t="shared" si="1"/>
        <v>26489</v>
      </c>
      <c r="I57" s="16"/>
      <c r="J57" s="17">
        <f t="shared" si="23"/>
        <v>0</v>
      </c>
      <c r="K57" s="16">
        <f t="shared" si="24"/>
        <v>0</v>
      </c>
    </row>
    <row r="58" spans="2:11" x14ac:dyDescent="0.15">
      <c r="B58" s="15">
        <v>41</v>
      </c>
      <c r="C58" s="13" t="s">
        <v>13</v>
      </c>
      <c r="D58" s="15">
        <v>1</v>
      </c>
      <c r="E58" s="15" t="s">
        <v>10</v>
      </c>
      <c r="F58" s="16">
        <v>9177</v>
      </c>
      <c r="G58" s="17">
        <f t="shared" si="22"/>
        <v>734</v>
      </c>
      <c r="H58" s="16">
        <f t="shared" si="1"/>
        <v>9911</v>
      </c>
      <c r="I58" s="16"/>
      <c r="J58" s="17">
        <f t="shared" si="23"/>
        <v>0</v>
      </c>
      <c r="K58" s="16">
        <f t="shared" si="24"/>
        <v>0</v>
      </c>
    </row>
    <row r="59" spans="2:11" x14ac:dyDescent="0.15">
      <c r="B59" s="15">
        <v>42</v>
      </c>
      <c r="C59" s="13" t="s">
        <v>14</v>
      </c>
      <c r="D59" s="15">
        <v>1</v>
      </c>
      <c r="E59" s="15" t="s">
        <v>10</v>
      </c>
      <c r="F59" s="16">
        <v>24053</v>
      </c>
      <c r="G59" s="17">
        <f t="shared" si="22"/>
        <v>1924</v>
      </c>
      <c r="H59" s="16">
        <f t="shared" si="1"/>
        <v>25977</v>
      </c>
      <c r="I59" s="16"/>
      <c r="J59" s="17">
        <f t="shared" si="23"/>
        <v>0</v>
      </c>
      <c r="K59" s="16">
        <f t="shared" si="24"/>
        <v>0</v>
      </c>
    </row>
    <row r="60" spans="2:11" ht="10.5" customHeight="1" x14ac:dyDescent="0.15">
      <c r="B60" s="10" t="s">
        <v>25</v>
      </c>
      <c r="C60" s="11"/>
      <c r="D60" s="11"/>
      <c r="E60" s="12"/>
      <c r="F60" s="17"/>
      <c r="G60" s="17"/>
      <c r="H60" s="16"/>
      <c r="I60" s="17"/>
      <c r="J60" s="17"/>
      <c r="K60" s="16"/>
    </row>
    <row r="61" spans="2:11" x14ac:dyDescent="0.15">
      <c r="B61" s="15">
        <v>43</v>
      </c>
      <c r="C61" s="13" t="s">
        <v>9</v>
      </c>
      <c r="D61" s="15">
        <v>1</v>
      </c>
      <c r="E61" s="15" t="s">
        <v>10</v>
      </c>
      <c r="F61" s="16">
        <v>18644</v>
      </c>
      <c r="G61" s="17">
        <f t="shared" ref="G61:G65" si="25">ROUND(F61*0.08,0)</f>
        <v>1492</v>
      </c>
      <c r="H61" s="16">
        <f t="shared" si="1"/>
        <v>20136</v>
      </c>
      <c r="I61" s="16"/>
      <c r="J61" s="17">
        <f t="shared" ref="J61:J65" si="26">ROUND(I61*0.08,0)</f>
        <v>0</v>
      </c>
      <c r="K61" s="16">
        <f t="shared" ref="K61:K65" si="27">+I61+J61</f>
        <v>0</v>
      </c>
    </row>
    <row r="62" spans="2:11" x14ac:dyDescent="0.15">
      <c r="B62" s="15">
        <v>44</v>
      </c>
      <c r="C62" s="13" t="s">
        <v>11</v>
      </c>
      <c r="D62" s="15">
        <v>1</v>
      </c>
      <c r="E62" s="15" t="s">
        <v>10</v>
      </c>
      <c r="F62" s="16">
        <v>7025</v>
      </c>
      <c r="G62" s="17">
        <f t="shared" si="25"/>
        <v>562</v>
      </c>
      <c r="H62" s="16">
        <f t="shared" si="1"/>
        <v>7587</v>
      </c>
      <c r="I62" s="16"/>
      <c r="J62" s="17">
        <f t="shared" si="26"/>
        <v>0</v>
      </c>
      <c r="K62" s="16">
        <f t="shared" si="27"/>
        <v>0</v>
      </c>
    </row>
    <row r="63" spans="2:11" x14ac:dyDescent="0.15">
      <c r="B63" s="15">
        <v>45</v>
      </c>
      <c r="C63" s="13" t="s">
        <v>12</v>
      </c>
      <c r="D63" s="15">
        <v>1</v>
      </c>
      <c r="E63" s="15" t="s">
        <v>10</v>
      </c>
      <c r="F63" s="16">
        <v>27620</v>
      </c>
      <c r="G63" s="17">
        <f t="shared" si="25"/>
        <v>2210</v>
      </c>
      <c r="H63" s="16">
        <f t="shared" si="1"/>
        <v>29830</v>
      </c>
      <c r="I63" s="16"/>
      <c r="J63" s="17">
        <f t="shared" si="26"/>
        <v>0</v>
      </c>
      <c r="K63" s="16">
        <f t="shared" si="27"/>
        <v>0</v>
      </c>
    </row>
    <row r="64" spans="2:11" x14ac:dyDescent="0.15">
      <c r="B64" s="15">
        <v>46</v>
      </c>
      <c r="C64" s="13" t="s">
        <v>13</v>
      </c>
      <c r="D64" s="15">
        <v>1</v>
      </c>
      <c r="E64" s="15" t="s">
        <v>10</v>
      </c>
      <c r="F64" s="16">
        <v>9829</v>
      </c>
      <c r="G64" s="17">
        <f t="shared" si="25"/>
        <v>786</v>
      </c>
      <c r="H64" s="16">
        <f t="shared" si="1"/>
        <v>10615</v>
      </c>
      <c r="I64" s="16"/>
      <c r="J64" s="17">
        <f t="shared" si="26"/>
        <v>0</v>
      </c>
      <c r="K64" s="16">
        <f t="shared" si="27"/>
        <v>0</v>
      </c>
    </row>
    <row r="65" spans="2:11" x14ac:dyDescent="0.15">
      <c r="B65" s="15">
        <v>47</v>
      </c>
      <c r="C65" s="13" t="s">
        <v>14</v>
      </c>
      <c r="D65" s="15">
        <v>1</v>
      </c>
      <c r="E65" s="15" t="s">
        <v>10</v>
      </c>
      <c r="F65" s="16">
        <v>24867</v>
      </c>
      <c r="G65" s="17">
        <f t="shared" si="25"/>
        <v>1989</v>
      </c>
      <c r="H65" s="16">
        <f t="shared" si="1"/>
        <v>26856</v>
      </c>
      <c r="I65" s="16"/>
      <c r="J65" s="17">
        <f t="shared" si="26"/>
        <v>0</v>
      </c>
      <c r="K65" s="16">
        <f t="shared" si="27"/>
        <v>0</v>
      </c>
    </row>
    <row r="66" spans="2:11" ht="10.5" customHeight="1" x14ac:dyDescent="0.15">
      <c r="B66" s="10" t="s">
        <v>26</v>
      </c>
      <c r="C66" s="11"/>
      <c r="D66" s="11"/>
      <c r="E66" s="12"/>
      <c r="F66" s="17"/>
      <c r="G66" s="17"/>
      <c r="H66" s="16"/>
      <c r="I66" s="17"/>
      <c r="J66" s="17"/>
      <c r="K66" s="16"/>
    </row>
    <row r="67" spans="2:11" x14ac:dyDescent="0.15">
      <c r="B67" s="15">
        <v>48</v>
      </c>
      <c r="C67" s="13" t="s">
        <v>9</v>
      </c>
      <c r="D67" s="15">
        <v>1</v>
      </c>
      <c r="E67" s="15" t="s">
        <v>10</v>
      </c>
      <c r="F67" s="16">
        <v>17067</v>
      </c>
      <c r="G67" s="17">
        <f t="shared" ref="G67:G71" si="28">ROUND(F67*0.08,0)</f>
        <v>1365</v>
      </c>
      <c r="H67" s="16">
        <f t="shared" si="1"/>
        <v>18432</v>
      </c>
      <c r="I67" s="16"/>
      <c r="J67" s="17">
        <f t="shared" ref="J67:J71" si="29">ROUND(I67*0.08,0)</f>
        <v>0</v>
      </c>
      <c r="K67" s="16">
        <f t="shared" ref="K67:K71" si="30">+I67+J67</f>
        <v>0</v>
      </c>
    </row>
    <row r="68" spans="2:11" x14ac:dyDescent="0.15">
      <c r="B68" s="15">
        <v>49</v>
      </c>
      <c r="C68" s="13" t="s">
        <v>11</v>
      </c>
      <c r="D68" s="15">
        <v>1</v>
      </c>
      <c r="E68" s="15" t="s">
        <v>10</v>
      </c>
      <c r="F68" s="16">
        <v>8335</v>
      </c>
      <c r="G68" s="17">
        <f t="shared" si="28"/>
        <v>667</v>
      </c>
      <c r="H68" s="16">
        <f t="shared" si="1"/>
        <v>9002</v>
      </c>
      <c r="I68" s="16"/>
      <c r="J68" s="17">
        <f t="shared" si="29"/>
        <v>0</v>
      </c>
      <c r="K68" s="16">
        <f t="shared" si="30"/>
        <v>0</v>
      </c>
    </row>
    <row r="69" spans="2:11" x14ac:dyDescent="0.15">
      <c r="B69" s="15">
        <v>50</v>
      </c>
      <c r="C69" s="13" t="s">
        <v>12</v>
      </c>
      <c r="D69" s="15">
        <v>1</v>
      </c>
      <c r="E69" s="15" t="s">
        <v>10</v>
      </c>
      <c r="F69" s="16">
        <v>27327</v>
      </c>
      <c r="G69" s="17">
        <f t="shared" si="28"/>
        <v>2186</v>
      </c>
      <c r="H69" s="16">
        <f t="shared" si="1"/>
        <v>29513</v>
      </c>
      <c r="I69" s="16"/>
      <c r="J69" s="17">
        <f t="shared" si="29"/>
        <v>0</v>
      </c>
      <c r="K69" s="16">
        <f t="shared" si="30"/>
        <v>0</v>
      </c>
    </row>
    <row r="70" spans="2:11" x14ac:dyDescent="0.15">
      <c r="B70" s="15">
        <v>51</v>
      </c>
      <c r="C70" s="13" t="s">
        <v>13</v>
      </c>
      <c r="D70" s="15">
        <v>1</v>
      </c>
      <c r="E70" s="15" t="s">
        <v>10</v>
      </c>
      <c r="F70" s="16">
        <v>9095</v>
      </c>
      <c r="G70" s="17">
        <f t="shared" si="28"/>
        <v>728</v>
      </c>
      <c r="H70" s="16">
        <f t="shared" si="1"/>
        <v>9823</v>
      </c>
      <c r="I70" s="16"/>
      <c r="J70" s="17">
        <f t="shared" si="29"/>
        <v>0</v>
      </c>
      <c r="K70" s="16">
        <f t="shared" si="30"/>
        <v>0</v>
      </c>
    </row>
    <row r="71" spans="2:11" x14ac:dyDescent="0.15">
      <c r="B71" s="15">
        <v>52</v>
      </c>
      <c r="C71" s="13" t="s">
        <v>14</v>
      </c>
      <c r="D71" s="15">
        <v>1</v>
      </c>
      <c r="E71" s="15" t="s">
        <v>10</v>
      </c>
      <c r="F71" s="16">
        <v>27231</v>
      </c>
      <c r="G71" s="17">
        <f t="shared" si="28"/>
        <v>2178</v>
      </c>
      <c r="H71" s="16">
        <f t="shared" si="1"/>
        <v>29409</v>
      </c>
      <c r="I71" s="16"/>
      <c r="J71" s="17">
        <f t="shared" si="29"/>
        <v>0</v>
      </c>
      <c r="K71" s="16">
        <f t="shared" si="30"/>
        <v>0</v>
      </c>
    </row>
    <row r="72" spans="2:11" ht="10.5" customHeight="1" x14ac:dyDescent="0.15">
      <c r="B72" s="10" t="s">
        <v>27</v>
      </c>
      <c r="C72" s="11"/>
      <c r="D72" s="11"/>
      <c r="E72" s="12"/>
      <c r="F72" s="17"/>
      <c r="G72" s="17"/>
      <c r="H72" s="16"/>
      <c r="I72" s="17"/>
      <c r="J72" s="17"/>
      <c r="K72" s="16"/>
    </row>
    <row r="73" spans="2:11" x14ac:dyDescent="0.15">
      <c r="B73" s="15">
        <v>53</v>
      </c>
      <c r="C73" s="13" t="s">
        <v>9</v>
      </c>
      <c r="D73" s="15">
        <v>1</v>
      </c>
      <c r="E73" s="15" t="s">
        <v>10</v>
      </c>
      <c r="F73" s="16">
        <v>18849</v>
      </c>
      <c r="G73" s="17">
        <f t="shared" ref="G73:G83" si="31">ROUND(F73*0.08,0)</f>
        <v>1508</v>
      </c>
      <c r="H73" s="16">
        <f t="shared" si="1"/>
        <v>20357</v>
      </c>
      <c r="I73" s="16"/>
      <c r="J73" s="17">
        <f t="shared" ref="J73:J83" si="32">ROUND(I73*0.08,0)</f>
        <v>0</v>
      </c>
      <c r="K73" s="16">
        <f t="shared" ref="K73:K77" si="33">+I73+J73</f>
        <v>0</v>
      </c>
    </row>
    <row r="74" spans="2:11" x14ac:dyDescent="0.15">
      <c r="B74" s="15">
        <v>54</v>
      </c>
      <c r="C74" s="13" t="s">
        <v>11</v>
      </c>
      <c r="D74" s="15">
        <v>1</v>
      </c>
      <c r="E74" s="15" t="s">
        <v>10</v>
      </c>
      <c r="F74" s="16">
        <v>6573</v>
      </c>
      <c r="G74" s="17">
        <f t="shared" si="31"/>
        <v>526</v>
      </c>
      <c r="H74" s="16">
        <f t="shared" si="1"/>
        <v>7099</v>
      </c>
      <c r="I74" s="16"/>
      <c r="J74" s="17">
        <f t="shared" si="32"/>
        <v>0</v>
      </c>
      <c r="K74" s="16">
        <f t="shared" si="33"/>
        <v>0</v>
      </c>
    </row>
    <row r="75" spans="2:11" x14ac:dyDescent="0.15">
      <c r="B75" s="15">
        <v>55</v>
      </c>
      <c r="C75" s="13" t="s">
        <v>12</v>
      </c>
      <c r="D75" s="15">
        <v>1</v>
      </c>
      <c r="E75" s="15" t="s">
        <v>10</v>
      </c>
      <c r="F75" s="16">
        <v>22541</v>
      </c>
      <c r="G75" s="17">
        <f t="shared" si="31"/>
        <v>1803</v>
      </c>
      <c r="H75" s="16">
        <f t="shared" si="1"/>
        <v>24344</v>
      </c>
      <c r="I75" s="16"/>
      <c r="J75" s="17">
        <f t="shared" si="32"/>
        <v>0</v>
      </c>
      <c r="K75" s="16">
        <f t="shared" si="33"/>
        <v>0</v>
      </c>
    </row>
    <row r="76" spans="2:11" x14ac:dyDescent="0.15">
      <c r="B76" s="15">
        <v>56</v>
      </c>
      <c r="C76" s="13" t="s">
        <v>13</v>
      </c>
      <c r="D76" s="15">
        <v>1</v>
      </c>
      <c r="E76" s="15" t="s">
        <v>10</v>
      </c>
      <c r="F76" s="16">
        <v>7182</v>
      </c>
      <c r="G76" s="17">
        <f t="shared" si="31"/>
        <v>575</v>
      </c>
      <c r="H76" s="16">
        <f t="shared" ref="H76:H77" si="34">+F76+G76</f>
        <v>7757</v>
      </c>
      <c r="I76" s="16"/>
      <c r="J76" s="17">
        <f t="shared" si="32"/>
        <v>0</v>
      </c>
      <c r="K76" s="16">
        <f t="shared" si="33"/>
        <v>0</v>
      </c>
    </row>
    <row r="77" spans="2:11" x14ac:dyDescent="0.15">
      <c r="B77" s="15">
        <v>57</v>
      </c>
      <c r="C77" s="13" t="s">
        <v>14</v>
      </c>
      <c r="D77" s="15">
        <v>1</v>
      </c>
      <c r="E77" s="15" t="s">
        <v>10</v>
      </c>
      <c r="F77" s="16">
        <v>22257</v>
      </c>
      <c r="G77" s="17">
        <f t="shared" si="31"/>
        <v>1781</v>
      </c>
      <c r="H77" s="16">
        <f t="shared" si="34"/>
        <v>24038</v>
      </c>
      <c r="I77" s="16"/>
      <c r="J77" s="17">
        <f t="shared" si="32"/>
        <v>0</v>
      </c>
      <c r="K77" s="16">
        <f t="shared" si="33"/>
        <v>0</v>
      </c>
    </row>
    <row r="78" spans="2:11" ht="10.5" customHeight="1" x14ac:dyDescent="0.15">
      <c r="B78" s="10" t="s">
        <v>28</v>
      </c>
      <c r="C78" s="11"/>
      <c r="D78" s="11"/>
      <c r="E78" s="12"/>
      <c r="F78" s="17"/>
      <c r="G78" s="17"/>
      <c r="H78" s="16"/>
      <c r="I78" s="17"/>
      <c r="J78" s="17"/>
      <c r="K78" s="16"/>
    </row>
    <row r="79" spans="2:11" x14ac:dyDescent="0.15">
      <c r="B79" s="15">
        <v>58</v>
      </c>
      <c r="C79" s="13" t="s">
        <v>9</v>
      </c>
      <c r="D79" s="15">
        <v>1</v>
      </c>
      <c r="E79" s="15" t="s">
        <v>10</v>
      </c>
      <c r="F79" s="16">
        <v>17032</v>
      </c>
      <c r="G79" s="17">
        <f t="shared" si="31"/>
        <v>1363</v>
      </c>
      <c r="H79" s="16">
        <f t="shared" ref="H79:H83" si="35">+F79+G79</f>
        <v>18395</v>
      </c>
      <c r="I79" s="16"/>
      <c r="J79" s="17">
        <f t="shared" si="32"/>
        <v>0</v>
      </c>
      <c r="K79" s="16">
        <f t="shared" ref="K79:K83" si="36">+I79+J79</f>
        <v>0</v>
      </c>
    </row>
    <row r="80" spans="2:11" x14ac:dyDescent="0.15">
      <c r="B80" s="15">
        <v>59</v>
      </c>
      <c r="C80" s="13" t="s">
        <v>11</v>
      </c>
      <c r="D80" s="15">
        <v>1</v>
      </c>
      <c r="E80" s="15" t="s">
        <v>10</v>
      </c>
      <c r="F80" s="16">
        <v>6562</v>
      </c>
      <c r="G80" s="17">
        <f t="shared" si="31"/>
        <v>525</v>
      </c>
      <c r="H80" s="16">
        <f t="shared" si="35"/>
        <v>7087</v>
      </c>
      <c r="I80" s="16"/>
      <c r="J80" s="17">
        <f t="shared" si="32"/>
        <v>0</v>
      </c>
      <c r="K80" s="16">
        <f t="shared" si="36"/>
        <v>0</v>
      </c>
    </row>
    <row r="81" spans="2:11" x14ac:dyDescent="0.15">
      <c r="B81" s="15">
        <v>60</v>
      </c>
      <c r="C81" s="13" t="s">
        <v>12</v>
      </c>
      <c r="D81" s="15">
        <v>1</v>
      </c>
      <c r="E81" s="15" t="s">
        <v>10</v>
      </c>
      <c r="F81" s="16">
        <v>18498</v>
      </c>
      <c r="G81" s="17">
        <f t="shared" si="31"/>
        <v>1480</v>
      </c>
      <c r="H81" s="16">
        <f t="shared" si="35"/>
        <v>19978</v>
      </c>
      <c r="I81" s="16"/>
      <c r="J81" s="17">
        <f t="shared" si="32"/>
        <v>0</v>
      </c>
      <c r="K81" s="16">
        <f t="shared" si="36"/>
        <v>0</v>
      </c>
    </row>
    <row r="82" spans="2:11" x14ac:dyDescent="0.15">
      <c r="B82" s="15">
        <v>61</v>
      </c>
      <c r="C82" s="13" t="s">
        <v>13</v>
      </c>
      <c r="D82" s="15">
        <v>1</v>
      </c>
      <c r="E82" s="15" t="s">
        <v>10</v>
      </c>
      <c r="F82" s="16">
        <v>7244</v>
      </c>
      <c r="G82" s="17">
        <f t="shared" si="31"/>
        <v>580</v>
      </c>
      <c r="H82" s="16">
        <f t="shared" si="35"/>
        <v>7824</v>
      </c>
      <c r="I82" s="16"/>
      <c r="J82" s="17">
        <f t="shared" si="32"/>
        <v>0</v>
      </c>
      <c r="K82" s="16">
        <f t="shared" si="36"/>
        <v>0</v>
      </c>
    </row>
    <row r="83" spans="2:11" x14ac:dyDescent="0.15">
      <c r="B83" s="15">
        <v>62</v>
      </c>
      <c r="C83" s="13" t="s">
        <v>14</v>
      </c>
      <c r="D83" s="15">
        <v>1</v>
      </c>
      <c r="E83" s="15" t="s">
        <v>10</v>
      </c>
      <c r="F83" s="16">
        <v>18190</v>
      </c>
      <c r="G83" s="17">
        <f t="shared" si="31"/>
        <v>1455</v>
      </c>
      <c r="H83" s="16">
        <f t="shared" si="35"/>
        <v>19645</v>
      </c>
      <c r="I83" s="16"/>
      <c r="J83" s="17">
        <f t="shared" si="32"/>
        <v>0</v>
      </c>
      <c r="K83" s="16">
        <f t="shared" si="36"/>
        <v>0</v>
      </c>
    </row>
    <row r="84" spans="2:11" ht="10.5" customHeight="1" x14ac:dyDescent="0.15">
      <c r="B84" s="10" t="s">
        <v>29</v>
      </c>
      <c r="C84" s="11"/>
      <c r="D84" s="11"/>
      <c r="E84" s="12"/>
      <c r="F84" s="17"/>
      <c r="G84" s="17"/>
      <c r="H84" s="16"/>
      <c r="I84" s="17"/>
      <c r="J84" s="17"/>
      <c r="K84" s="16"/>
    </row>
    <row r="85" spans="2:11" x14ac:dyDescent="0.15">
      <c r="B85" s="15">
        <v>63</v>
      </c>
      <c r="C85" s="13" t="s">
        <v>9</v>
      </c>
      <c r="D85" s="15">
        <v>1</v>
      </c>
      <c r="E85" s="15" t="s">
        <v>10</v>
      </c>
      <c r="F85" s="16">
        <v>15340</v>
      </c>
      <c r="G85" s="17">
        <f t="shared" ref="G85:G89" si="37">ROUND(F85*0.08,0)</f>
        <v>1227</v>
      </c>
      <c r="H85" s="16">
        <f t="shared" ref="H85:H89" si="38">+F85+G85</f>
        <v>16567</v>
      </c>
      <c r="I85" s="16"/>
      <c r="J85" s="17">
        <f t="shared" ref="J85:J89" si="39">ROUND(I85*0.08,0)</f>
        <v>0</v>
      </c>
      <c r="K85" s="16">
        <f t="shared" ref="K85:K89" si="40">+I85+J85</f>
        <v>0</v>
      </c>
    </row>
    <row r="86" spans="2:11" x14ac:dyDescent="0.15">
      <c r="B86" s="15">
        <v>64</v>
      </c>
      <c r="C86" s="13" t="s">
        <v>11</v>
      </c>
      <c r="D86" s="15">
        <v>1</v>
      </c>
      <c r="E86" s="15" t="s">
        <v>10</v>
      </c>
      <c r="F86" s="16">
        <v>8047</v>
      </c>
      <c r="G86" s="17">
        <f t="shared" si="37"/>
        <v>644</v>
      </c>
      <c r="H86" s="16">
        <f t="shared" si="38"/>
        <v>8691</v>
      </c>
      <c r="I86" s="16"/>
      <c r="J86" s="17">
        <f t="shared" si="39"/>
        <v>0</v>
      </c>
      <c r="K86" s="16">
        <f t="shared" si="40"/>
        <v>0</v>
      </c>
    </row>
    <row r="87" spans="2:11" x14ac:dyDescent="0.15">
      <c r="B87" s="15">
        <v>65</v>
      </c>
      <c r="C87" s="13" t="s">
        <v>12</v>
      </c>
      <c r="D87" s="15">
        <v>1</v>
      </c>
      <c r="E87" s="15" t="s">
        <v>10</v>
      </c>
      <c r="F87" s="16">
        <v>24650</v>
      </c>
      <c r="G87" s="17">
        <f t="shared" si="37"/>
        <v>1972</v>
      </c>
      <c r="H87" s="16">
        <f t="shared" si="38"/>
        <v>26622</v>
      </c>
      <c r="I87" s="16"/>
      <c r="J87" s="17">
        <f t="shared" si="39"/>
        <v>0</v>
      </c>
      <c r="K87" s="16">
        <f t="shared" si="40"/>
        <v>0</v>
      </c>
    </row>
    <row r="88" spans="2:11" x14ac:dyDescent="0.15">
      <c r="B88" s="15">
        <v>66</v>
      </c>
      <c r="C88" s="13" t="s">
        <v>13</v>
      </c>
      <c r="D88" s="15">
        <v>1</v>
      </c>
      <c r="E88" s="15" t="s">
        <v>10</v>
      </c>
      <c r="F88" s="16">
        <v>8792</v>
      </c>
      <c r="G88" s="17">
        <f t="shared" si="37"/>
        <v>703</v>
      </c>
      <c r="H88" s="16">
        <f t="shared" si="38"/>
        <v>9495</v>
      </c>
      <c r="I88" s="16"/>
      <c r="J88" s="17">
        <f t="shared" si="39"/>
        <v>0</v>
      </c>
      <c r="K88" s="16">
        <f t="shared" si="40"/>
        <v>0</v>
      </c>
    </row>
    <row r="89" spans="2:11" x14ac:dyDescent="0.15">
      <c r="B89" s="15">
        <v>67</v>
      </c>
      <c r="C89" s="13" t="s">
        <v>14</v>
      </c>
      <c r="D89" s="15">
        <v>1</v>
      </c>
      <c r="E89" s="15" t="s">
        <v>10</v>
      </c>
      <c r="F89" s="16">
        <v>24347</v>
      </c>
      <c r="G89" s="17">
        <f t="shared" si="37"/>
        <v>1948</v>
      </c>
      <c r="H89" s="16">
        <f t="shared" si="38"/>
        <v>26295</v>
      </c>
      <c r="I89" s="16"/>
      <c r="J89" s="17">
        <f t="shared" si="39"/>
        <v>0</v>
      </c>
      <c r="K89" s="16">
        <f t="shared" si="40"/>
        <v>0</v>
      </c>
    </row>
    <row r="90" spans="2:11" ht="10.5" customHeight="1" x14ac:dyDescent="0.15">
      <c r="B90" s="10" t="s">
        <v>30</v>
      </c>
      <c r="C90" s="11"/>
      <c r="D90" s="11"/>
      <c r="E90" s="12"/>
      <c r="F90" s="17"/>
      <c r="G90" s="17"/>
      <c r="H90" s="16"/>
      <c r="I90" s="17"/>
      <c r="J90" s="17"/>
      <c r="K90" s="16"/>
    </row>
    <row r="91" spans="2:11" x14ac:dyDescent="0.15">
      <c r="B91" s="15">
        <v>68</v>
      </c>
      <c r="C91" s="13" t="s">
        <v>9</v>
      </c>
      <c r="D91" s="15">
        <v>1</v>
      </c>
      <c r="E91" s="15" t="s">
        <v>10</v>
      </c>
      <c r="F91" s="16">
        <v>22158</v>
      </c>
      <c r="G91" s="17">
        <f t="shared" ref="G91:G95" si="41">ROUND(F91*0.08,0)</f>
        <v>1773</v>
      </c>
      <c r="H91" s="16">
        <f t="shared" ref="H91:H95" si="42">+F91+G91</f>
        <v>23931</v>
      </c>
      <c r="I91" s="16"/>
      <c r="J91" s="17">
        <f t="shared" ref="J91:J95" si="43">ROUND(I91*0.08,0)</f>
        <v>0</v>
      </c>
      <c r="K91" s="16">
        <f t="shared" ref="K91:K95" si="44">+I91+J91</f>
        <v>0</v>
      </c>
    </row>
    <row r="92" spans="2:11" x14ac:dyDescent="0.15">
      <c r="B92" s="15">
        <v>69</v>
      </c>
      <c r="C92" s="13" t="s">
        <v>11</v>
      </c>
      <c r="D92" s="15">
        <v>1</v>
      </c>
      <c r="E92" s="15" t="s">
        <v>10</v>
      </c>
      <c r="F92" s="16">
        <v>9518</v>
      </c>
      <c r="G92" s="17">
        <f t="shared" si="41"/>
        <v>761</v>
      </c>
      <c r="H92" s="16">
        <f t="shared" si="42"/>
        <v>10279</v>
      </c>
      <c r="I92" s="16"/>
      <c r="J92" s="17">
        <f t="shared" si="43"/>
        <v>0</v>
      </c>
      <c r="K92" s="16">
        <f t="shared" si="44"/>
        <v>0</v>
      </c>
    </row>
    <row r="93" spans="2:11" x14ac:dyDescent="0.15">
      <c r="B93" s="15">
        <v>70</v>
      </c>
      <c r="C93" s="13" t="s">
        <v>12</v>
      </c>
      <c r="D93" s="15">
        <v>1</v>
      </c>
      <c r="E93" s="15" t="s">
        <v>10</v>
      </c>
      <c r="F93" s="16">
        <v>27204</v>
      </c>
      <c r="G93" s="17">
        <f t="shared" si="41"/>
        <v>2176</v>
      </c>
      <c r="H93" s="16">
        <f t="shared" si="42"/>
        <v>29380</v>
      </c>
      <c r="I93" s="16"/>
      <c r="J93" s="17">
        <f t="shared" si="43"/>
        <v>0</v>
      </c>
      <c r="K93" s="16">
        <f t="shared" si="44"/>
        <v>0</v>
      </c>
    </row>
    <row r="94" spans="2:11" x14ac:dyDescent="0.15">
      <c r="B94" s="15">
        <v>71</v>
      </c>
      <c r="C94" s="13" t="s">
        <v>13</v>
      </c>
      <c r="D94" s="15">
        <v>1</v>
      </c>
      <c r="E94" s="15" t="s">
        <v>10</v>
      </c>
      <c r="F94" s="16">
        <v>10327</v>
      </c>
      <c r="G94" s="17">
        <f t="shared" si="41"/>
        <v>826</v>
      </c>
      <c r="H94" s="16">
        <f t="shared" si="42"/>
        <v>11153</v>
      </c>
      <c r="I94" s="16"/>
      <c r="J94" s="17">
        <f t="shared" si="43"/>
        <v>0</v>
      </c>
      <c r="K94" s="16">
        <f t="shared" si="44"/>
        <v>0</v>
      </c>
    </row>
    <row r="95" spans="2:11" x14ac:dyDescent="0.15">
      <c r="B95" s="15">
        <v>72</v>
      </c>
      <c r="C95" s="13" t="s">
        <v>14</v>
      </c>
      <c r="D95" s="15">
        <v>1</v>
      </c>
      <c r="E95" s="15" t="s">
        <v>10</v>
      </c>
      <c r="F95" s="16">
        <v>26201</v>
      </c>
      <c r="G95" s="17">
        <f t="shared" si="41"/>
        <v>2096</v>
      </c>
      <c r="H95" s="16">
        <f t="shared" si="42"/>
        <v>28297</v>
      </c>
      <c r="I95" s="16"/>
      <c r="J95" s="17">
        <f t="shared" si="43"/>
        <v>0</v>
      </c>
      <c r="K95" s="16">
        <f t="shared" si="44"/>
        <v>0</v>
      </c>
    </row>
    <row r="96" spans="2:11" ht="10.5" customHeight="1" x14ac:dyDescent="0.15">
      <c r="B96" s="10" t="s">
        <v>31</v>
      </c>
      <c r="C96" s="11"/>
      <c r="D96" s="11"/>
      <c r="E96" s="12"/>
      <c r="F96" s="17"/>
      <c r="G96" s="17"/>
      <c r="H96" s="16"/>
      <c r="I96" s="17"/>
      <c r="J96" s="17"/>
      <c r="K96" s="16"/>
    </row>
    <row r="97" spans="2:11" x14ac:dyDescent="0.15">
      <c r="B97" s="15">
        <v>73</v>
      </c>
      <c r="C97" s="13" t="s">
        <v>9</v>
      </c>
      <c r="D97" s="15">
        <v>1</v>
      </c>
      <c r="E97" s="15" t="s">
        <v>10</v>
      </c>
      <c r="F97" s="16">
        <v>16713</v>
      </c>
      <c r="G97" s="17">
        <f t="shared" ref="G97:G111" si="45">ROUND(F97*0.08,0)</f>
        <v>1337</v>
      </c>
      <c r="H97" s="16">
        <f t="shared" ref="H97:H101" si="46">+F97+G97</f>
        <v>18050</v>
      </c>
      <c r="I97" s="16"/>
      <c r="J97" s="17">
        <f t="shared" ref="J97:J111" si="47">ROUND(I97*0.08,0)</f>
        <v>0</v>
      </c>
      <c r="K97" s="16">
        <f t="shared" ref="K97:K101" si="48">+I97+J97</f>
        <v>0</v>
      </c>
    </row>
    <row r="98" spans="2:11" x14ac:dyDescent="0.15">
      <c r="B98" s="15">
        <v>74</v>
      </c>
      <c r="C98" s="13" t="s">
        <v>11</v>
      </c>
      <c r="D98" s="15">
        <v>1</v>
      </c>
      <c r="E98" s="15" t="s">
        <v>10</v>
      </c>
      <c r="F98" s="16">
        <v>8379</v>
      </c>
      <c r="G98" s="17">
        <f t="shared" si="45"/>
        <v>670</v>
      </c>
      <c r="H98" s="16">
        <f t="shared" si="46"/>
        <v>9049</v>
      </c>
      <c r="I98" s="16"/>
      <c r="J98" s="17">
        <f t="shared" si="47"/>
        <v>0</v>
      </c>
      <c r="K98" s="16">
        <f t="shared" si="48"/>
        <v>0</v>
      </c>
    </row>
    <row r="99" spans="2:11" x14ac:dyDescent="0.15">
      <c r="B99" s="15">
        <v>75</v>
      </c>
      <c r="C99" s="13" t="s">
        <v>12</v>
      </c>
      <c r="D99" s="15">
        <v>1</v>
      </c>
      <c r="E99" s="15" t="s">
        <v>10</v>
      </c>
      <c r="F99" s="16">
        <v>18605</v>
      </c>
      <c r="G99" s="17">
        <f t="shared" si="45"/>
        <v>1488</v>
      </c>
      <c r="H99" s="16">
        <f t="shared" si="46"/>
        <v>20093</v>
      </c>
      <c r="I99" s="16"/>
      <c r="J99" s="17">
        <f t="shared" si="47"/>
        <v>0</v>
      </c>
      <c r="K99" s="16">
        <f t="shared" si="48"/>
        <v>0</v>
      </c>
    </row>
    <row r="100" spans="2:11" x14ac:dyDescent="0.15">
      <c r="B100" s="15">
        <v>76</v>
      </c>
      <c r="C100" s="13" t="s">
        <v>13</v>
      </c>
      <c r="D100" s="15">
        <v>1</v>
      </c>
      <c r="E100" s="15" t="s">
        <v>10</v>
      </c>
      <c r="F100" s="16">
        <v>8885</v>
      </c>
      <c r="G100" s="17">
        <f t="shared" si="45"/>
        <v>711</v>
      </c>
      <c r="H100" s="16">
        <f t="shared" si="46"/>
        <v>9596</v>
      </c>
      <c r="I100" s="16"/>
      <c r="J100" s="17">
        <f t="shared" si="47"/>
        <v>0</v>
      </c>
      <c r="K100" s="16">
        <f t="shared" si="48"/>
        <v>0</v>
      </c>
    </row>
    <row r="101" spans="2:11" x14ac:dyDescent="0.15">
      <c r="B101" s="15">
        <v>77</v>
      </c>
      <c r="C101" s="13" t="s">
        <v>14</v>
      </c>
      <c r="D101" s="15">
        <v>1</v>
      </c>
      <c r="E101" s="15" t="s">
        <v>10</v>
      </c>
      <c r="F101" s="16">
        <v>19655</v>
      </c>
      <c r="G101" s="17">
        <f t="shared" si="45"/>
        <v>1572</v>
      </c>
      <c r="H101" s="16">
        <f t="shared" si="46"/>
        <v>21227</v>
      </c>
      <c r="I101" s="16"/>
      <c r="J101" s="17">
        <f t="shared" si="47"/>
        <v>0</v>
      </c>
      <c r="K101" s="16">
        <f t="shared" si="48"/>
        <v>0</v>
      </c>
    </row>
    <row r="102" spans="2:11" ht="10.5" customHeight="1" x14ac:dyDescent="0.15">
      <c r="B102" s="10" t="s">
        <v>32</v>
      </c>
      <c r="C102" s="11"/>
      <c r="D102" s="11"/>
      <c r="E102" s="12"/>
      <c r="F102" s="17"/>
      <c r="G102" s="17"/>
      <c r="H102" s="16"/>
      <c r="I102" s="17"/>
      <c r="J102" s="17"/>
      <c r="K102" s="16"/>
    </row>
    <row r="103" spans="2:11" x14ac:dyDescent="0.15">
      <c r="B103" s="15">
        <v>78</v>
      </c>
      <c r="C103" s="13" t="s">
        <v>9</v>
      </c>
      <c r="D103" s="15">
        <v>1</v>
      </c>
      <c r="E103" s="15" t="s">
        <v>10</v>
      </c>
      <c r="F103" s="16">
        <v>18801</v>
      </c>
      <c r="G103" s="17">
        <f t="shared" si="45"/>
        <v>1504</v>
      </c>
      <c r="H103" s="16">
        <f t="shared" ref="H103:H107" si="49">+F103+G103</f>
        <v>20305</v>
      </c>
      <c r="I103" s="16"/>
      <c r="J103" s="17">
        <f t="shared" si="47"/>
        <v>0</v>
      </c>
      <c r="K103" s="16">
        <f t="shared" ref="K103:K107" si="50">+I103+J103</f>
        <v>0</v>
      </c>
    </row>
    <row r="104" spans="2:11" x14ac:dyDescent="0.15">
      <c r="B104" s="15">
        <v>79</v>
      </c>
      <c r="C104" s="13" t="s">
        <v>11</v>
      </c>
      <c r="D104" s="15">
        <v>1</v>
      </c>
      <c r="E104" s="15" t="s">
        <v>10</v>
      </c>
      <c r="F104" s="16">
        <v>9381</v>
      </c>
      <c r="G104" s="17">
        <f t="shared" si="45"/>
        <v>750</v>
      </c>
      <c r="H104" s="16">
        <f t="shared" si="49"/>
        <v>10131</v>
      </c>
      <c r="I104" s="16"/>
      <c r="J104" s="17">
        <f t="shared" si="47"/>
        <v>0</v>
      </c>
      <c r="K104" s="16">
        <f t="shared" si="50"/>
        <v>0</v>
      </c>
    </row>
    <row r="105" spans="2:11" x14ac:dyDescent="0.15">
      <c r="B105" s="15">
        <v>80</v>
      </c>
      <c r="C105" s="13" t="s">
        <v>12</v>
      </c>
      <c r="D105" s="15">
        <v>1</v>
      </c>
      <c r="E105" s="15" t="s">
        <v>10</v>
      </c>
      <c r="F105" s="16">
        <v>19417</v>
      </c>
      <c r="G105" s="17">
        <f t="shared" si="45"/>
        <v>1553</v>
      </c>
      <c r="H105" s="16">
        <f t="shared" si="49"/>
        <v>20970</v>
      </c>
      <c r="I105" s="16"/>
      <c r="J105" s="17">
        <f t="shared" si="47"/>
        <v>0</v>
      </c>
      <c r="K105" s="16">
        <f t="shared" si="50"/>
        <v>0</v>
      </c>
    </row>
    <row r="106" spans="2:11" x14ac:dyDescent="0.15">
      <c r="B106" s="15">
        <v>81</v>
      </c>
      <c r="C106" s="13" t="s">
        <v>13</v>
      </c>
      <c r="D106" s="15">
        <v>1</v>
      </c>
      <c r="E106" s="15" t="s">
        <v>10</v>
      </c>
      <c r="F106" s="16">
        <v>10217</v>
      </c>
      <c r="G106" s="17">
        <f t="shared" si="45"/>
        <v>817</v>
      </c>
      <c r="H106" s="16">
        <f t="shared" si="49"/>
        <v>11034</v>
      </c>
      <c r="I106" s="16"/>
      <c r="J106" s="17">
        <f t="shared" si="47"/>
        <v>0</v>
      </c>
      <c r="K106" s="16">
        <f t="shared" si="50"/>
        <v>0</v>
      </c>
    </row>
    <row r="107" spans="2:11" x14ac:dyDescent="0.15">
      <c r="B107" s="15">
        <v>82</v>
      </c>
      <c r="C107" s="13" t="s">
        <v>14</v>
      </c>
      <c r="D107" s="15">
        <v>1</v>
      </c>
      <c r="E107" s="15" t="s">
        <v>10</v>
      </c>
      <c r="F107" s="16">
        <v>21741</v>
      </c>
      <c r="G107" s="17">
        <f t="shared" si="45"/>
        <v>1739</v>
      </c>
      <c r="H107" s="16">
        <f t="shared" si="49"/>
        <v>23480</v>
      </c>
      <c r="I107" s="16"/>
      <c r="J107" s="17">
        <f t="shared" si="47"/>
        <v>0</v>
      </c>
      <c r="K107" s="16">
        <f t="shared" si="50"/>
        <v>0</v>
      </c>
    </row>
    <row r="108" spans="2:11" ht="10.5" customHeight="1" x14ac:dyDescent="0.15">
      <c r="B108" s="10" t="s">
        <v>33</v>
      </c>
      <c r="C108" s="11"/>
      <c r="D108" s="11"/>
      <c r="E108" s="12"/>
      <c r="F108" s="17"/>
      <c r="G108" s="17"/>
      <c r="H108" s="16"/>
      <c r="I108" s="17"/>
      <c r="J108" s="17"/>
      <c r="K108" s="16"/>
    </row>
    <row r="109" spans="2:11" x14ac:dyDescent="0.15">
      <c r="B109" s="15">
        <v>83</v>
      </c>
      <c r="C109" s="13" t="s">
        <v>34</v>
      </c>
      <c r="D109" s="15">
        <v>1</v>
      </c>
      <c r="E109" s="15" t="s">
        <v>10</v>
      </c>
      <c r="F109" s="16">
        <v>21403</v>
      </c>
      <c r="G109" s="17">
        <f t="shared" si="45"/>
        <v>1712</v>
      </c>
      <c r="H109" s="16">
        <f t="shared" ref="H109:H172" si="51">+F109+G109</f>
        <v>23115</v>
      </c>
      <c r="I109" s="16"/>
      <c r="J109" s="17">
        <f t="shared" si="47"/>
        <v>0</v>
      </c>
      <c r="K109" s="16">
        <f t="shared" ref="K109" si="52">+I109+J109</f>
        <v>0</v>
      </c>
    </row>
    <row r="110" spans="2:11" ht="10.5" customHeight="1" x14ac:dyDescent="0.15">
      <c r="B110" s="10" t="s">
        <v>35</v>
      </c>
      <c r="C110" s="11"/>
      <c r="D110" s="11"/>
      <c r="E110" s="12"/>
      <c r="F110" s="17"/>
      <c r="G110" s="17"/>
      <c r="H110" s="16"/>
      <c r="I110" s="17"/>
      <c r="J110" s="17"/>
      <c r="K110" s="16"/>
    </row>
    <row r="111" spans="2:11" x14ac:dyDescent="0.15">
      <c r="B111" s="15">
        <v>84</v>
      </c>
      <c r="C111" s="13" t="s">
        <v>36</v>
      </c>
      <c r="D111" s="15">
        <v>1</v>
      </c>
      <c r="E111" s="15" t="s">
        <v>10</v>
      </c>
      <c r="F111" s="16">
        <v>55412</v>
      </c>
      <c r="G111" s="17">
        <f t="shared" si="45"/>
        <v>4433</v>
      </c>
      <c r="H111" s="16">
        <f t="shared" si="51"/>
        <v>59845</v>
      </c>
      <c r="I111" s="16"/>
      <c r="J111" s="17">
        <f t="shared" si="47"/>
        <v>0</v>
      </c>
      <c r="K111" s="16">
        <f t="shared" ref="K111:K174" si="53">+I111+J111</f>
        <v>0</v>
      </c>
    </row>
    <row r="112" spans="2:11" ht="21" x14ac:dyDescent="0.15">
      <c r="B112" s="15">
        <v>85</v>
      </c>
      <c r="C112" s="13" t="s">
        <v>37</v>
      </c>
      <c r="D112" s="15">
        <v>1</v>
      </c>
      <c r="E112" s="15" t="s">
        <v>10</v>
      </c>
      <c r="F112" s="16">
        <v>2175</v>
      </c>
      <c r="G112" s="17">
        <f>ROUND(F112*0.08,0)</f>
        <v>174</v>
      </c>
      <c r="H112" s="16">
        <f t="shared" si="51"/>
        <v>2349</v>
      </c>
      <c r="I112" s="16"/>
      <c r="J112" s="17">
        <f>ROUND(I112*0.08,0)</f>
        <v>0</v>
      </c>
      <c r="K112" s="16">
        <f t="shared" si="53"/>
        <v>0</v>
      </c>
    </row>
    <row r="113" spans="2:11" ht="31.5" x14ac:dyDescent="0.15">
      <c r="B113" s="15">
        <v>86</v>
      </c>
      <c r="C113" s="13" t="s">
        <v>38</v>
      </c>
      <c r="D113" s="15">
        <v>1</v>
      </c>
      <c r="E113" s="15" t="s">
        <v>10</v>
      </c>
      <c r="F113" s="16">
        <v>2553</v>
      </c>
      <c r="G113" s="17">
        <v>0</v>
      </c>
      <c r="H113" s="16">
        <f t="shared" si="51"/>
        <v>2553</v>
      </c>
      <c r="I113" s="16"/>
      <c r="J113" s="17">
        <v>0</v>
      </c>
      <c r="K113" s="16">
        <f t="shared" si="53"/>
        <v>0</v>
      </c>
    </row>
    <row r="114" spans="2:11" ht="31.5" x14ac:dyDescent="0.15">
      <c r="B114" s="15">
        <v>87</v>
      </c>
      <c r="C114" s="13" t="s">
        <v>39</v>
      </c>
      <c r="D114" s="15">
        <v>1</v>
      </c>
      <c r="E114" s="15" t="s">
        <v>10</v>
      </c>
      <c r="F114" s="16">
        <v>2329</v>
      </c>
      <c r="G114" s="17">
        <v>0</v>
      </c>
      <c r="H114" s="16">
        <f t="shared" si="51"/>
        <v>2329</v>
      </c>
      <c r="I114" s="16"/>
      <c r="J114" s="17">
        <v>0</v>
      </c>
      <c r="K114" s="16">
        <f t="shared" si="53"/>
        <v>0</v>
      </c>
    </row>
    <row r="115" spans="2:11" ht="42" x14ac:dyDescent="0.15">
      <c r="B115" s="15">
        <v>88</v>
      </c>
      <c r="C115" s="13" t="s">
        <v>40</v>
      </c>
      <c r="D115" s="15">
        <v>1</v>
      </c>
      <c r="E115" s="15" t="s">
        <v>10</v>
      </c>
      <c r="F115" s="16">
        <v>2802</v>
      </c>
      <c r="G115" s="17">
        <v>0</v>
      </c>
      <c r="H115" s="16">
        <f t="shared" si="51"/>
        <v>2802</v>
      </c>
      <c r="I115" s="16"/>
      <c r="J115" s="17">
        <v>0</v>
      </c>
      <c r="K115" s="16">
        <f t="shared" si="53"/>
        <v>0</v>
      </c>
    </row>
    <row r="116" spans="2:11" ht="31.5" x14ac:dyDescent="0.15">
      <c r="B116" s="15">
        <v>89</v>
      </c>
      <c r="C116" s="13" t="s">
        <v>41</v>
      </c>
      <c r="D116" s="15">
        <v>1</v>
      </c>
      <c r="E116" s="15" t="s">
        <v>10</v>
      </c>
      <c r="F116" s="16">
        <v>2889</v>
      </c>
      <c r="G116" s="17">
        <v>0</v>
      </c>
      <c r="H116" s="16">
        <f t="shared" si="51"/>
        <v>2889</v>
      </c>
      <c r="I116" s="16"/>
      <c r="J116" s="17">
        <v>0</v>
      </c>
      <c r="K116" s="16">
        <f t="shared" si="53"/>
        <v>0</v>
      </c>
    </row>
    <row r="117" spans="2:11" ht="52.5" x14ac:dyDescent="0.15">
      <c r="B117" s="15">
        <v>90</v>
      </c>
      <c r="C117" s="13" t="s">
        <v>42</v>
      </c>
      <c r="D117" s="15">
        <v>1</v>
      </c>
      <c r="E117" s="15" t="s">
        <v>10</v>
      </c>
      <c r="F117" s="16">
        <v>2668</v>
      </c>
      <c r="G117" s="17">
        <v>0</v>
      </c>
      <c r="H117" s="16">
        <f t="shared" si="51"/>
        <v>2668</v>
      </c>
      <c r="I117" s="16"/>
      <c r="J117" s="17">
        <v>0</v>
      </c>
      <c r="K117" s="16">
        <f t="shared" si="53"/>
        <v>0</v>
      </c>
    </row>
    <row r="118" spans="2:11" ht="31.5" x14ac:dyDescent="0.15">
      <c r="B118" s="15">
        <v>91</v>
      </c>
      <c r="C118" s="13" t="s">
        <v>43</v>
      </c>
      <c r="D118" s="15">
        <v>1</v>
      </c>
      <c r="E118" s="15" t="s">
        <v>10</v>
      </c>
      <c r="F118" s="16">
        <v>21621</v>
      </c>
      <c r="G118" s="17">
        <v>0</v>
      </c>
      <c r="H118" s="16">
        <f t="shared" si="51"/>
        <v>21621</v>
      </c>
      <c r="I118" s="16"/>
      <c r="J118" s="17">
        <v>0</v>
      </c>
      <c r="K118" s="16">
        <f t="shared" si="53"/>
        <v>0</v>
      </c>
    </row>
    <row r="119" spans="2:11" ht="21" x14ac:dyDescent="0.15">
      <c r="B119" s="15">
        <v>92</v>
      </c>
      <c r="C119" s="13" t="s">
        <v>44</v>
      </c>
      <c r="D119" s="15">
        <v>1</v>
      </c>
      <c r="E119" s="15" t="s">
        <v>10</v>
      </c>
      <c r="F119" s="16">
        <v>1938</v>
      </c>
      <c r="G119" s="17">
        <v>0</v>
      </c>
      <c r="H119" s="16">
        <f t="shared" si="51"/>
        <v>1938</v>
      </c>
      <c r="I119" s="16"/>
      <c r="J119" s="17">
        <v>0</v>
      </c>
      <c r="K119" s="16">
        <f t="shared" si="53"/>
        <v>0</v>
      </c>
    </row>
    <row r="120" spans="2:11" x14ac:dyDescent="0.15">
      <c r="B120" s="15">
        <v>93</v>
      </c>
      <c r="C120" s="13" t="s">
        <v>45</v>
      </c>
      <c r="D120" s="15">
        <v>1</v>
      </c>
      <c r="E120" s="15" t="s">
        <v>10</v>
      </c>
      <c r="F120" s="16">
        <v>2090</v>
      </c>
      <c r="G120" s="17">
        <f>ROUND(F120*0.08,0)</f>
        <v>167</v>
      </c>
      <c r="H120" s="16">
        <f t="shared" si="51"/>
        <v>2257</v>
      </c>
      <c r="I120" s="16"/>
      <c r="J120" s="17">
        <f>ROUND(I120*0.08,0)</f>
        <v>0</v>
      </c>
      <c r="K120" s="16">
        <f t="shared" si="53"/>
        <v>0</v>
      </c>
    </row>
    <row r="121" spans="2:11" ht="21" x14ac:dyDescent="0.15">
      <c r="B121" s="15">
        <v>94</v>
      </c>
      <c r="C121" s="13" t="s">
        <v>46</v>
      </c>
      <c r="D121" s="15">
        <v>1</v>
      </c>
      <c r="E121" s="15" t="s">
        <v>10</v>
      </c>
      <c r="F121" s="16">
        <v>1809</v>
      </c>
      <c r="G121" s="17">
        <f>ROUND(F121*0.08,0)</f>
        <v>145</v>
      </c>
      <c r="H121" s="16">
        <f t="shared" si="51"/>
        <v>1954</v>
      </c>
      <c r="I121" s="16"/>
      <c r="J121" s="17">
        <f>ROUND(I121*0.08,0)</f>
        <v>0</v>
      </c>
      <c r="K121" s="16">
        <f t="shared" si="53"/>
        <v>0</v>
      </c>
    </row>
    <row r="122" spans="2:11" ht="21" x14ac:dyDescent="0.15">
      <c r="B122" s="15">
        <v>95</v>
      </c>
      <c r="C122" s="13" t="s">
        <v>47</v>
      </c>
      <c r="D122" s="15">
        <v>1</v>
      </c>
      <c r="E122" s="15" t="s">
        <v>10</v>
      </c>
      <c r="F122" s="16">
        <v>7906</v>
      </c>
      <c r="G122" s="17">
        <f t="shared" ref="G122:G131" si="54">ROUND(F122*0.08,0)</f>
        <v>632</v>
      </c>
      <c r="H122" s="16">
        <f t="shared" si="51"/>
        <v>8538</v>
      </c>
      <c r="I122" s="16"/>
      <c r="J122" s="17">
        <f t="shared" ref="J122:J131" si="55">ROUND(I122*0.08,0)</f>
        <v>0</v>
      </c>
      <c r="K122" s="16">
        <f t="shared" si="53"/>
        <v>0</v>
      </c>
    </row>
    <row r="123" spans="2:11" x14ac:dyDescent="0.15">
      <c r="B123" s="15">
        <v>96</v>
      </c>
      <c r="C123" s="13" t="s">
        <v>48</v>
      </c>
      <c r="D123" s="15">
        <v>1</v>
      </c>
      <c r="E123" s="15" t="s">
        <v>10</v>
      </c>
      <c r="F123" s="16">
        <v>6008</v>
      </c>
      <c r="G123" s="17">
        <f t="shared" si="54"/>
        <v>481</v>
      </c>
      <c r="H123" s="16">
        <f t="shared" si="51"/>
        <v>6489</v>
      </c>
      <c r="I123" s="16"/>
      <c r="J123" s="17">
        <f t="shared" si="55"/>
        <v>0</v>
      </c>
      <c r="K123" s="16">
        <f t="shared" si="53"/>
        <v>0</v>
      </c>
    </row>
    <row r="124" spans="2:11" ht="21" x14ac:dyDescent="0.15">
      <c r="B124" s="15">
        <v>97</v>
      </c>
      <c r="C124" s="13" t="s">
        <v>49</v>
      </c>
      <c r="D124" s="15">
        <v>1</v>
      </c>
      <c r="E124" s="15" t="s">
        <v>10</v>
      </c>
      <c r="F124" s="16">
        <v>5775</v>
      </c>
      <c r="G124" s="17">
        <f t="shared" si="54"/>
        <v>462</v>
      </c>
      <c r="H124" s="16">
        <f t="shared" si="51"/>
        <v>6237</v>
      </c>
      <c r="I124" s="16"/>
      <c r="J124" s="17">
        <f t="shared" si="55"/>
        <v>0</v>
      </c>
      <c r="K124" s="16">
        <f t="shared" si="53"/>
        <v>0</v>
      </c>
    </row>
    <row r="125" spans="2:11" x14ac:dyDescent="0.15">
      <c r="B125" s="15">
        <v>98</v>
      </c>
      <c r="C125" s="13" t="s">
        <v>50</v>
      </c>
      <c r="D125" s="15">
        <v>1</v>
      </c>
      <c r="E125" s="15" t="s">
        <v>10</v>
      </c>
      <c r="F125" s="16">
        <v>638</v>
      </c>
      <c r="G125" s="17">
        <f>ROUND(F125*0.08,0)</f>
        <v>51</v>
      </c>
      <c r="H125" s="16">
        <f t="shared" si="51"/>
        <v>689</v>
      </c>
      <c r="I125" s="16"/>
      <c r="J125" s="17">
        <f>ROUND(I125*0.08,0)</f>
        <v>0</v>
      </c>
      <c r="K125" s="16">
        <f t="shared" si="53"/>
        <v>0</v>
      </c>
    </row>
    <row r="126" spans="2:11" x14ac:dyDescent="0.15">
      <c r="B126" s="15">
        <v>99</v>
      </c>
      <c r="C126" s="13" t="s">
        <v>51</v>
      </c>
      <c r="D126" s="15">
        <v>1</v>
      </c>
      <c r="E126" s="15" t="s">
        <v>10</v>
      </c>
      <c r="F126" s="16">
        <v>6804</v>
      </c>
      <c r="G126" s="17">
        <v>0</v>
      </c>
      <c r="H126" s="16">
        <f t="shared" si="51"/>
        <v>6804</v>
      </c>
      <c r="I126" s="16"/>
      <c r="J126" s="17">
        <v>0</v>
      </c>
      <c r="K126" s="16">
        <f t="shared" si="53"/>
        <v>0</v>
      </c>
    </row>
    <row r="127" spans="2:11" ht="21" x14ac:dyDescent="0.15">
      <c r="B127" s="15">
        <v>100</v>
      </c>
      <c r="C127" s="13" t="s">
        <v>52</v>
      </c>
      <c r="D127" s="15">
        <v>1</v>
      </c>
      <c r="E127" s="15" t="s">
        <v>10</v>
      </c>
      <c r="F127" s="16">
        <v>809</v>
      </c>
      <c r="G127" s="17">
        <v>0</v>
      </c>
      <c r="H127" s="16">
        <f t="shared" si="51"/>
        <v>809</v>
      </c>
      <c r="I127" s="16"/>
      <c r="J127" s="17">
        <v>0</v>
      </c>
      <c r="K127" s="16">
        <f t="shared" si="53"/>
        <v>0</v>
      </c>
    </row>
    <row r="128" spans="2:11" ht="21" x14ac:dyDescent="0.15">
      <c r="B128" s="15">
        <v>101</v>
      </c>
      <c r="C128" s="13" t="s">
        <v>53</v>
      </c>
      <c r="D128" s="15">
        <v>1</v>
      </c>
      <c r="E128" s="15" t="s">
        <v>10</v>
      </c>
      <c r="F128" s="16">
        <v>4076</v>
      </c>
      <c r="G128" s="17">
        <f t="shared" si="54"/>
        <v>326</v>
      </c>
      <c r="H128" s="16">
        <f t="shared" si="51"/>
        <v>4402</v>
      </c>
      <c r="I128" s="16"/>
      <c r="J128" s="17">
        <f t="shared" si="55"/>
        <v>0</v>
      </c>
      <c r="K128" s="16">
        <f t="shared" si="53"/>
        <v>0</v>
      </c>
    </row>
    <row r="129" spans="2:11" x14ac:dyDescent="0.15">
      <c r="B129" s="15">
        <v>102</v>
      </c>
      <c r="C129" s="13" t="s">
        <v>54</v>
      </c>
      <c r="D129" s="15">
        <v>1</v>
      </c>
      <c r="E129" s="15" t="s">
        <v>10</v>
      </c>
      <c r="F129" s="16">
        <v>5174</v>
      </c>
      <c r="G129" s="17">
        <f t="shared" si="54"/>
        <v>414</v>
      </c>
      <c r="H129" s="16">
        <f t="shared" si="51"/>
        <v>5588</v>
      </c>
      <c r="I129" s="16"/>
      <c r="J129" s="17">
        <f t="shared" si="55"/>
        <v>0</v>
      </c>
      <c r="K129" s="16">
        <f t="shared" si="53"/>
        <v>0</v>
      </c>
    </row>
    <row r="130" spans="2:11" ht="21" x14ac:dyDescent="0.15">
      <c r="B130" s="15">
        <v>103</v>
      </c>
      <c r="C130" s="13" t="s">
        <v>55</v>
      </c>
      <c r="D130" s="15">
        <v>1</v>
      </c>
      <c r="E130" s="15" t="s">
        <v>10</v>
      </c>
      <c r="F130" s="16">
        <v>3743</v>
      </c>
      <c r="G130" s="17">
        <f t="shared" si="54"/>
        <v>299</v>
      </c>
      <c r="H130" s="16">
        <f t="shared" si="51"/>
        <v>4042</v>
      </c>
      <c r="I130" s="16"/>
      <c r="J130" s="17">
        <f t="shared" si="55"/>
        <v>0</v>
      </c>
      <c r="K130" s="16">
        <f t="shared" si="53"/>
        <v>0</v>
      </c>
    </row>
    <row r="131" spans="2:11" ht="21" x14ac:dyDescent="0.15">
      <c r="B131" s="15">
        <v>104</v>
      </c>
      <c r="C131" s="13" t="s">
        <v>56</v>
      </c>
      <c r="D131" s="15">
        <v>1</v>
      </c>
      <c r="E131" s="15" t="s">
        <v>10</v>
      </c>
      <c r="F131" s="16">
        <v>5516</v>
      </c>
      <c r="G131" s="17">
        <f t="shared" si="54"/>
        <v>441</v>
      </c>
      <c r="H131" s="16">
        <f t="shared" si="51"/>
        <v>5957</v>
      </c>
      <c r="I131" s="16"/>
      <c r="J131" s="17">
        <f t="shared" si="55"/>
        <v>0</v>
      </c>
      <c r="K131" s="16">
        <f t="shared" si="53"/>
        <v>0</v>
      </c>
    </row>
    <row r="132" spans="2:11" ht="21" x14ac:dyDescent="0.15">
      <c r="B132" s="15">
        <v>105</v>
      </c>
      <c r="C132" s="13" t="s">
        <v>57</v>
      </c>
      <c r="D132" s="15">
        <v>1</v>
      </c>
      <c r="E132" s="15" t="s">
        <v>10</v>
      </c>
      <c r="F132" s="16">
        <v>5390</v>
      </c>
      <c r="G132" s="17">
        <f>ROUND(F132*0.08,0)</f>
        <v>431</v>
      </c>
      <c r="H132" s="16">
        <f t="shared" si="51"/>
        <v>5821</v>
      </c>
      <c r="I132" s="16"/>
      <c r="J132" s="17">
        <f>ROUND(I132*0.08,0)</f>
        <v>0</v>
      </c>
      <c r="K132" s="16">
        <f t="shared" si="53"/>
        <v>0</v>
      </c>
    </row>
    <row r="133" spans="2:11" ht="21" x14ac:dyDescent="0.15">
      <c r="B133" s="15">
        <v>106</v>
      </c>
      <c r="C133" s="13" t="s">
        <v>58</v>
      </c>
      <c r="D133" s="15">
        <v>1</v>
      </c>
      <c r="E133" s="15" t="s">
        <v>10</v>
      </c>
      <c r="F133" s="16">
        <v>7946</v>
      </c>
      <c r="G133" s="16">
        <f>ROUND(F133*0.08,0)</f>
        <v>636</v>
      </c>
      <c r="H133" s="16">
        <f t="shared" si="51"/>
        <v>8582</v>
      </c>
      <c r="I133" s="16"/>
      <c r="J133" s="16">
        <f>ROUND(I133*0.08,0)</f>
        <v>0</v>
      </c>
      <c r="K133" s="16">
        <f t="shared" si="53"/>
        <v>0</v>
      </c>
    </row>
    <row r="134" spans="2:11" ht="21" x14ac:dyDescent="0.15">
      <c r="B134" s="15">
        <v>107</v>
      </c>
      <c r="C134" s="13" t="s">
        <v>59</v>
      </c>
      <c r="D134" s="15">
        <v>1</v>
      </c>
      <c r="E134" s="15" t="s">
        <v>10</v>
      </c>
      <c r="F134" s="16">
        <v>3034</v>
      </c>
      <c r="G134" s="16">
        <f t="shared" ref="G134:G138" si="56">ROUND(F134*0.08,0)</f>
        <v>243</v>
      </c>
      <c r="H134" s="16">
        <f t="shared" si="51"/>
        <v>3277</v>
      </c>
      <c r="I134" s="16"/>
      <c r="J134" s="16">
        <f t="shared" ref="J134:J138" si="57">ROUND(I134*0.08,0)</f>
        <v>0</v>
      </c>
      <c r="K134" s="16">
        <f t="shared" si="53"/>
        <v>0</v>
      </c>
    </row>
    <row r="135" spans="2:11" x14ac:dyDescent="0.15">
      <c r="B135" s="15">
        <v>108</v>
      </c>
      <c r="C135" s="13" t="s">
        <v>60</v>
      </c>
      <c r="D135" s="15">
        <v>1</v>
      </c>
      <c r="E135" s="15" t="s">
        <v>10</v>
      </c>
      <c r="F135" s="16">
        <v>5777</v>
      </c>
      <c r="G135" s="16">
        <f t="shared" si="56"/>
        <v>462</v>
      </c>
      <c r="H135" s="16">
        <f t="shared" si="51"/>
        <v>6239</v>
      </c>
      <c r="I135" s="16"/>
      <c r="J135" s="16">
        <f t="shared" si="57"/>
        <v>0</v>
      </c>
      <c r="K135" s="16">
        <f t="shared" si="53"/>
        <v>0</v>
      </c>
    </row>
    <row r="136" spans="2:11" x14ac:dyDescent="0.15">
      <c r="B136" s="15">
        <v>109</v>
      </c>
      <c r="C136" s="13" t="s">
        <v>61</v>
      </c>
      <c r="D136" s="15">
        <v>1</v>
      </c>
      <c r="E136" s="15" t="s">
        <v>10</v>
      </c>
      <c r="F136" s="16">
        <v>2929</v>
      </c>
      <c r="G136" s="17">
        <f t="shared" si="56"/>
        <v>234</v>
      </c>
      <c r="H136" s="16">
        <f t="shared" si="51"/>
        <v>3163</v>
      </c>
      <c r="I136" s="16"/>
      <c r="J136" s="17">
        <f t="shared" si="57"/>
        <v>0</v>
      </c>
      <c r="K136" s="16">
        <f t="shared" si="53"/>
        <v>0</v>
      </c>
    </row>
    <row r="137" spans="2:11" x14ac:dyDescent="0.15">
      <c r="B137" s="15">
        <v>110</v>
      </c>
      <c r="C137" s="13" t="s">
        <v>62</v>
      </c>
      <c r="D137" s="15">
        <v>1</v>
      </c>
      <c r="E137" s="15" t="s">
        <v>10</v>
      </c>
      <c r="F137" s="16">
        <v>1643</v>
      </c>
      <c r="G137" s="17">
        <f t="shared" si="56"/>
        <v>131</v>
      </c>
      <c r="H137" s="16">
        <f t="shared" si="51"/>
        <v>1774</v>
      </c>
      <c r="I137" s="16"/>
      <c r="J137" s="17">
        <f t="shared" si="57"/>
        <v>0</v>
      </c>
      <c r="K137" s="16">
        <f t="shared" si="53"/>
        <v>0</v>
      </c>
    </row>
    <row r="138" spans="2:11" ht="42" x14ac:dyDescent="0.15">
      <c r="B138" s="15">
        <v>111</v>
      </c>
      <c r="C138" s="13" t="s">
        <v>63</v>
      </c>
      <c r="D138" s="15">
        <v>1</v>
      </c>
      <c r="E138" s="15" t="s">
        <v>10</v>
      </c>
      <c r="F138" s="16">
        <v>4900</v>
      </c>
      <c r="G138" s="17">
        <f t="shared" si="56"/>
        <v>392</v>
      </c>
      <c r="H138" s="16">
        <f t="shared" si="51"/>
        <v>5292</v>
      </c>
      <c r="I138" s="16"/>
      <c r="J138" s="17">
        <f t="shared" si="57"/>
        <v>0</v>
      </c>
      <c r="K138" s="16">
        <f t="shared" si="53"/>
        <v>0</v>
      </c>
    </row>
    <row r="139" spans="2:11" ht="21" x14ac:dyDescent="0.15">
      <c r="B139" s="15">
        <v>112</v>
      </c>
      <c r="C139" s="13" t="s">
        <v>64</v>
      </c>
      <c r="D139" s="15">
        <v>1</v>
      </c>
      <c r="E139" s="15" t="s">
        <v>10</v>
      </c>
      <c r="F139" s="16">
        <v>3863</v>
      </c>
      <c r="G139" s="16">
        <f>ROUND(F139*0.08,0)</f>
        <v>309</v>
      </c>
      <c r="H139" s="16">
        <f t="shared" si="51"/>
        <v>4172</v>
      </c>
      <c r="I139" s="16"/>
      <c r="J139" s="16">
        <f>ROUND(I139*0.08,0)</f>
        <v>0</v>
      </c>
      <c r="K139" s="16">
        <f t="shared" si="53"/>
        <v>0</v>
      </c>
    </row>
    <row r="140" spans="2:11" ht="21" x14ac:dyDescent="0.15">
      <c r="B140" s="15">
        <v>113</v>
      </c>
      <c r="C140" s="13" t="s">
        <v>65</v>
      </c>
      <c r="D140" s="15">
        <v>1</v>
      </c>
      <c r="E140" s="15" t="s">
        <v>10</v>
      </c>
      <c r="F140" s="16">
        <v>3266</v>
      </c>
      <c r="G140" s="17">
        <f t="shared" ref="G140:G203" si="58">ROUND(F140*0.08,0)</f>
        <v>261</v>
      </c>
      <c r="H140" s="16">
        <f t="shared" si="51"/>
        <v>3527</v>
      </c>
      <c r="I140" s="16"/>
      <c r="J140" s="17">
        <f t="shared" ref="J140:J203" si="59">ROUND(I140*0.08,0)</f>
        <v>0</v>
      </c>
      <c r="K140" s="16">
        <f t="shared" si="53"/>
        <v>0</v>
      </c>
    </row>
    <row r="141" spans="2:11" x14ac:dyDescent="0.15">
      <c r="B141" s="15">
        <v>114</v>
      </c>
      <c r="C141" s="13" t="s">
        <v>66</v>
      </c>
      <c r="D141" s="15">
        <v>1</v>
      </c>
      <c r="E141" s="15" t="s">
        <v>10</v>
      </c>
      <c r="F141" s="16">
        <v>3874</v>
      </c>
      <c r="G141" s="17">
        <f t="shared" si="58"/>
        <v>310</v>
      </c>
      <c r="H141" s="16">
        <f t="shared" si="51"/>
        <v>4184</v>
      </c>
      <c r="I141" s="16"/>
      <c r="J141" s="17">
        <f t="shared" si="59"/>
        <v>0</v>
      </c>
      <c r="K141" s="16">
        <f t="shared" si="53"/>
        <v>0</v>
      </c>
    </row>
    <row r="142" spans="2:11" x14ac:dyDescent="0.15">
      <c r="B142" s="15">
        <v>115</v>
      </c>
      <c r="C142" s="13" t="s">
        <v>67</v>
      </c>
      <c r="D142" s="15">
        <v>1</v>
      </c>
      <c r="E142" s="15" t="s">
        <v>10</v>
      </c>
      <c r="F142" s="16">
        <v>375</v>
      </c>
      <c r="G142" s="17">
        <f t="shared" si="58"/>
        <v>30</v>
      </c>
      <c r="H142" s="16">
        <f t="shared" si="51"/>
        <v>405</v>
      </c>
      <c r="I142" s="16"/>
      <c r="J142" s="17">
        <f t="shared" si="59"/>
        <v>0</v>
      </c>
      <c r="K142" s="16">
        <f t="shared" si="53"/>
        <v>0</v>
      </c>
    </row>
    <row r="143" spans="2:11" ht="21" x14ac:dyDescent="0.15">
      <c r="B143" s="15">
        <v>116</v>
      </c>
      <c r="C143" s="13" t="s">
        <v>68</v>
      </c>
      <c r="D143" s="15">
        <v>1</v>
      </c>
      <c r="E143" s="15" t="s">
        <v>10</v>
      </c>
      <c r="F143" s="16">
        <v>6964</v>
      </c>
      <c r="G143" s="17">
        <f t="shared" si="58"/>
        <v>557</v>
      </c>
      <c r="H143" s="16">
        <f t="shared" si="51"/>
        <v>7521</v>
      </c>
      <c r="I143" s="16"/>
      <c r="J143" s="17">
        <f t="shared" si="59"/>
        <v>0</v>
      </c>
      <c r="K143" s="16">
        <f t="shared" si="53"/>
        <v>0</v>
      </c>
    </row>
    <row r="144" spans="2:11" ht="21" x14ac:dyDescent="0.15">
      <c r="B144" s="15">
        <v>117</v>
      </c>
      <c r="C144" s="13" t="s">
        <v>69</v>
      </c>
      <c r="D144" s="15">
        <v>1</v>
      </c>
      <c r="E144" s="15" t="s">
        <v>10</v>
      </c>
      <c r="F144" s="16">
        <v>6226</v>
      </c>
      <c r="G144" s="17">
        <f t="shared" si="58"/>
        <v>498</v>
      </c>
      <c r="H144" s="16">
        <f t="shared" si="51"/>
        <v>6724</v>
      </c>
      <c r="I144" s="16"/>
      <c r="J144" s="17">
        <f t="shared" si="59"/>
        <v>0</v>
      </c>
      <c r="K144" s="16">
        <f t="shared" si="53"/>
        <v>0</v>
      </c>
    </row>
    <row r="145" spans="2:11" ht="21" x14ac:dyDescent="0.15">
      <c r="B145" s="15">
        <v>118</v>
      </c>
      <c r="C145" s="13" t="s">
        <v>70</v>
      </c>
      <c r="D145" s="15">
        <v>1</v>
      </c>
      <c r="E145" s="15" t="s">
        <v>10</v>
      </c>
      <c r="F145" s="16">
        <v>5466</v>
      </c>
      <c r="G145" s="17">
        <f t="shared" si="58"/>
        <v>437</v>
      </c>
      <c r="H145" s="16">
        <f t="shared" si="51"/>
        <v>5903</v>
      </c>
      <c r="I145" s="16"/>
      <c r="J145" s="17">
        <f t="shared" si="59"/>
        <v>0</v>
      </c>
      <c r="K145" s="16">
        <f t="shared" si="53"/>
        <v>0</v>
      </c>
    </row>
    <row r="146" spans="2:11" x14ac:dyDescent="0.15">
      <c r="B146" s="15">
        <v>119</v>
      </c>
      <c r="C146" s="13" t="s">
        <v>71</v>
      </c>
      <c r="D146" s="15">
        <v>1</v>
      </c>
      <c r="E146" s="15" t="s">
        <v>10</v>
      </c>
      <c r="F146" s="16">
        <v>1793</v>
      </c>
      <c r="G146" s="16">
        <f t="shared" si="58"/>
        <v>143</v>
      </c>
      <c r="H146" s="16">
        <f t="shared" si="51"/>
        <v>1936</v>
      </c>
      <c r="I146" s="16"/>
      <c r="J146" s="16">
        <f t="shared" si="59"/>
        <v>0</v>
      </c>
      <c r="K146" s="16">
        <f t="shared" si="53"/>
        <v>0</v>
      </c>
    </row>
    <row r="147" spans="2:11" ht="31.5" x14ac:dyDescent="0.15">
      <c r="B147" s="15">
        <v>120</v>
      </c>
      <c r="C147" s="13" t="s">
        <v>72</v>
      </c>
      <c r="D147" s="15">
        <v>1</v>
      </c>
      <c r="E147" s="15" t="s">
        <v>10</v>
      </c>
      <c r="F147" s="16">
        <v>2056</v>
      </c>
      <c r="G147" s="16">
        <f t="shared" si="58"/>
        <v>164</v>
      </c>
      <c r="H147" s="16">
        <f t="shared" si="51"/>
        <v>2220</v>
      </c>
      <c r="I147" s="16"/>
      <c r="J147" s="16">
        <f t="shared" si="59"/>
        <v>0</v>
      </c>
      <c r="K147" s="16">
        <f t="shared" si="53"/>
        <v>0</v>
      </c>
    </row>
    <row r="148" spans="2:11" x14ac:dyDescent="0.15">
      <c r="B148" s="15">
        <v>121</v>
      </c>
      <c r="C148" s="13" t="s">
        <v>73</v>
      </c>
      <c r="D148" s="15">
        <v>1</v>
      </c>
      <c r="E148" s="15" t="s">
        <v>10</v>
      </c>
      <c r="F148" s="16">
        <v>3167</v>
      </c>
      <c r="G148" s="16">
        <f t="shared" si="58"/>
        <v>253</v>
      </c>
      <c r="H148" s="16">
        <f t="shared" si="51"/>
        <v>3420</v>
      </c>
      <c r="I148" s="16"/>
      <c r="J148" s="16">
        <f t="shared" si="59"/>
        <v>0</v>
      </c>
      <c r="K148" s="16">
        <f t="shared" si="53"/>
        <v>0</v>
      </c>
    </row>
    <row r="149" spans="2:11" x14ac:dyDescent="0.15">
      <c r="B149" s="15">
        <v>122</v>
      </c>
      <c r="C149" s="13" t="s">
        <v>74</v>
      </c>
      <c r="D149" s="15">
        <v>1</v>
      </c>
      <c r="E149" s="15" t="s">
        <v>10</v>
      </c>
      <c r="F149" s="16">
        <v>2734</v>
      </c>
      <c r="G149" s="16">
        <f t="shared" si="58"/>
        <v>219</v>
      </c>
      <c r="H149" s="16">
        <f t="shared" si="51"/>
        <v>2953</v>
      </c>
      <c r="I149" s="16"/>
      <c r="J149" s="16">
        <f t="shared" si="59"/>
        <v>0</v>
      </c>
      <c r="K149" s="16">
        <f t="shared" si="53"/>
        <v>0</v>
      </c>
    </row>
    <row r="150" spans="2:11" x14ac:dyDescent="0.15">
      <c r="B150" s="15">
        <v>123</v>
      </c>
      <c r="C150" s="13" t="s">
        <v>75</v>
      </c>
      <c r="D150" s="15">
        <v>1</v>
      </c>
      <c r="E150" s="15" t="s">
        <v>10</v>
      </c>
      <c r="F150" s="16">
        <v>13492</v>
      </c>
      <c r="G150" s="16">
        <f t="shared" si="58"/>
        <v>1079</v>
      </c>
      <c r="H150" s="16">
        <f t="shared" si="51"/>
        <v>14571</v>
      </c>
      <c r="I150" s="16"/>
      <c r="J150" s="16">
        <f t="shared" si="59"/>
        <v>0</v>
      </c>
      <c r="K150" s="16">
        <f t="shared" si="53"/>
        <v>0</v>
      </c>
    </row>
    <row r="151" spans="2:11" ht="21" x14ac:dyDescent="0.15">
      <c r="B151" s="15">
        <v>124</v>
      </c>
      <c r="C151" s="13" t="s">
        <v>76</v>
      </c>
      <c r="D151" s="15">
        <v>1</v>
      </c>
      <c r="E151" s="15" t="s">
        <v>10</v>
      </c>
      <c r="F151" s="16">
        <v>38720</v>
      </c>
      <c r="G151" s="16">
        <f t="shared" si="58"/>
        <v>3098</v>
      </c>
      <c r="H151" s="16">
        <f t="shared" si="51"/>
        <v>41818</v>
      </c>
      <c r="I151" s="16"/>
      <c r="J151" s="16">
        <f t="shared" si="59"/>
        <v>0</v>
      </c>
      <c r="K151" s="16">
        <f t="shared" si="53"/>
        <v>0</v>
      </c>
    </row>
    <row r="152" spans="2:11" ht="21" x14ac:dyDescent="0.15">
      <c r="B152" s="15">
        <v>125</v>
      </c>
      <c r="C152" s="13" t="s">
        <v>77</v>
      </c>
      <c r="D152" s="15">
        <v>1</v>
      </c>
      <c r="E152" s="15" t="s">
        <v>10</v>
      </c>
      <c r="F152" s="16">
        <v>1831</v>
      </c>
      <c r="G152" s="16">
        <f t="shared" si="58"/>
        <v>146</v>
      </c>
      <c r="H152" s="16">
        <f t="shared" si="51"/>
        <v>1977</v>
      </c>
      <c r="I152" s="16"/>
      <c r="J152" s="16">
        <f t="shared" si="59"/>
        <v>0</v>
      </c>
      <c r="K152" s="16">
        <f t="shared" si="53"/>
        <v>0</v>
      </c>
    </row>
    <row r="153" spans="2:11" ht="21" x14ac:dyDescent="0.15">
      <c r="B153" s="15">
        <v>126</v>
      </c>
      <c r="C153" s="13" t="s">
        <v>78</v>
      </c>
      <c r="D153" s="15">
        <v>1</v>
      </c>
      <c r="E153" s="15" t="s">
        <v>10</v>
      </c>
      <c r="F153" s="16">
        <v>2756</v>
      </c>
      <c r="G153" s="16">
        <f t="shared" si="58"/>
        <v>220</v>
      </c>
      <c r="H153" s="16">
        <f t="shared" si="51"/>
        <v>2976</v>
      </c>
      <c r="I153" s="16"/>
      <c r="J153" s="16">
        <f t="shared" si="59"/>
        <v>0</v>
      </c>
      <c r="K153" s="16">
        <f t="shared" si="53"/>
        <v>0</v>
      </c>
    </row>
    <row r="154" spans="2:11" ht="21" x14ac:dyDescent="0.15">
      <c r="B154" s="15">
        <v>127</v>
      </c>
      <c r="C154" s="13" t="s">
        <v>79</v>
      </c>
      <c r="D154" s="15">
        <v>1</v>
      </c>
      <c r="E154" s="15" t="s">
        <v>10</v>
      </c>
      <c r="F154" s="16">
        <v>13961</v>
      </c>
      <c r="G154" s="16">
        <f t="shared" si="58"/>
        <v>1117</v>
      </c>
      <c r="H154" s="16">
        <f t="shared" si="51"/>
        <v>15078</v>
      </c>
      <c r="I154" s="16"/>
      <c r="J154" s="16">
        <f t="shared" si="59"/>
        <v>0</v>
      </c>
      <c r="K154" s="16">
        <f t="shared" si="53"/>
        <v>0</v>
      </c>
    </row>
    <row r="155" spans="2:11" ht="31.5" x14ac:dyDescent="0.15">
      <c r="B155" s="15">
        <v>128</v>
      </c>
      <c r="C155" s="13" t="s">
        <v>80</v>
      </c>
      <c r="D155" s="15">
        <v>1</v>
      </c>
      <c r="E155" s="15" t="s">
        <v>10</v>
      </c>
      <c r="F155" s="16">
        <v>3858</v>
      </c>
      <c r="G155" s="16">
        <f t="shared" si="58"/>
        <v>309</v>
      </c>
      <c r="H155" s="16">
        <f t="shared" si="51"/>
        <v>4167</v>
      </c>
      <c r="I155" s="16"/>
      <c r="J155" s="16">
        <f t="shared" si="59"/>
        <v>0</v>
      </c>
      <c r="K155" s="16">
        <f t="shared" si="53"/>
        <v>0</v>
      </c>
    </row>
    <row r="156" spans="2:11" ht="31.5" x14ac:dyDescent="0.15">
      <c r="B156" s="15">
        <v>129</v>
      </c>
      <c r="C156" s="13" t="s">
        <v>81</v>
      </c>
      <c r="D156" s="15">
        <v>1</v>
      </c>
      <c r="E156" s="15" t="s">
        <v>10</v>
      </c>
      <c r="F156" s="16">
        <v>3162</v>
      </c>
      <c r="G156" s="16">
        <f t="shared" si="58"/>
        <v>253</v>
      </c>
      <c r="H156" s="16">
        <f t="shared" si="51"/>
        <v>3415</v>
      </c>
      <c r="I156" s="16"/>
      <c r="J156" s="16">
        <f t="shared" si="59"/>
        <v>0</v>
      </c>
      <c r="K156" s="16">
        <f t="shared" si="53"/>
        <v>0</v>
      </c>
    </row>
    <row r="157" spans="2:11" ht="21" x14ac:dyDescent="0.15">
      <c r="B157" s="15">
        <v>130</v>
      </c>
      <c r="C157" s="13" t="s">
        <v>82</v>
      </c>
      <c r="D157" s="15">
        <v>1</v>
      </c>
      <c r="E157" s="15" t="s">
        <v>10</v>
      </c>
      <c r="F157" s="16">
        <v>8673</v>
      </c>
      <c r="G157" s="16">
        <f>ROUND(F157*0.08,0)</f>
        <v>694</v>
      </c>
      <c r="H157" s="16">
        <f t="shared" si="51"/>
        <v>9367</v>
      </c>
      <c r="I157" s="16"/>
      <c r="J157" s="16">
        <f>ROUND(I157*0.08,0)</f>
        <v>0</v>
      </c>
      <c r="K157" s="16">
        <f t="shared" si="53"/>
        <v>0</v>
      </c>
    </row>
    <row r="158" spans="2:11" x14ac:dyDescent="0.15">
      <c r="B158" s="15">
        <v>131</v>
      </c>
      <c r="C158" s="13" t="s">
        <v>83</v>
      </c>
      <c r="D158" s="15">
        <v>1</v>
      </c>
      <c r="E158" s="15" t="s">
        <v>10</v>
      </c>
      <c r="F158" s="16">
        <v>900</v>
      </c>
      <c r="G158" s="16">
        <v>0</v>
      </c>
      <c r="H158" s="16">
        <f t="shared" si="51"/>
        <v>900</v>
      </c>
      <c r="I158" s="16"/>
      <c r="J158" s="16">
        <v>0</v>
      </c>
      <c r="K158" s="16">
        <f t="shared" si="53"/>
        <v>0</v>
      </c>
    </row>
    <row r="159" spans="2:11" ht="21" x14ac:dyDescent="0.15">
      <c r="B159" s="15">
        <v>132</v>
      </c>
      <c r="C159" s="13" t="s">
        <v>84</v>
      </c>
      <c r="D159" s="15">
        <v>1</v>
      </c>
      <c r="E159" s="15" t="s">
        <v>10</v>
      </c>
      <c r="F159" s="16">
        <v>2211</v>
      </c>
      <c r="G159" s="16">
        <f t="shared" si="58"/>
        <v>177</v>
      </c>
      <c r="H159" s="16">
        <f t="shared" si="51"/>
        <v>2388</v>
      </c>
      <c r="I159" s="16"/>
      <c r="J159" s="16">
        <f t="shared" si="59"/>
        <v>0</v>
      </c>
      <c r="K159" s="16">
        <f t="shared" si="53"/>
        <v>0</v>
      </c>
    </row>
    <row r="160" spans="2:11" ht="31.5" x14ac:dyDescent="0.15">
      <c r="B160" s="15">
        <v>133</v>
      </c>
      <c r="C160" s="13" t="s">
        <v>85</v>
      </c>
      <c r="D160" s="15">
        <v>1</v>
      </c>
      <c r="E160" s="15" t="s">
        <v>10</v>
      </c>
      <c r="F160" s="16">
        <v>3715</v>
      </c>
      <c r="G160" s="16">
        <f t="shared" si="58"/>
        <v>297</v>
      </c>
      <c r="H160" s="16">
        <f t="shared" si="51"/>
        <v>4012</v>
      </c>
      <c r="I160" s="16"/>
      <c r="J160" s="16">
        <f t="shared" si="59"/>
        <v>0</v>
      </c>
      <c r="K160" s="16">
        <f t="shared" si="53"/>
        <v>0</v>
      </c>
    </row>
    <row r="161" spans="2:11" ht="21" x14ac:dyDescent="0.15">
      <c r="B161" s="15">
        <v>134</v>
      </c>
      <c r="C161" s="13" t="s">
        <v>86</v>
      </c>
      <c r="D161" s="15">
        <v>1</v>
      </c>
      <c r="E161" s="15" t="s">
        <v>10</v>
      </c>
      <c r="F161" s="16">
        <v>2641</v>
      </c>
      <c r="G161" s="16">
        <f t="shared" si="58"/>
        <v>211</v>
      </c>
      <c r="H161" s="16">
        <f t="shared" si="51"/>
        <v>2852</v>
      </c>
      <c r="I161" s="16"/>
      <c r="J161" s="16">
        <f t="shared" si="59"/>
        <v>0</v>
      </c>
      <c r="K161" s="16">
        <f t="shared" si="53"/>
        <v>0</v>
      </c>
    </row>
    <row r="162" spans="2:11" ht="21" x14ac:dyDescent="0.15">
      <c r="B162" s="15">
        <v>135</v>
      </c>
      <c r="C162" s="13" t="s">
        <v>87</v>
      </c>
      <c r="D162" s="15">
        <v>1</v>
      </c>
      <c r="E162" s="15" t="s">
        <v>10</v>
      </c>
      <c r="F162" s="16">
        <v>4273</v>
      </c>
      <c r="G162" s="16">
        <f t="shared" si="58"/>
        <v>342</v>
      </c>
      <c r="H162" s="16">
        <f t="shared" si="51"/>
        <v>4615</v>
      </c>
      <c r="I162" s="16"/>
      <c r="J162" s="16">
        <f t="shared" si="59"/>
        <v>0</v>
      </c>
      <c r="K162" s="16">
        <f t="shared" si="53"/>
        <v>0</v>
      </c>
    </row>
    <row r="163" spans="2:11" ht="31.5" x14ac:dyDescent="0.15">
      <c r="B163" s="15">
        <v>136</v>
      </c>
      <c r="C163" s="13" t="s">
        <v>88</v>
      </c>
      <c r="D163" s="15">
        <v>1</v>
      </c>
      <c r="E163" s="15" t="s">
        <v>10</v>
      </c>
      <c r="F163" s="16">
        <v>8673</v>
      </c>
      <c r="G163" s="16">
        <f>ROUND(F163*0.08,0)</f>
        <v>694</v>
      </c>
      <c r="H163" s="16">
        <f t="shared" si="51"/>
        <v>9367</v>
      </c>
      <c r="I163" s="16"/>
      <c r="J163" s="16">
        <f>ROUND(I163*0.08,0)</f>
        <v>0</v>
      </c>
      <c r="K163" s="16">
        <f t="shared" si="53"/>
        <v>0</v>
      </c>
    </row>
    <row r="164" spans="2:11" ht="21" x14ac:dyDescent="0.15">
      <c r="B164" s="15">
        <v>137</v>
      </c>
      <c r="C164" s="13" t="s">
        <v>89</v>
      </c>
      <c r="D164" s="15">
        <v>1</v>
      </c>
      <c r="E164" s="15" t="s">
        <v>10</v>
      </c>
      <c r="F164" s="16">
        <v>3588</v>
      </c>
      <c r="G164" s="16">
        <f t="shared" si="58"/>
        <v>287</v>
      </c>
      <c r="H164" s="16">
        <f t="shared" si="51"/>
        <v>3875</v>
      </c>
      <c r="I164" s="16"/>
      <c r="J164" s="16">
        <f t="shared" si="59"/>
        <v>0</v>
      </c>
      <c r="K164" s="16">
        <f t="shared" si="53"/>
        <v>0</v>
      </c>
    </row>
    <row r="165" spans="2:11" ht="31.5" x14ac:dyDescent="0.15">
      <c r="B165" s="15">
        <v>138</v>
      </c>
      <c r="C165" s="13" t="s">
        <v>90</v>
      </c>
      <c r="D165" s="15">
        <v>1</v>
      </c>
      <c r="E165" s="15" t="s">
        <v>10</v>
      </c>
      <c r="F165" s="16">
        <v>5470</v>
      </c>
      <c r="G165" s="16">
        <f>ROUND(F165*0.08,0)</f>
        <v>438</v>
      </c>
      <c r="H165" s="16">
        <f t="shared" si="51"/>
        <v>5908</v>
      </c>
      <c r="I165" s="16"/>
      <c r="J165" s="16">
        <f>ROUND(I165*0.08,0)</f>
        <v>0</v>
      </c>
      <c r="K165" s="16">
        <f t="shared" si="53"/>
        <v>0</v>
      </c>
    </row>
    <row r="166" spans="2:11" ht="21" x14ac:dyDescent="0.15">
      <c r="B166" s="15">
        <v>139</v>
      </c>
      <c r="C166" s="13" t="s">
        <v>91</v>
      </c>
      <c r="D166" s="15">
        <v>1</v>
      </c>
      <c r="E166" s="15" t="s">
        <v>10</v>
      </c>
      <c r="F166" s="16">
        <v>5174</v>
      </c>
      <c r="G166" s="16">
        <f t="shared" si="58"/>
        <v>414</v>
      </c>
      <c r="H166" s="16">
        <f t="shared" si="51"/>
        <v>5588</v>
      </c>
      <c r="I166" s="16"/>
      <c r="J166" s="16">
        <f t="shared" si="59"/>
        <v>0</v>
      </c>
      <c r="K166" s="16">
        <f t="shared" si="53"/>
        <v>0</v>
      </c>
    </row>
    <row r="167" spans="2:11" ht="21" x14ac:dyDescent="0.15">
      <c r="B167" s="15">
        <v>140</v>
      </c>
      <c r="C167" s="13" t="s">
        <v>92</v>
      </c>
      <c r="D167" s="15">
        <v>1</v>
      </c>
      <c r="E167" s="15" t="s">
        <v>10</v>
      </c>
      <c r="F167" s="16">
        <v>3893</v>
      </c>
      <c r="G167" s="16">
        <f t="shared" si="58"/>
        <v>311</v>
      </c>
      <c r="H167" s="16">
        <f t="shared" si="51"/>
        <v>4204</v>
      </c>
      <c r="I167" s="16"/>
      <c r="J167" s="16">
        <f t="shared" si="59"/>
        <v>0</v>
      </c>
      <c r="K167" s="16">
        <f t="shared" si="53"/>
        <v>0</v>
      </c>
    </row>
    <row r="168" spans="2:11" x14ac:dyDescent="0.15">
      <c r="B168" s="15">
        <v>141</v>
      </c>
      <c r="C168" s="13" t="s">
        <v>93</v>
      </c>
      <c r="D168" s="15">
        <v>1</v>
      </c>
      <c r="E168" s="15" t="s">
        <v>10</v>
      </c>
      <c r="F168" s="16">
        <v>3122</v>
      </c>
      <c r="G168" s="16">
        <f t="shared" si="58"/>
        <v>250</v>
      </c>
      <c r="H168" s="16">
        <f t="shared" si="51"/>
        <v>3372</v>
      </c>
      <c r="I168" s="16"/>
      <c r="J168" s="16">
        <f t="shared" si="59"/>
        <v>0</v>
      </c>
      <c r="K168" s="16">
        <f t="shared" si="53"/>
        <v>0</v>
      </c>
    </row>
    <row r="169" spans="2:11" x14ac:dyDescent="0.15">
      <c r="B169" s="15">
        <v>142</v>
      </c>
      <c r="C169" s="13" t="s">
        <v>94</v>
      </c>
      <c r="D169" s="15">
        <v>1</v>
      </c>
      <c r="E169" s="15" t="s">
        <v>10</v>
      </c>
      <c r="F169" s="16">
        <v>531</v>
      </c>
      <c r="G169" s="17">
        <v>0</v>
      </c>
      <c r="H169" s="16">
        <f t="shared" si="51"/>
        <v>531</v>
      </c>
      <c r="I169" s="16"/>
      <c r="J169" s="17">
        <v>0</v>
      </c>
      <c r="K169" s="16">
        <f t="shared" si="53"/>
        <v>0</v>
      </c>
    </row>
    <row r="170" spans="2:11" x14ac:dyDescent="0.15">
      <c r="B170" s="15">
        <v>143</v>
      </c>
      <c r="C170" s="13" t="s">
        <v>95</v>
      </c>
      <c r="D170" s="15">
        <v>1</v>
      </c>
      <c r="E170" s="15" t="s">
        <v>10</v>
      </c>
      <c r="F170" s="16">
        <v>2875</v>
      </c>
      <c r="G170" s="16">
        <f t="shared" si="58"/>
        <v>230</v>
      </c>
      <c r="H170" s="16">
        <f t="shared" si="51"/>
        <v>3105</v>
      </c>
      <c r="I170" s="16"/>
      <c r="J170" s="16">
        <f t="shared" si="59"/>
        <v>0</v>
      </c>
      <c r="K170" s="16">
        <f t="shared" si="53"/>
        <v>0</v>
      </c>
    </row>
    <row r="171" spans="2:11" x14ac:dyDescent="0.15">
      <c r="B171" s="15">
        <v>144</v>
      </c>
      <c r="C171" s="13" t="s">
        <v>96</v>
      </c>
      <c r="D171" s="15">
        <v>1</v>
      </c>
      <c r="E171" s="15" t="s">
        <v>10</v>
      </c>
      <c r="F171" s="16">
        <v>5828</v>
      </c>
      <c r="G171" s="16">
        <f t="shared" si="58"/>
        <v>466</v>
      </c>
      <c r="H171" s="16">
        <f t="shared" si="51"/>
        <v>6294</v>
      </c>
      <c r="I171" s="16"/>
      <c r="J171" s="16">
        <f t="shared" si="59"/>
        <v>0</v>
      </c>
      <c r="K171" s="16">
        <f t="shared" si="53"/>
        <v>0</v>
      </c>
    </row>
    <row r="172" spans="2:11" ht="21" x14ac:dyDescent="0.15">
      <c r="B172" s="15">
        <v>145</v>
      </c>
      <c r="C172" s="13" t="s">
        <v>97</v>
      </c>
      <c r="D172" s="15">
        <v>1</v>
      </c>
      <c r="E172" s="15" t="s">
        <v>10</v>
      </c>
      <c r="F172" s="16">
        <v>696</v>
      </c>
      <c r="G172" s="16">
        <f t="shared" si="58"/>
        <v>56</v>
      </c>
      <c r="H172" s="16">
        <f t="shared" si="51"/>
        <v>752</v>
      </c>
      <c r="I172" s="16"/>
      <c r="J172" s="16">
        <f t="shared" si="59"/>
        <v>0</v>
      </c>
      <c r="K172" s="16">
        <f t="shared" si="53"/>
        <v>0</v>
      </c>
    </row>
    <row r="173" spans="2:11" ht="21" x14ac:dyDescent="0.15">
      <c r="B173" s="15">
        <v>146</v>
      </c>
      <c r="C173" s="13" t="s">
        <v>98</v>
      </c>
      <c r="D173" s="15">
        <v>1</v>
      </c>
      <c r="E173" s="15" t="s">
        <v>10</v>
      </c>
      <c r="F173" s="16">
        <v>917</v>
      </c>
      <c r="G173" s="16">
        <f t="shared" si="58"/>
        <v>73</v>
      </c>
      <c r="H173" s="16">
        <f t="shared" ref="H173:H216" si="60">+F173+G173</f>
        <v>990</v>
      </c>
      <c r="I173" s="16"/>
      <c r="J173" s="16">
        <f t="shared" si="59"/>
        <v>0</v>
      </c>
      <c r="K173" s="16">
        <f t="shared" si="53"/>
        <v>0</v>
      </c>
    </row>
    <row r="174" spans="2:11" ht="21" x14ac:dyDescent="0.15">
      <c r="B174" s="15">
        <v>147</v>
      </c>
      <c r="C174" s="13" t="s">
        <v>99</v>
      </c>
      <c r="D174" s="15">
        <v>1</v>
      </c>
      <c r="E174" s="15" t="s">
        <v>10</v>
      </c>
      <c r="F174" s="16">
        <v>2207</v>
      </c>
      <c r="G174" s="16">
        <f t="shared" si="58"/>
        <v>177</v>
      </c>
      <c r="H174" s="16">
        <f t="shared" si="60"/>
        <v>2384</v>
      </c>
      <c r="I174" s="16"/>
      <c r="J174" s="16">
        <f t="shared" si="59"/>
        <v>0</v>
      </c>
      <c r="K174" s="16">
        <f t="shared" si="53"/>
        <v>0</v>
      </c>
    </row>
    <row r="175" spans="2:11" x14ac:dyDescent="0.15">
      <c r="B175" s="15">
        <v>148</v>
      </c>
      <c r="C175" s="13" t="s">
        <v>100</v>
      </c>
      <c r="D175" s="15">
        <v>1</v>
      </c>
      <c r="E175" s="15" t="s">
        <v>10</v>
      </c>
      <c r="F175" s="16">
        <v>889</v>
      </c>
      <c r="G175" s="17">
        <v>0</v>
      </c>
      <c r="H175" s="16">
        <f t="shared" si="60"/>
        <v>889</v>
      </c>
      <c r="I175" s="16"/>
      <c r="J175" s="17">
        <v>0</v>
      </c>
      <c r="K175" s="16">
        <f t="shared" ref="K175:K199" si="61">+I175+J175</f>
        <v>0</v>
      </c>
    </row>
    <row r="176" spans="2:11" ht="21" x14ac:dyDescent="0.15">
      <c r="B176" s="15">
        <v>149</v>
      </c>
      <c r="C176" s="13" t="s">
        <v>101</v>
      </c>
      <c r="D176" s="15">
        <v>1</v>
      </c>
      <c r="E176" s="15" t="s">
        <v>10</v>
      </c>
      <c r="F176" s="16">
        <v>3759</v>
      </c>
      <c r="G176" s="16">
        <f t="shared" si="58"/>
        <v>301</v>
      </c>
      <c r="H176" s="16">
        <f t="shared" si="60"/>
        <v>4060</v>
      </c>
      <c r="I176" s="16"/>
      <c r="J176" s="16">
        <f t="shared" si="59"/>
        <v>0</v>
      </c>
      <c r="K176" s="16">
        <f t="shared" si="61"/>
        <v>0</v>
      </c>
    </row>
    <row r="177" spans="2:11" x14ac:dyDescent="0.15">
      <c r="B177" s="15">
        <v>150</v>
      </c>
      <c r="C177" s="13" t="s">
        <v>102</v>
      </c>
      <c r="D177" s="15">
        <v>1</v>
      </c>
      <c r="E177" s="15" t="s">
        <v>10</v>
      </c>
      <c r="F177" s="16">
        <v>3170</v>
      </c>
      <c r="G177" s="16">
        <f t="shared" si="58"/>
        <v>254</v>
      </c>
      <c r="H177" s="16">
        <f t="shared" si="60"/>
        <v>3424</v>
      </c>
      <c r="I177" s="16"/>
      <c r="J177" s="16">
        <f t="shared" si="59"/>
        <v>0</v>
      </c>
      <c r="K177" s="16">
        <f t="shared" si="61"/>
        <v>0</v>
      </c>
    </row>
    <row r="178" spans="2:11" x14ac:dyDescent="0.15">
      <c r="B178" s="15">
        <v>151</v>
      </c>
      <c r="C178" s="13" t="s">
        <v>103</v>
      </c>
      <c r="D178" s="15">
        <v>1</v>
      </c>
      <c r="E178" s="15" t="s">
        <v>10</v>
      </c>
      <c r="F178" s="16">
        <v>5631</v>
      </c>
      <c r="G178" s="16">
        <f t="shared" si="58"/>
        <v>450</v>
      </c>
      <c r="H178" s="16">
        <f t="shared" si="60"/>
        <v>6081</v>
      </c>
      <c r="I178" s="16"/>
      <c r="J178" s="16">
        <f t="shared" si="59"/>
        <v>0</v>
      </c>
      <c r="K178" s="16">
        <f t="shared" si="61"/>
        <v>0</v>
      </c>
    </row>
    <row r="179" spans="2:11" x14ac:dyDescent="0.15">
      <c r="B179" s="15">
        <v>152</v>
      </c>
      <c r="C179" s="13" t="s">
        <v>104</v>
      </c>
      <c r="D179" s="15">
        <v>1</v>
      </c>
      <c r="E179" s="15" t="s">
        <v>10</v>
      </c>
      <c r="F179" s="16">
        <v>4972</v>
      </c>
      <c r="G179" s="16">
        <f t="shared" si="58"/>
        <v>398</v>
      </c>
      <c r="H179" s="16">
        <f t="shared" si="60"/>
        <v>5370</v>
      </c>
      <c r="I179" s="16"/>
      <c r="J179" s="16">
        <f t="shared" si="59"/>
        <v>0</v>
      </c>
      <c r="K179" s="16">
        <f t="shared" si="61"/>
        <v>0</v>
      </c>
    </row>
    <row r="180" spans="2:11" ht="21" x14ac:dyDescent="0.15">
      <c r="B180" s="15">
        <v>153</v>
      </c>
      <c r="C180" s="13" t="s">
        <v>105</v>
      </c>
      <c r="D180" s="15">
        <v>1</v>
      </c>
      <c r="E180" s="15" t="s">
        <v>10</v>
      </c>
      <c r="F180" s="16">
        <v>4871</v>
      </c>
      <c r="G180" s="16">
        <f t="shared" si="58"/>
        <v>390</v>
      </c>
      <c r="H180" s="16">
        <f t="shared" si="60"/>
        <v>5261</v>
      </c>
      <c r="I180" s="16"/>
      <c r="J180" s="16">
        <f t="shared" si="59"/>
        <v>0</v>
      </c>
      <c r="K180" s="16">
        <f t="shared" si="61"/>
        <v>0</v>
      </c>
    </row>
    <row r="181" spans="2:11" x14ac:dyDescent="0.15">
      <c r="B181" s="15">
        <v>154</v>
      </c>
      <c r="C181" s="13" t="s">
        <v>106</v>
      </c>
      <c r="D181" s="15">
        <v>1</v>
      </c>
      <c r="E181" s="15" t="s">
        <v>10</v>
      </c>
      <c r="F181" s="16">
        <v>5044</v>
      </c>
      <c r="G181" s="16">
        <f t="shared" si="58"/>
        <v>404</v>
      </c>
      <c r="H181" s="16">
        <f t="shared" si="60"/>
        <v>5448</v>
      </c>
      <c r="I181" s="16"/>
      <c r="J181" s="16">
        <f t="shared" si="59"/>
        <v>0</v>
      </c>
      <c r="K181" s="16">
        <f t="shared" si="61"/>
        <v>0</v>
      </c>
    </row>
    <row r="182" spans="2:11" x14ac:dyDescent="0.15">
      <c r="B182" s="15">
        <v>155</v>
      </c>
      <c r="C182" s="13" t="s">
        <v>107</v>
      </c>
      <c r="D182" s="15">
        <v>1</v>
      </c>
      <c r="E182" s="15" t="s">
        <v>10</v>
      </c>
      <c r="F182" s="16">
        <v>4631</v>
      </c>
      <c r="G182" s="16">
        <f t="shared" si="58"/>
        <v>370</v>
      </c>
      <c r="H182" s="16">
        <f t="shared" si="60"/>
        <v>5001</v>
      </c>
      <c r="I182" s="16"/>
      <c r="J182" s="16">
        <f t="shared" si="59"/>
        <v>0</v>
      </c>
      <c r="K182" s="16">
        <f t="shared" si="61"/>
        <v>0</v>
      </c>
    </row>
    <row r="183" spans="2:11" x14ac:dyDescent="0.15">
      <c r="B183" s="15">
        <v>156</v>
      </c>
      <c r="C183" s="13" t="s">
        <v>108</v>
      </c>
      <c r="D183" s="15">
        <v>1</v>
      </c>
      <c r="E183" s="15" t="s">
        <v>10</v>
      </c>
      <c r="F183" s="16">
        <v>122</v>
      </c>
      <c r="G183" s="16">
        <f t="shared" si="58"/>
        <v>10</v>
      </c>
      <c r="H183" s="16">
        <f t="shared" si="60"/>
        <v>132</v>
      </c>
      <c r="I183" s="16"/>
      <c r="J183" s="16">
        <f t="shared" si="59"/>
        <v>0</v>
      </c>
      <c r="K183" s="16">
        <f t="shared" si="61"/>
        <v>0</v>
      </c>
    </row>
    <row r="184" spans="2:11" x14ac:dyDescent="0.15">
      <c r="B184" s="15">
        <v>157</v>
      </c>
      <c r="C184" s="13" t="s">
        <v>109</v>
      </c>
      <c r="D184" s="15">
        <v>1</v>
      </c>
      <c r="E184" s="15" t="s">
        <v>10</v>
      </c>
      <c r="F184" s="16">
        <v>2784</v>
      </c>
      <c r="G184" s="16">
        <f t="shared" si="58"/>
        <v>223</v>
      </c>
      <c r="H184" s="16">
        <f t="shared" si="60"/>
        <v>3007</v>
      </c>
      <c r="I184" s="16"/>
      <c r="J184" s="16">
        <f t="shared" si="59"/>
        <v>0</v>
      </c>
      <c r="K184" s="16">
        <f t="shared" si="61"/>
        <v>0</v>
      </c>
    </row>
    <row r="185" spans="2:11" x14ac:dyDescent="0.15">
      <c r="B185" s="15">
        <v>158</v>
      </c>
      <c r="C185" s="13" t="s">
        <v>110</v>
      </c>
      <c r="D185" s="15">
        <v>1</v>
      </c>
      <c r="E185" s="15" t="s">
        <v>10</v>
      </c>
      <c r="F185" s="16">
        <v>108</v>
      </c>
      <c r="G185" s="16">
        <f t="shared" si="58"/>
        <v>9</v>
      </c>
      <c r="H185" s="16">
        <f t="shared" si="60"/>
        <v>117</v>
      </c>
      <c r="I185" s="16"/>
      <c r="J185" s="16">
        <f t="shared" si="59"/>
        <v>0</v>
      </c>
      <c r="K185" s="16">
        <f t="shared" si="61"/>
        <v>0</v>
      </c>
    </row>
    <row r="186" spans="2:11" ht="84" x14ac:dyDescent="0.15">
      <c r="B186" s="15">
        <v>159</v>
      </c>
      <c r="C186" s="13" t="s">
        <v>111</v>
      </c>
      <c r="D186" s="15">
        <v>1</v>
      </c>
      <c r="E186" s="15" t="s">
        <v>10</v>
      </c>
      <c r="F186" s="16">
        <v>7136</v>
      </c>
      <c r="G186" s="16">
        <f t="shared" si="58"/>
        <v>571</v>
      </c>
      <c r="H186" s="16">
        <f t="shared" si="60"/>
        <v>7707</v>
      </c>
      <c r="I186" s="16"/>
      <c r="J186" s="16">
        <f t="shared" si="59"/>
        <v>0</v>
      </c>
      <c r="K186" s="16">
        <f t="shared" si="61"/>
        <v>0</v>
      </c>
    </row>
    <row r="187" spans="2:11" x14ac:dyDescent="0.15">
      <c r="B187" s="15">
        <v>160</v>
      </c>
      <c r="C187" s="13" t="s">
        <v>112</v>
      </c>
      <c r="D187" s="15">
        <v>1</v>
      </c>
      <c r="E187" s="15" t="s">
        <v>10</v>
      </c>
      <c r="F187" s="16">
        <v>3788</v>
      </c>
      <c r="G187" s="16">
        <f t="shared" si="58"/>
        <v>303</v>
      </c>
      <c r="H187" s="16">
        <f t="shared" si="60"/>
        <v>4091</v>
      </c>
      <c r="I187" s="16"/>
      <c r="J187" s="16">
        <f t="shared" si="59"/>
        <v>0</v>
      </c>
      <c r="K187" s="16">
        <f t="shared" si="61"/>
        <v>0</v>
      </c>
    </row>
    <row r="188" spans="2:11" ht="21" x14ac:dyDescent="0.15">
      <c r="B188" s="15">
        <v>161</v>
      </c>
      <c r="C188" s="13" t="s">
        <v>113</v>
      </c>
      <c r="D188" s="15">
        <v>1</v>
      </c>
      <c r="E188" s="15" t="s">
        <v>10</v>
      </c>
      <c r="F188" s="16">
        <v>4848</v>
      </c>
      <c r="G188" s="16">
        <f t="shared" si="58"/>
        <v>388</v>
      </c>
      <c r="H188" s="16">
        <f t="shared" si="60"/>
        <v>5236</v>
      </c>
      <c r="I188" s="16"/>
      <c r="J188" s="16">
        <f t="shared" si="59"/>
        <v>0</v>
      </c>
      <c r="K188" s="16">
        <f t="shared" si="61"/>
        <v>0</v>
      </c>
    </row>
    <row r="189" spans="2:11" x14ac:dyDescent="0.15">
      <c r="B189" s="15">
        <v>162</v>
      </c>
      <c r="C189" s="13" t="s">
        <v>114</v>
      </c>
      <c r="D189" s="15">
        <v>1</v>
      </c>
      <c r="E189" s="15" t="s">
        <v>10</v>
      </c>
      <c r="F189" s="16">
        <v>4146</v>
      </c>
      <c r="G189" s="16">
        <f t="shared" si="58"/>
        <v>332</v>
      </c>
      <c r="H189" s="16">
        <f t="shared" si="60"/>
        <v>4478</v>
      </c>
      <c r="I189" s="16"/>
      <c r="J189" s="16">
        <f t="shared" si="59"/>
        <v>0</v>
      </c>
      <c r="K189" s="16">
        <f t="shared" si="61"/>
        <v>0</v>
      </c>
    </row>
    <row r="190" spans="2:11" x14ac:dyDescent="0.15">
      <c r="B190" s="15">
        <v>163</v>
      </c>
      <c r="C190" s="13" t="s">
        <v>115</v>
      </c>
      <c r="D190" s="15">
        <v>1</v>
      </c>
      <c r="E190" s="15" t="s">
        <v>10</v>
      </c>
      <c r="F190" s="16">
        <v>1479</v>
      </c>
      <c r="G190" s="16">
        <f t="shared" si="58"/>
        <v>118</v>
      </c>
      <c r="H190" s="16">
        <f t="shared" si="60"/>
        <v>1597</v>
      </c>
      <c r="I190" s="16"/>
      <c r="J190" s="16">
        <f t="shared" si="59"/>
        <v>0</v>
      </c>
      <c r="K190" s="16">
        <f t="shared" si="61"/>
        <v>0</v>
      </c>
    </row>
    <row r="191" spans="2:11" ht="21" x14ac:dyDescent="0.15">
      <c r="B191" s="15">
        <v>164</v>
      </c>
      <c r="C191" s="13" t="s">
        <v>116</v>
      </c>
      <c r="D191" s="15">
        <v>1</v>
      </c>
      <c r="E191" s="15" t="s">
        <v>10</v>
      </c>
      <c r="F191" s="16">
        <v>2001</v>
      </c>
      <c r="G191" s="16">
        <f t="shared" si="58"/>
        <v>160</v>
      </c>
      <c r="H191" s="16">
        <f t="shared" si="60"/>
        <v>2161</v>
      </c>
      <c r="I191" s="16"/>
      <c r="J191" s="16">
        <f t="shared" si="59"/>
        <v>0</v>
      </c>
      <c r="K191" s="16">
        <f t="shared" si="61"/>
        <v>0</v>
      </c>
    </row>
    <row r="192" spans="2:11" ht="21" x14ac:dyDescent="0.15">
      <c r="B192" s="15">
        <v>165</v>
      </c>
      <c r="C192" s="13" t="s">
        <v>117</v>
      </c>
      <c r="D192" s="15">
        <v>1</v>
      </c>
      <c r="E192" s="15" t="s">
        <v>10</v>
      </c>
      <c r="F192" s="16">
        <v>16010</v>
      </c>
      <c r="G192" s="16">
        <f t="shared" si="58"/>
        <v>1281</v>
      </c>
      <c r="H192" s="16">
        <f t="shared" si="60"/>
        <v>17291</v>
      </c>
      <c r="I192" s="16"/>
      <c r="J192" s="16">
        <f t="shared" si="59"/>
        <v>0</v>
      </c>
      <c r="K192" s="16">
        <f t="shared" si="61"/>
        <v>0</v>
      </c>
    </row>
    <row r="193" spans="2:11" ht="21" x14ac:dyDescent="0.15">
      <c r="B193" s="15">
        <v>166</v>
      </c>
      <c r="C193" s="13" t="s">
        <v>118</v>
      </c>
      <c r="D193" s="15">
        <v>1</v>
      </c>
      <c r="E193" s="15" t="s">
        <v>10</v>
      </c>
      <c r="F193" s="16">
        <v>10051</v>
      </c>
      <c r="G193" s="16">
        <f t="shared" si="58"/>
        <v>804</v>
      </c>
      <c r="H193" s="16">
        <f t="shared" si="60"/>
        <v>10855</v>
      </c>
      <c r="I193" s="16"/>
      <c r="J193" s="16">
        <f t="shared" si="59"/>
        <v>0</v>
      </c>
      <c r="K193" s="16">
        <f t="shared" si="61"/>
        <v>0</v>
      </c>
    </row>
    <row r="194" spans="2:11" ht="21" x14ac:dyDescent="0.15">
      <c r="B194" s="15">
        <v>167</v>
      </c>
      <c r="C194" s="13" t="s">
        <v>119</v>
      </c>
      <c r="D194" s="15">
        <v>1</v>
      </c>
      <c r="E194" s="15" t="s">
        <v>10</v>
      </c>
      <c r="F194" s="16">
        <v>10554</v>
      </c>
      <c r="G194" s="16">
        <f t="shared" si="58"/>
        <v>844</v>
      </c>
      <c r="H194" s="16">
        <f t="shared" si="60"/>
        <v>11398</v>
      </c>
      <c r="I194" s="16"/>
      <c r="J194" s="16">
        <f t="shared" si="59"/>
        <v>0</v>
      </c>
      <c r="K194" s="16">
        <f t="shared" si="61"/>
        <v>0</v>
      </c>
    </row>
    <row r="195" spans="2:11" ht="21" x14ac:dyDescent="0.15">
      <c r="B195" s="15">
        <v>168</v>
      </c>
      <c r="C195" s="13" t="s">
        <v>120</v>
      </c>
      <c r="D195" s="15">
        <v>1</v>
      </c>
      <c r="E195" s="15" t="s">
        <v>10</v>
      </c>
      <c r="F195" s="16">
        <v>11290</v>
      </c>
      <c r="G195" s="16">
        <f t="shared" si="58"/>
        <v>903</v>
      </c>
      <c r="H195" s="16">
        <f t="shared" si="60"/>
        <v>12193</v>
      </c>
      <c r="I195" s="16"/>
      <c r="J195" s="16">
        <f t="shared" si="59"/>
        <v>0</v>
      </c>
      <c r="K195" s="16">
        <f t="shared" si="61"/>
        <v>0</v>
      </c>
    </row>
    <row r="196" spans="2:11" x14ac:dyDescent="0.15">
      <c r="B196" s="15">
        <v>169</v>
      </c>
      <c r="C196" s="13" t="s">
        <v>121</v>
      </c>
      <c r="D196" s="15">
        <v>1</v>
      </c>
      <c r="E196" s="15" t="s">
        <v>10</v>
      </c>
      <c r="F196" s="16">
        <v>2240</v>
      </c>
      <c r="G196" s="16">
        <f t="shared" si="58"/>
        <v>179</v>
      </c>
      <c r="H196" s="16">
        <f t="shared" si="60"/>
        <v>2419</v>
      </c>
      <c r="I196" s="16"/>
      <c r="J196" s="16">
        <f t="shared" si="59"/>
        <v>0</v>
      </c>
      <c r="K196" s="16">
        <f t="shared" si="61"/>
        <v>0</v>
      </c>
    </row>
    <row r="197" spans="2:11" x14ac:dyDescent="0.15">
      <c r="B197" s="15">
        <v>170</v>
      </c>
      <c r="C197" s="13" t="s">
        <v>122</v>
      </c>
      <c r="D197" s="15">
        <v>1</v>
      </c>
      <c r="E197" s="15" t="s">
        <v>10</v>
      </c>
      <c r="F197" s="16">
        <v>4269</v>
      </c>
      <c r="G197" s="16">
        <f t="shared" si="58"/>
        <v>342</v>
      </c>
      <c r="H197" s="16">
        <f t="shared" si="60"/>
        <v>4611</v>
      </c>
      <c r="I197" s="16"/>
      <c r="J197" s="16">
        <f t="shared" si="59"/>
        <v>0</v>
      </c>
      <c r="K197" s="16">
        <f t="shared" si="61"/>
        <v>0</v>
      </c>
    </row>
    <row r="198" spans="2:11" ht="21" x14ac:dyDescent="0.15">
      <c r="B198" s="15">
        <v>171</v>
      </c>
      <c r="C198" s="13" t="s">
        <v>123</v>
      </c>
      <c r="D198" s="15">
        <v>1</v>
      </c>
      <c r="E198" s="15" t="s">
        <v>10</v>
      </c>
      <c r="F198" s="16">
        <v>3982</v>
      </c>
      <c r="G198" s="16">
        <f t="shared" si="58"/>
        <v>319</v>
      </c>
      <c r="H198" s="16">
        <f t="shared" si="60"/>
        <v>4301</v>
      </c>
      <c r="I198" s="16"/>
      <c r="J198" s="16">
        <f t="shared" si="59"/>
        <v>0</v>
      </c>
      <c r="K198" s="16">
        <f t="shared" si="61"/>
        <v>0</v>
      </c>
    </row>
    <row r="199" spans="2:11" ht="168" x14ac:dyDescent="0.15">
      <c r="B199" s="15">
        <v>172</v>
      </c>
      <c r="C199" s="18" t="s">
        <v>124</v>
      </c>
      <c r="D199" s="15">
        <v>1</v>
      </c>
      <c r="E199" s="15" t="s">
        <v>10</v>
      </c>
      <c r="F199" s="16">
        <v>28792</v>
      </c>
      <c r="G199" s="16">
        <f t="shared" si="58"/>
        <v>2303</v>
      </c>
      <c r="H199" s="16">
        <f t="shared" si="60"/>
        <v>31095</v>
      </c>
      <c r="I199" s="16"/>
      <c r="J199" s="16">
        <f t="shared" si="59"/>
        <v>0</v>
      </c>
      <c r="K199" s="16">
        <f t="shared" si="61"/>
        <v>0</v>
      </c>
    </row>
    <row r="200" spans="2:11" x14ac:dyDescent="0.15">
      <c r="B200" s="10" t="s">
        <v>125</v>
      </c>
      <c r="C200" s="11"/>
      <c r="D200" s="11"/>
      <c r="E200" s="12"/>
      <c r="F200" s="19"/>
      <c r="G200" s="19"/>
      <c r="H200" s="16"/>
      <c r="I200" s="19"/>
      <c r="J200" s="19"/>
      <c r="K200" s="16"/>
    </row>
    <row r="201" spans="2:11" x14ac:dyDescent="0.15">
      <c r="B201" s="15">
        <v>173</v>
      </c>
      <c r="C201" s="13" t="s">
        <v>9</v>
      </c>
      <c r="D201" s="15">
        <v>1</v>
      </c>
      <c r="E201" s="15" t="s">
        <v>10</v>
      </c>
      <c r="F201" s="16">
        <v>20208</v>
      </c>
      <c r="G201" s="16">
        <f t="shared" si="58"/>
        <v>1617</v>
      </c>
      <c r="H201" s="16">
        <f t="shared" si="60"/>
        <v>21825</v>
      </c>
      <c r="I201" s="16"/>
      <c r="J201" s="16">
        <f t="shared" si="59"/>
        <v>0</v>
      </c>
      <c r="K201" s="16">
        <f t="shared" ref="K201:K204" si="62">+I201+J201</f>
        <v>0</v>
      </c>
    </row>
    <row r="202" spans="2:11" x14ac:dyDescent="0.15">
      <c r="B202" s="15">
        <v>174</v>
      </c>
      <c r="C202" s="13" t="s">
        <v>12</v>
      </c>
      <c r="D202" s="15">
        <v>1</v>
      </c>
      <c r="E202" s="15" t="s">
        <v>10</v>
      </c>
      <c r="F202" s="16">
        <v>27040</v>
      </c>
      <c r="G202" s="16">
        <f t="shared" si="58"/>
        <v>2163</v>
      </c>
      <c r="H202" s="16">
        <f t="shared" si="60"/>
        <v>29203</v>
      </c>
      <c r="I202" s="16"/>
      <c r="J202" s="16">
        <f t="shared" si="59"/>
        <v>0</v>
      </c>
      <c r="K202" s="16">
        <f t="shared" si="62"/>
        <v>0</v>
      </c>
    </row>
    <row r="203" spans="2:11" x14ac:dyDescent="0.15">
      <c r="B203" s="15">
        <v>175</v>
      </c>
      <c r="C203" s="13" t="s">
        <v>14</v>
      </c>
      <c r="D203" s="15">
        <v>1</v>
      </c>
      <c r="E203" s="15" t="s">
        <v>10</v>
      </c>
      <c r="F203" s="16">
        <v>16899</v>
      </c>
      <c r="G203" s="16">
        <f t="shared" si="58"/>
        <v>1352</v>
      </c>
      <c r="H203" s="16">
        <f t="shared" si="60"/>
        <v>18251</v>
      </c>
      <c r="I203" s="16"/>
      <c r="J203" s="16">
        <f t="shared" si="59"/>
        <v>0</v>
      </c>
      <c r="K203" s="16">
        <f t="shared" si="62"/>
        <v>0</v>
      </c>
    </row>
    <row r="204" spans="2:11" ht="10.5" customHeight="1" x14ac:dyDescent="0.15">
      <c r="B204" s="15">
        <v>176</v>
      </c>
      <c r="C204" s="13" t="s">
        <v>126</v>
      </c>
      <c r="D204" s="15">
        <v>1</v>
      </c>
      <c r="E204" s="15" t="s">
        <v>10</v>
      </c>
      <c r="F204" s="16">
        <v>9593</v>
      </c>
      <c r="G204" s="16">
        <f t="shared" ref="G204:G216" si="63">ROUND(F204*0.08,0)</f>
        <v>767</v>
      </c>
      <c r="H204" s="16">
        <f t="shared" si="60"/>
        <v>10360</v>
      </c>
      <c r="I204" s="16"/>
      <c r="J204" s="16">
        <f t="shared" ref="J204:J216" si="64">ROUND(I204*0.08,0)</f>
        <v>0</v>
      </c>
      <c r="K204" s="16">
        <f t="shared" si="62"/>
        <v>0</v>
      </c>
    </row>
    <row r="205" spans="2:11" ht="10.5" customHeight="1" x14ac:dyDescent="0.15">
      <c r="B205" s="20" t="s">
        <v>127</v>
      </c>
      <c r="C205" s="21"/>
      <c r="D205" s="21"/>
      <c r="E205" s="22"/>
      <c r="F205" s="19"/>
      <c r="G205" s="19"/>
      <c r="H205" s="16"/>
      <c r="I205" s="19"/>
      <c r="J205" s="19"/>
      <c r="K205" s="16"/>
    </row>
    <row r="206" spans="2:11" x14ac:dyDescent="0.15">
      <c r="B206" s="23">
        <v>177</v>
      </c>
      <c r="C206" s="24" t="s">
        <v>9</v>
      </c>
      <c r="D206" s="23">
        <v>1</v>
      </c>
      <c r="E206" s="23" t="s">
        <v>10</v>
      </c>
      <c r="F206" s="16">
        <v>29414</v>
      </c>
      <c r="G206" s="16">
        <f t="shared" si="63"/>
        <v>2353</v>
      </c>
      <c r="H206" s="16">
        <f t="shared" si="60"/>
        <v>31767</v>
      </c>
      <c r="I206" s="16"/>
      <c r="J206" s="16">
        <f t="shared" si="64"/>
        <v>0</v>
      </c>
      <c r="K206" s="16">
        <f t="shared" ref="K206:K210" si="65">+I206+J206</f>
        <v>0</v>
      </c>
    </row>
    <row r="207" spans="2:11" x14ac:dyDescent="0.15">
      <c r="B207" s="23">
        <v>178</v>
      </c>
      <c r="C207" s="24" t="s">
        <v>11</v>
      </c>
      <c r="D207" s="23">
        <v>1</v>
      </c>
      <c r="E207" s="23" t="s">
        <v>10</v>
      </c>
      <c r="F207" s="16">
        <v>27294</v>
      </c>
      <c r="G207" s="16">
        <f t="shared" si="63"/>
        <v>2184</v>
      </c>
      <c r="H207" s="16">
        <f t="shared" si="60"/>
        <v>29478</v>
      </c>
      <c r="I207" s="16"/>
      <c r="J207" s="16">
        <f t="shared" si="64"/>
        <v>0</v>
      </c>
      <c r="K207" s="16">
        <f t="shared" si="65"/>
        <v>0</v>
      </c>
    </row>
    <row r="208" spans="2:11" x14ac:dyDescent="0.15">
      <c r="B208" s="23">
        <v>179</v>
      </c>
      <c r="C208" s="24" t="s">
        <v>12</v>
      </c>
      <c r="D208" s="23">
        <v>1</v>
      </c>
      <c r="E208" s="23" t="s">
        <v>10</v>
      </c>
      <c r="F208" s="16">
        <v>34508</v>
      </c>
      <c r="G208" s="16">
        <f t="shared" si="63"/>
        <v>2761</v>
      </c>
      <c r="H208" s="16">
        <f t="shared" si="60"/>
        <v>37269</v>
      </c>
      <c r="I208" s="16"/>
      <c r="J208" s="16">
        <f t="shared" si="64"/>
        <v>0</v>
      </c>
      <c r="K208" s="16">
        <f t="shared" si="65"/>
        <v>0</v>
      </c>
    </row>
    <row r="209" spans="2:11" x14ac:dyDescent="0.15">
      <c r="B209" s="23">
        <v>180</v>
      </c>
      <c r="C209" s="24" t="s">
        <v>13</v>
      </c>
      <c r="D209" s="23">
        <v>1</v>
      </c>
      <c r="E209" s="23" t="s">
        <v>10</v>
      </c>
      <c r="F209" s="16">
        <v>26978</v>
      </c>
      <c r="G209" s="16">
        <f t="shared" si="63"/>
        <v>2158</v>
      </c>
      <c r="H209" s="16">
        <f t="shared" si="60"/>
        <v>29136</v>
      </c>
      <c r="I209" s="16"/>
      <c r="J209" s="16">
        <f t="shared" si="64"/>
        <v>0</v>
      </c>
      <c r="K209" s="16">
        <f t="shared" si="65"/>
        <v>0</v>
      </c>
    </row>
    <row r="210" spans="2:11" x14ac:dyDescent="0.15">
      <c r="B210" s="23">
        <v>181</v>
      </c>
      <c r="C210" s="24" t="s">
        <v>14</v>
      </c>
      <c r="D210" s="23">
        <v>1</v>
      </c>
      <c r="E210" s="23" t="s">
        <v>10</v>
      </c>
      <c r="F210" s="16">
        <v>29859</v>
      </c>
      <c r="G210" s="16">
        <f t="shared" si="63"/>
        <v>2389</v>
      </c>
      <c r="H210" s="16">
        <f t="shared" si="60"/>
        <v>32248</v>
      </c>
      <c r="I210" s="16"/>
      <c r="J210" s="16">
        <f t="shared" si="64"/>
        <v>0</v>
      </c>
      <c r="K210" s="16">
        <f t="shared" si="65"/>
        <v>0</v>
      </c>
    </row>
    <row r="211" spans="2:11" ht="10.5" customHeight="1" x14ac:dyDescent="0.15">
      <c r="B211" s="20" t="s">
        <v>128</v>
      </c>
      <c r="C211" s="21"/>
      <c r="D211" s="21"/>
      <c r="E211" s="22"/>
      <c r="F211" s="19"/>
      <c r="G211" s="19"/>
      <c r="H211" s="16"/>
      <c r="I211" s="19"/>
      <c r="J211" s="19"/>
      <c r="K211" s="16"/>
    </row>
    <row r="212" spans="2:11" x14ac:dyDescent="0.15">
      <c r="B212" s="23">
        <v>182</v>
      </c>
      <c r="C212" s="24" t="s">
        <v>9</v>
      </c>
      <c r="D212" s="23">
        <v>1</v>
      </c>
      <c r="E212" s="23" t="s">
        <v>10</v>
      </c>
      <c r="F212" s="16">
        <v>34139</v>
      </c>
      <c r="G212" s="16">
        <f t="shared" si="63"/>
        <v>2731</v>
      </c>
      <c r="H212" s="16">
        <f t="shared" si="60"/>
        <v>36870</v>
      </c>
      <c r="I212" s="16"/>
      <c r="J212" s="16">
        <f t="shared" si="64"/>
        <v>0</v>
      </c>
      <c r="K212" s="16">
        <f t="shared" ref="K212:K216" si="66">+I212+J212</f>
        <v>0</v>
      </c>
    </row>
    <row r="213" spans="2:11" x14ac:dyDescent="0.15">
      <c r="B213" s="23">
        <v>193</v>
      </c>
      <c r="C213" s="24" t="s">
        <v>11</v>
      </c>
      <c r="D213" s="23">
        <v>1</v>
      </c>
      <c r="E213" s="23" t="s">
        <v>10</v>
      </c>
      <c r="F213" s="16">
        <v>29413</v>
      </c>
      <c r="G213" s="16">
        <f t="shared" si="63"/>
        <v>2353</v>
      </c>
      <c r="H213" s="16">
        <f t="shared" si="60"/>
        <v>31766</v>
      </c>
      <c r="I213" s="16"/>
      <c r="J213" s="16">
        <f t="shared" si="64"/>
        <v>0</v>
      </c>
      <c r="K213" s="16">
        <f t="shared" si="66"/>
        <v>0</v>
      </c>
    </row>
    <row r="214" spans="2:11" x14ac:dyDescent="0.15">
      <c r="B214" s="23">
        <v>184</v>
      </c>
      <c r="C214" s="24" t="s">
        <v>12</v>
      </c>
      <c r="D214" s="23">
        <v>1</v>
      </c>
      <c r="E214" s="23" t="s">
        <v>10</v>
      </c>
      <c r="F214" s="16">
        <v>38169</v>
      </c>
      <c r="G214" s="16">
        <f t="shared" si="63"/>
        <v>3054</v>
      </c>
      <c r="H214" s="16">
        <f t="shared" si="60"/>
        <v>41223</v>
      </c>
      <c r="I214" s="16"/>
      <c r="J214" s="16">
        <f t="shared" si="64"/>
        <v>0</v>
      </c>
      <c r="K214" s="16">
        <f t="shared" si="66"/>
        <v>0</v>
      </c>
    </row>
    <row r="215" spans="2:11" x14ac:dyDescent="0.15">
      <c r="B215" s="23">
        <v>185</v>
      </c>
      <c r="C215" s="24" t="s">
        <v>13</v>
      </c>
      <c r="D215" s="23">
        <v>1</v>
      </c>
      <c r="E215" s="23" t="s">
        <v>10</v>
      </c>
      <c r="F215" s="16">
        <v>30122</v>
      </c>
      <c r="G215" s="16">
        <f t="shared" si="63"/>
        <v>2410</v>
      </c>
      <c r="H215" s="16">
        <f t="shared" si="60"/>
        <v>32532</v>
      </c>
      <c r="I215" s="16"/>
      <c r="J215" s="16">
        <f t="shared" si="64"/>
        <v>0</v>
      </c>
      <c r="K215" s="16">
        <f t="shared" si="66"/>
        <v>0</v>
      </c>
    </row>
    <row r="216" spans="2:11" x14ac:dyDescent="0.15">
      <c r="B216" s="23">
        <v>186</v>
      </c>
      <c r="C216" s="24" t="s">
        <v>14</v>
      </c>
      <c r="D216" s="23">
        <v>1</v>
      </c>
      <c r="E216" s="23" t="s">
        <v>10</v>
      </c>
      <c r="F216" s="16">
        <v>38476</v>
      </c>
      <c r="G216" s="16">
        <f t="shared" si="63"/>
        <v>3078</v>
      </c>
      <c r="H216" s="16">
        <f t="shared" si="60"/>
        <v>41554</v>
      </c>
      <c r="I216" s="16"/>
      <c r="J216" s="16">
        <f t="shared" si="64"/>
        <v>0</v>
      </c>
      <c r="K216" s="16">
        <f t="shared" si="66"/>
        <v>0</v>
      </c>
    </row>
    <row r="217" spans="2:11" x14ac:dyDescent="0.15">
      <c r="B217" s="25"/>
      <c r="C217" s="26" t="s">
        <v>129</v>
      </c>
      <c r="D217" s="26"/>
      <c r="E217" s="26"/>
      <c r="F217" s="27"/>
      <c r="G217" s="28"/>
      <c r="H217" s="27">
        <f>SUM(H11:H216)</f>
        <v>2330638</v>
      </c>
      <c r="I217" s="27"/>
      <c r="J217" s="28"/>
      <c r="K217" s="27">
        <f>SUM(K11:K216)</f>
        <v>0</v>
      </c>
    </row>
    <row r="218" spans="2:11" x14ac:dyDescent="0.15">
      <c r="B218" s="30" t="s">
        <v>131</v>
      </c>
      <c r="C218" s="30"/>
      <c r="D218" s="30"/>
      <c r="E218" s="30"/>
      <c r="F218" s="30"/>
      <c r="G218" s="30"/>
      <c r="H218" s="30"/>
      <c r="I218" s="30"/>
      <c r="J218" s="30"/>
      <c r="K218" s="30"/>
    </row>
    <row r="219" spans="2:11" x14ac:dyDescent="0.15">
      <c r="B219" s="30"/>
      <c r="C219" s="30"/>
      <c r="D219" s="30"/>
      <c r="E219" s="30"/>
      <c r="F219" s="30"/>
      <c r="G219" s="30"/>
      <c r="H219" s="30"/>
      <c r="I219" s="30"/>
      <c r="J219" s="30"/>
      <c r="K219" s="30"/>
    </row>
    <row r="220" spans="2:11" x14ac:dyDescent="0.15">
      <c r="B220" s="30"/>
      <c r="C220" s="30"/>
      <c r="D220" s="30"/>
      <c r="E220" s="30"/>
      <c r="F220" s="30"/>
      <c r="G220" s="30"/>
      <c r="H220" s="30"/>
      <c r="I220" s="30"/>
      <c r="J220" s="30"/>
      <c r="K220" s="30"/>
    </row>
  </sheetData>
  <mergeCells count="34">
    <mergeCell ref="H5:K6"/>
    <mergeCell ref="B4:K4"/>
    <mergeCell ref="B218:K220"/>
    <mergeCell ref="B2:B3"/>
    <mergeCell ref="C2:C3"/>
    <mergeCell ref="D2:E2"/>
    <mergeCell ref="D3:E3"/>
    <mergeCell ref="C5:G5"/>
    <mergeCell ref="C6:G6"/>
    <mergeCell ref="F2:K3"/>
    <mergeCell ref="B108:E108"/>
    <mergeCell ref="B110:E110"/>
    <mergeCell ref="B200:E200"/>
    <mergeCell ref="B205:E205"/>
    <mergeCell ref="B211:E211"/>
    <mergeCell ref="I8:K8"/>
    <mergeCell ref="B72:E72"/>
    <mergeCell ref="B78:E78"/>
    <mergeCell ref="B84:E84"/>
    <mergeCell ref="B90:E90"/>
    <mergeCell ref="B96:E96"/>
    <mergeCell ref="B102:E102"/>
    <mergeCell ref="B34:E34"/>
    <mergeCell ref="B40:E40"/>
    <mergeCell ref="B46:E46"/>
    <mergeCell ref="B54:E54"/>
    <mergeCell ref="B60:E60"/>
    <mergeCell ref="B66:E66"/>
    <mergeCell ref="B7:H7"/>
    <mergeCell ref="F8:H8"/>
    <mergeCell ref="B10:E10"/>
    <mergeCell ref="B16:E16"/>
    <mergeCell ref="B22:E22"/>
    <mergeCell ref="B28:E28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Ramon Bueno</cp:lastModifiedBy>
  <dcterms:created xsi:type="dcterms:W3CDTF">2026-10-07T13:41:12Z</dcterms:created>
  <dcterms:modified xsi:type="dcterms:W3CDTF">2026-10-07T13:47:24Z</dcterms:modified>
</cp:coreProperties>
</file>