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lozano\Downloads\"/>
    </mc:Choice>
  </mc:AlternateContent>
  <xr:revisionPtr revIDLastSave="0" documentId="13_ncr:1_{11A6A5AD-AC08-40A2-8036-3059B44018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S-Herramientas" sheetId="1" r:id="rId1"/>
    <sheet name="Guía 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2" i="1" l="1"/>
  <c r="K31" i="1"/>
  <c r="K30" i="1"/>
  <c r="K29" i="1"/>
  <c r="K28" i="1"/>
  <c r="K27" i="1"/>
  <c r="K26" i="1"/>
  <c r="Q25" i="1"/>
  <c r="Q21" i="1"/>
  <c r="Q20" i="1"/>
  <c r="K25" i="1"/>
  <c r="K21" i="1"/>
  <c r="K20" i="1"/>
</calcChain>
</file>

<file path=xl/sharedStrings.xml><?xml version="1.0" encoding="utf-8"?>
<sst xmlns="http://schemas.openxmlformats.org/spreadsheetml/2006/main" count="401" uniqueCount="203">
  <si>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</si>
  <si>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</si>
  <si>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</si>
  <si>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</si>
  <si>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</si>
  <si>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</si>
  <si>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</si>
  <si>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</si>
  <si>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</si>
  <si>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</si>
  <si>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</si>
  <si>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</si>
  <si>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</si>
  <si>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</si>
  <si>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</si>
  <si>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</si>
  <si>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</si>
  <si>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</si>
  <si>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</si>
  <si>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</si>
  <si>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</si>
  <si>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</si>
  <si>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</si>
  <si>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</si>
  <si>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</si>
  <si>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</si>
  <si>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</si>
  <si>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</si>
  <si>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</si>
  <si>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</si>
  <si>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</si>
  <si>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</si>
  <si>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</si>
  <si>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</si>
  <si>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</si>
  <si>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</si>
  <si>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</si>
  <si>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</si>
  <si>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</si>
  <si>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</si>
  <si>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</si>
  <si>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</si>
  <si>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</si>
  <si>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</si>
  <si>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</si>
  <si>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</si>
  <si>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</si>
  <si>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</si>
  <si>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</si>
  <si>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</si>
  <si>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</si>
  <si>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</si>
  <si>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</si>
  <si>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</si>
  <si>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</si>
  <si>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</si>
  <si>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</si>
  <si>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</si>
  <si>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</si>
  <si>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 xml:space="preserve">ANEXO No 1 A LOS ESTUDIOS PREVIOS - MATRIZ DE RIESGOS EN CONTRATACION </t>
  </si>
  <si>
    <t>Versión  02</t>
  </si>
  <si>
    <t>FOR-A02.0000-026</t>
  </si>
  <si>
    <t>Pagina 1 de 1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</si>
  <si>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</si>
  <si>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</si>
  <si>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</si>
  <si>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</si>
  <si>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</si>
  <si>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</si>
  <si>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</si>
  <si>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</si>
  <si>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</si>
  <si>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</si>
  <si>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</si>
  <si>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</si>
  <si>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</si>
  <si>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</si>
  <si>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</si>
  <si>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</si>
  <si>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</si>
  <si>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</si>
  <si>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</si>
  <si>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</si>
  <si>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</si>
  <si>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</si>
  <si>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Supervisor</t>
  </si>
  <si>
    <t>Inicio de Ejecución</t>
  </si>
  <si>
    <t>Fín de ejecución.</t>
  </si>
  <si>
    <t>Aleatorio</t>
  </si>
  <si>
    <t>Retardo en la ejecución del contrato.</t>
  </si>
  <si>
    <t>Efectos derivados de la Variación de la Tasa de Cambio</t>
  </si>
  <si>
    <t>Incumplimiento por parte del contratista por encarecimiento de los elementos que hacen partedel contrato.</t>
  </si>
  <si>
    <t xml:space="preserve">Revisar los factores que puedan afectar los valores del contrato. </t>
  </si>
  <si>
    <t>Contratista/Supervisor</t>
  </si>
  <si>
    <t>Fin de Ejecución</t>
  </si>
  <si>
    <t>Mediante Informes</t>
  </si>
  <si>
    <t>Cuando Ocurra</t>
  </si>
  <si>
    <t>Hurto o pérdida de los bienes  durante el transporte para la entrega</t>
  </si>
  <si>
    <t>Se puede presentar un retarso en la prestación del servicio</t>
  </si>
  <si>
    <t xml:space="preserve">Asegurar los bienes </t>
  </si>
  <si>
    <t>Contratista.</t>
  </si>
  <si>
    <t xml:space="preserve">Aprobación de la Garantía única de Cumplimiento </t>
  </si>
  <si>
    <t>Inspecciones permanentes</t>
  </si>
  <si>
    <t>Que no cumpla con las obligaciones del contrato.</t>
  </si>
  <si>
    <t>Requerimiento al Contratista</t>
  </si>
  <si>
    <t xml:space="preserve">Requerimiento realizado por el Supervisor. </t>
  </si>
  <si>
    <t>No cumplir con la normatividad y especificaciones requeridas  por la ARL</t>
  </si>
  <si>
    <t>Afectación a la salud de los funcionarios que hacen uso de estos mobiliarios.</t>
  </si>
  <si>
    <t>Actualización en temas de salud y seguridda en el trabajo.</t>
  </si>
  <si>
    <t>Supervisor y/o grupo de talento humano</t>
  </si>
  <si>
    <t>inducción del grupo de talento humano.</t>
  </si>
  <si>
    <t>para conservar la formulación copie la fila completa y péguela  si requiere ingresar mas riesgos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</si>
  <si>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</si>
  <si>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</si>
  <si>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</si>
  <si>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</si>
  <si>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</si>
  <si>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</si>
  <si>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</si>
  <si>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</si>
  <si>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</si>
  <si>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</si>
  <si>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</si>
  <si>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</si>
  <si>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</si>
  <si>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</si>
  <si>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</si>
  <si>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</si>
  <si>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</si>
  <si>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</si>
  <si>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</si>
  <si>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</si>
  <si>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</si>
  <si>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</si>
  <si>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</si>
  <si>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</si>
  <si>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</si>
  <si>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</si>
  <si>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</si>
  <si>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</si>
  <si>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</si>
  <si>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</si>
  <si>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</si>
  <si>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</si>
  <si>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</si>
  <si>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</si>
  <si>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</si>
  <si>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</si>
  <si>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</si>
  <si>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</si>
  <si>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</si>
  <si>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</si>
  <si>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</si>
  <si>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</si>
  <si>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</si>
  <si>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</si>
  <si>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</si>
  <si>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</si>
  <si>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</si>
  <si>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Solicitar garantia al proveedor del repuesto</t>
  </si>
  <si>
    <t>Que los repuestos para los mantenimientos correctivos sean defectuosos</t>
  </si>
  <si>
    <t>•	Afectación a las condiciones económicas del contrato</t>
  </si>
  <si>
    <t>Etapa de selección</t>
  </si>
  <si>
    <t>evaluación de las justificaciones</t>
  </si>
  <si>
    <t>Verificar este indicador cuando se requiera</t>
  </si>
  <si>
    <t>Que el oferente presente precios por debajo del mercado.</t>
  </si>
  <si>
    <t>Posible incapacidad de adquisición de todos los materiales necesitados.</t>
  </si>
  <si>
    <t>Solicitud de las justificaciones por las cuales se ofertan esos valores.</t>
  </si>
  <si>
    <r>
      <rPr>
        <sz val="11"/>
        <rFont val="Arial Narrow"/>
        <family val="2"/>
      </rPr>
      <t>En caso de presentarse, durante la evaluación de propuestas solicitando
aclaración.</t>
    </r>
  </si>
  <si>
    <t>Que se presenten cambios en la normatividad inherentes al proyecto, tales como nuevos impuestos.</t>
  </si>
  <si>
    <t>Mayores gastos para el contratista.</t>
  </si>
  <si>
    <t>Control sobre el plan de desarrollo del contrato en los aspectos financieros .</t>
  </si>
  <si>
    <t>Seguimiento a las normas expedidas por las autoridades gubernamentales.</t>
  </si>
  <si>
    <t>Continuo.</t>
  </si>
  <si>
    <t>Que los materiales a instalar no sean de la calidad solicitada</t>
  </si>
  <si>
    <t>Posible mal funcionamiento.</t>
  </si>
  <si>
    <t>Control sobre los elementos a instalar.</t>
  </si>
  <si>
    <t>Revisión de los elementos a instalar.</t>
  </si>
  <si>
    <t>Supervisor y/o grupo de gestión ambiental.</t>
  </si>
  <si>
    <t>inducción del grupo de gestión ambiental.</t>
  </si>
  <si>
    <t>Pandemias, epidemias de fiebre amarilla, Coronavirus (Covid-19) malaria, enfermedad de chagas o difteria; envenenamiento por picaduras de reptiles o insectos venenosos.</t>
  </si>
  <si>
    <t>Disminución de la mano de obra y bajo rendimiento en las actividades a desarrollar en el contrato</t>
  </si>
  <si>
    <r>
      <rPr>
        <sz val="11"/>
        <rFont val="Arial Narrow"/>
        <family val="2"/>
      </rPr>
      <t>INS 50% y
Contratista 50%</t>
    </r>
  </si>
  <si>
    <t>El contratista deberá desarrollar campañas de socialización y capacitación acerca de prevención del contagio del virus, así mismo la interventoría deben cumplir con los protocolos establecidos por las autoridades de salud pública y la Presidencia de la Republica para el desarrollo de las actividades en obra. Vacunación al personal vinculado, así como actividades y métodos que repelan la cercanía de reptiles e insectos venenosos; el personal de mantenimiento debe contar con una adecuada dotación de EPP de seguridad industrial  y  de BIOSEGURIDAD  de acuerdo a los protocolos.</t>
  </si>
  <si>
    <t>Supervisor.</t>
  </si>
  <si>
    <t>Seguimiento a los informes, protocolos y normativa sanitaria emitida por las autoridades de salud y Presidencia de la Republica, seguimiento del uso de EPP de seguridad industrial y bioseguridad , verificación del cumplimiento de los protocolos establecidos para el desarrollo de las actividades del contrato.</t>
  </si>
  <si>
    <t>Incertidumbre de ocurrencia de eventos no predecibles tales como pestes y terremotos.</t>
  </si>
  <si>
    <t>Atrasos en la ejecución del contrato.</t>
  </si>
  <si>
    <r>
      <rPr>
        <sz val="11"/>
        <rFont val="Arial Narrow"/>
        <family val="2"/>
      </rPr>
      <t>Exigencias en los pliegos que aseguren Solidez en la estructura admistrativa y operacional de la empresa contratista y soporte
Institucional brindandole flexibilidad de horarios para compensar las</t>
    </r>
  </si>
  <si>
    <t>Control visual sobre los elementos a instalar.</t>
  </si>
  <si>
    <t>En fase precontractual y el momento de la ocurrencia del evento en caso de presentarse.</t>
  </si>
  <si>
    <t>El contratista asumirá los efectos favorables o desfavorables, derivados de las variaciones en la rentabilidad esperada del negocio y obtención de utilidades o generación de pérdidas</t>
  </si>
  <si>
    <t>No cumplir con la normatividad ambiental y técnica Colombiana</t>
  </si>
  <si>
    <t>Incumplimiento de normas que afectan el medio ambiente y posibles incumplimientos con el ente regulador a nivel técnico.</t>
  </si>
  <si>
    <t>Actualización en temas ambientales y técnicos</t>
  </si>
  <si>
    <t xml:space="preserve">No disponibilidad de repuestos dentro del mantenimiento correctivo </t>
  </si>
  <si>
    <t>OBJETO: REALIZAR EL MANTENIMIENTO INTEGRAL, PERMANENTE, PREVENTIVO Y CORRECTIVO DE EQUIPOS DE APOYO DEL INS.</t>
  </si>
  <si>
    <t xml:space="preserve">Posible mal funcionamiento de los equipos de apoyo critico </t>
  </si>
  <si>
    <t xml:space="preserve">Coordinacion anticipada con el personal que tenga asignada la inspección permanente de los equipos de apoyo critico </t>
  </si>
  <si>
    <t xml:space="preserve">Que el contratista no garantice los medios y/o procedimientos necesarios para el mantenimiento de los equipos apoyo critico </t>
  </si>
  <si>
    <t>REDUCIR EL IMPACTO: Riesgo que debe ser asumido por el contratista. En la estructuración del Presupuesto oficial estimado, la Entidad tuvo en cuenta todas las variables para la elaboración del mismo y el contratista las debe tener en cuenta en su propuesta económica</t>
  </si>
  <si>
    <t>Control de recepción sobre los elementos a instalar.</t>
  </si>
  <si>
    <t xml:space="preserve">Reuniones de seguimiento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</si>
</sst>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  <font>
      <sz val="12"/>
      <name val="Arial Narrow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92D050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1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4" fillId="0" borderId="27" xfId="0" applyFont="1" applyBorder="1" applyAlignment="1">
      <alignment horizontal="justify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0" fillId="0" borderId="0" xfId="0" applyFont="1"/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/>
    </xf>
    <xf numFmtId="0" fontId="2" fillId="2" borderId="32" xfId="0" applyFont="1" applyFill="1" applyBorder="1" applyAlignment="1" applyProtection="1">
      <alignment horizontal="center" vertical="center" wrapText="1"/>
      <protection locked="0"/>
    </xf>
    <xf numFmtId="0" fontId="2" fillId="2" borderId="41" xfId="0" applyFont="1" applyFill="1" applyBorder="1" applyAlignment="1" applyProtection="1">
      <alignment vertical="center" textRotation="90" wrapText="1"/>
      <protection locked="0"/>
    </xf>
    <xf numFmtId="0" fontId="2" fillId="2" borderId="41" xfId="0" applyFont="1" applyFill="1" applyBorder="1" applyAlignment="1" applyProtection="1">
      <alignment horizontal="center" vertical="center" textRotation="90" wrapText="1"/>
      <protection locked="0"/>
    </xf>
    <xf numFmtId="0" fontId="2" fillId="2" borderId="39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textRotation="90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textRotation="90" wrapText="1"/>
    </xf>
    <xf numFmtId="0" fontId="8" fillId="0" borderId="1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1" fillId="0" borderId="42" xfId="0" applyFont="1" applyBorder="1" applyAlignment="1" applyProtection="1">
      <alignment horizontal="center" vertical="center"/>
      <protection locked="0"/>
    </xf>
    <xf numFmtId="2" fontId="1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>
      <alignment horizontal="left" vertical="center" textRotation="90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textRotation="90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textRotation="90" wrapText="1"/>
    </xf>
    <xf numFmtId="0" fontId="8" fillId="5" borderId="3" xfId="0" applyFont="1" applyFill="1" applyBorder="1" applyAlignment="1">
      <alignment horizontal="left" vertical="center" textRotation="90" wrapText="1"/>
    </xf>
    <xf numFmtId="0" fontId="8" fillId="0" borderId="3" xfId="0" applyFont="1" applyBorder="1" applyAlignment="1">
      <alignment horizontal="left" vertical="center" wrapText="1" inden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6" fillId="0" borderId="14" xfId="1" applyFont="1" applyBorder="1" applyAlignment="1" applyProtection="1">
      <alignment horizontal="center"/>
      <protection locked="0"/>
    </xf>
    <xf numFmtId="0" fontId="6" fillId="0" borderId="12" xfId="1" applyFont="1" applyBorder="1" applyAlignment="1" applyProtection="1">
      <alignment horizontal="center"/>
      <protection locked="0"/>
    </xf>
    <xf numFmtId="0" fontId="6" fillId="0" borderId="13" xfId="1" applyFont="1" applyBorder="1" applyAlignment="1" applyProtection="1">
      <alignment horizontal="center"/>
      <protection locked="0"/>
    </xf>
    <xf numFmtId="0" fontId="6" fillId="0" borderId="16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6" xfId="1" applyFont="1" applyBorder="1" applyAlignment="1" applyProtection="1">
      <alignment horizontal="center"/>
      <protection locked="0"/>
    </xf>
    <xf numFmtId="0" fontId="6" fillId="0" borderId="17" xfId="1" applyFont="1" applyBorder="1" applyAlignment="1" applyProtection="1">
      <alignment horizontal="center"/>
      <protection locked="0"/>
    </xf>
    <xf numFmtId="0" fontId="6" fillId="0" borderId="18" xfId="1" applyFont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7" fillId="0" borderId="10" xfId="1" applyFont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2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37" xfId="0" applyFont="1" applyFill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 applyProtection="1">
      <alignment horizontal="center" vertical="center" textRotation="90" wrapText="1"/>
      <protection locked="0"/>
    </xf>
    <xf numFmtId="0" fontId="3" fillId="3" borderId="32" xfId="0" applyFont="1" applyFill="1" applyBorder="1" applyAlignment="1" applyProtection="1">
      <alignment horizontal="center" vertical="center" textRotation="90" wrapText="1"/>
      <protection locked="0"/>
    </xf>
    <xf numFmtId="0" fontId="3" fillId="3" borderId="10" xfId="0" applyFont="1" applyFill="1" applyBorder="1" applyAlignment="1" applyProtection="1">
      <alignment horizontal="center" vertical="center" wrapText="1"/>
      <protection locked="0"/>
    </xf>
    <xf numFmtId="0" fontId="3" fillId="3" borderId="32" xfId="0" applyFont="1" applyFill="1" applyBorder="1" applyAlignment="1" applyProtection="1">
      <alignment horizontal="center" vertical="center" wrapText="1"/>
      <protection locked="0"/>
    </xf>
    <xf numFmtId="0" fontId="3" fillId="3" borderId="21" xfId="0" applyFont="1" applyFill="1" applyBorder="1" applyAlignment="1" applyProtection="1">
      <alignment horizontal="left" vertical="center" textRotation="90" wrapText="1"/>
      <protection locked="0"/>
    </xf>
    <xf numFmtId="0" fontId="0" fillId="0" borderId="36" xfId="0" applyBorder="1"/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20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textRotation="90" wrapText="1"/>
      <protection locked="0"/>
    </xf>
    <xf numFmtId="0" fontId="3" fillId="3" borderId="38" xfId="0" applyFont="1" applyFill="1" applyBorder="1" applyAlignment="1" applyProtection="1">
      <alignment horizontal="center" vertical="center" textRotation="90" wrapText="1"/>
      <protection locked="0"/>
    </xf>
    <xf numFmtId="0" fontId="8" fillId="0" borderId="10" xfId="1" applyFont="1" applyBorder="1" applyAlignment="1" applyProtection="1">
      <alignment horizontal="center" vertical="center"/>
      <protection locked="0"/>
    </xf>
    <xf numFmtId="0" fontId="8" fillId="0" borderId="15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7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7" xfId="0" applyNumberFormat="1" applyFont="1" applyBorder="1" applyAlignment="1" applyProtection="1">
      <alignment horizontal="center" vertical="center"/>
      <protection locked="0"/>
    </xf>
    <xf numFmtId="0" fontId="8" fillId="0" borderId="3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7" fillId="0" borderId="3" xfId="1" applyFont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3" fillId="3" borderId="15" xfId="0" applyFont="1" applyFill="1" applyBorder="1" applyAlignment="1" applyProtection="1">
      <alignment horizontal="center" vertical="center" wrapText="1"/>
      <protection locked="0"/>
    </xf>
    <xf numFmtId="0" fontId="3" fillId="3" borderId="39" xfId="0" applyFont="1" applyFill="1" applyBorder="1" applyAlignment="1" applyProtection="1">
      <alignment horizontal="center" vertical="center" wrapText="1"/>
      <protection locked="0"/>
    </xf>
    <xf numFmtId="0" fontId="2" fillId="2" borderId="19" xfId="0" applyFont="1" applyFill="1" applyBorder="1" applyAlignment="1" applyProtection="1">
      <alignment horizontal="center" vertical="center" wrapText="1"/>
      <protection locked="0"/>
    </xf>
    <xf numFmtId="0" fontId="2" fillId="2" borderId="40" xfId="0" applyFont="1" applyFill="1" applyBorder="1" applyAlignment="1" applyProtection="1">
      <alignment horizontal="center" vertical="center" wrapText="1"/>
      <protection locked="0"/>
    </xf>
    <xf numFmtId="0" fontId="7" fillId="2" borderId="33" xfId="0" applyFont="1" applyFill="1" applyBorder="1" applyAlignment="1" applyProtection="1">
      <alignment horizontal="center" vertical="center" wrapText="1"/>
      <protection locked="0"/>
    </xf>
    <xf numFmtId="0" fontId="7" fillId="2" borderId="34" xfId="0" applyFont="1" applyFill="1" applyBorder="1" applyAlignment="1" applyProtection="1">
      <alignment horizontal="center" vertical="center" wrapText="1"/>
      <protection locked="0"/>
    </xf>
    <xf numFmtId="0" fontId="7" fillId="2" borderId="35" xfId="0" applyFont="1" applyFill="1" applyBorder="1" applyAlignment="1" applyProtection="1">
      <alignment horizontal="center" vertical="center" wrapText="1"/>
      <protection locked="0"/>
    </xf>
    <xf numFmtId="0" fontId="2" fillId="2" borderId="33" xfId="0" applyFont="1" applyFill="1" applyBorder="1" applyAlignment="1" applyProtection="1">
      <alignment horizontal="center" vertical="center" wrapText="1"/>
      <protection locked="0"/>
    </xf>
    <xf numFmtId="0" fontId="2" fillId="2" borderId="34" xfId="0" applyFont="1" applyFill="1" applyBorder="1" applyAlignment="1" applyProtection="1">
      <alignment horizontal="center" vertical="center" wrapText="1"/>
      <protection locked="0"/>
    </xf>
    <xf numFmtId="0" fontId="2" fillId="2" borderId="35" xfId="0" applyFont="1" applyFill="1" applyBorder="1" applyAlignment="1" applyProtection="1">
      <alignment horizontal="center" vertical="center" wrapText="1"/>
      <protection locked="0"/>
    </xf>
    <xf numFmtId="0" fontId="13" fillId="4" borderId="30" xfId="0" applyFont="1" applyFill="1" applyBorder="1" applyAlignment="1">
      <alignment horizontal="justify" vertical="center" wrapText="1"/>
    </xf>
    <xf numFmtId="0" fontId="13" fillId="4" borderId="25" xfId="0" applyFont="1" applyFill="1" applyBorder="1" applyAlignment="1">
      <alignment horizontal="justify" vertical="center" wrapText="1"/>
    </xf>
    <xf numFmtId="0" fontId="11" fillId="0" borderId="31" xfId="0" applyFont="1" applyBorder="1" applyAlignment="1">
      <alignment horizontal="left" vertical="center"/>
    </xf>
    <xf numFmtId="0" fontId="13" fillId="4" borderId="28" xfId="0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27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3" fillId="4" borderId="24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justify" vertical="center" wrapText="1"/>
    </xf>
    <xf numFmtId="0" fontId="13" fillId="4" borderId="24" xfId="0" applyFont="1" applyFill="1" applyBorder="1" applyAlignment="1">
      <alignment horizontal="justify" vertical="center" wrapText="1"/>
    </xf>
    <xf numFmtId="0" fontId="14" fillId="0" borderId="30" xfId="0" applyFont="1" applyBorder="1" applyAlignment="1">
      <alignment horizontal="justify" vertical="center" wrapText="1"/>
    </xf>
    <xf numFmtId="0" fontId="14" fillId="0" borderId="25" xfId="0" applyFont="1" applyBorder="1" applyAlignment="1">
      <alignment horizontal="justify" vertical="center" wrapText="1"/>
    </xf>
    <xf numFmtId="0" fontId="8" fillId="0" borderId="39" xfId="0" applyFont="1" applyBorder="1" applyAlignment="1">
      <alignment horizontal="center" vertical="center" wrapText="1"/>
    </xf>
  </cellXfs>
  <cellStyles count="2">
    <cellStyle name="Normal" xfId="0" builtinId="0"/>
    <cellStyle name="Normal_Hoja1" xfId="1" xr:uid="{00000000-0005-0000-0000-000001000000}"/>
  </cellStyles>
  <dxfs count="8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34</xdr:row>
      <xdr:rowOff>78442</xdr:rowOff>
    </xdr:from>
    <xdr:to>
      <xdr:col>11</xdr:col>
      <xdr:colOff>582704</xdr:colOff>
      <xdr:row>34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35"/>
  <sheetViews>
    <sheetView tabSelected="1" topLeftCell="A31" zoomScale="90" zoomScaleNormal="90" workbookViewId="0">
      <selection activeCell="L20" sqref="L20"/>
    </sheetView>
  </sheetViews>
  <sheetFormatPr baseColWidth="10" defaultColWidth="11.42578125" defaultRowHeight="15" x14ac:dyDescent="0.25"/>
  <cols>
    <col min="1" max="1" width="2.28515625" style="8" customWidth="1"/>
    <col min="2" max="2" width="4.5703125" style="1" customWidth="1"/>
    <col min="3" max="5" width="5.7109375" style="8" customWidth="1"/>
    <col min="6" max="6" width="9.5703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4.5703125" style="16" customWidth="1"/>
    <col min="13" max="13" width="16.5703125" style="7" customWidth="1"/>
    <col min="14" max="14" width="24" style="7" customWidth="1"/>
    <col min="15" max="16" width="6.140625" style="7" customWidth="1"/>
    <col min="17" max="17" width="8" style="7" customWidth="1"/>
    <col min="18" max="18" width="13" style="7" customWidth="1"/>
    <col min="19" max="19" width="17" style="7" customWidth="1"/>
    <col min="20" max="21" width="13.855468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2:23" ht="21.75" hidden="1" customHeight="1" x14ac:dyDescent="0.3">
      <c r="C1" s="2" t="s">
        <v>0</v>
      </c>
      <c r="D1" s="2" t="s">
        <v>1</v>
      </c>
      <c r="E1" s="3" t="s">
        <v>2</v>
      </c>
      <c r="F1" s="4" t="s">
        <v>3</v>
      </c>
      <c r="G1" s="5"/>
      <c r="H1" s="5"/>
      <c r="I1" s="5" t="s">
        <v>4</v>
      </c>
      <c r="J1" s="5" t="s">
        <v>5</v>
      </c>
      <c r="K1" s="5"/>
      <c r="L1" s="6" t="s">
        <v>6</v>
      </c>
      <c r="M1" s="7" t="s">
        <v>7</v>
      </c>
      <c r="R1" s="7" t="s">
        <v>8</v>
      </c>
      <c r="W1" s="7" t="s">
        <v>9</v>
      </c>
    </row>
    <row r="2" spans="2:23" ht="21.75" hidden="1" customHeight="1" x14ac:dyDescent="0.3">
      <c r="C2" s="2" t="s">
        <v>10</v>
      </c>
      <c r="D2" s="2" t="s">
        <v>11</v>
      </c>
      <c r="E2" s="3" t="s">
        <v>12</v>
      </c>
      <c r="F2" s="4" t="s">
        <v>13</v>
      </c>
      <c r="G2" s="5"/>
      <c r="H2" s="5"/>
      <c r="I2" s="5" t="s">
        <v>14</v>
      </c>
      <c r="J2" s="5" t="s">
        <v>15</v>
      </c>
      <c r="K2" s="5"/>
      <c r="L2" s="6" t="s">
        <v>16</v>
      </c>
      <c r="M2" s="7" t="s">
        <v>17</v>
      </c>
      <c r="R2" s="7" t="s">
        <v>18</v>
      </c>
      <c r="W2" s="7" t="s">
        <v>19</v>
      </c>
    </row>
    <row r="3" spans="2:23" s="1" customFormat="1" ht="21.75" hidden="1" customHeight="1" x14ac:dyDescent="0.25">
      <c r="C3" s="9"/>
      <c r="D3" s="9"/>
      <c r="E3" s="3" t="s">
        <v>20</v>
      </c>
      <c r="F3" s="10" t="s">
        <v>21</v>
      </c>
      <c r="G3" s="9"/>
      <c r="H3" s="9"/>
      <c r="I3" s="9" t="s">
        <v>22</v>
      </c>
      <c r="J3" s="9" t="s">
        <v>23</v>
      </c>
      <c r="K3" s="9"/>
      <c r="L3" s="11" t="s">
        <v>24</v>
      </c>
      <c r="M3" s="1" t="s">
        <v>25</v>
      </c>
      <c r="W3" s="1" t="s">
        <v>26</v>
      </c>
    </row>
    <row r="4" spans="2:23" s="1" customFormat="1" ht="21.75" hidden="1" customHeight="1" x14ac:dyDescent="0.25">
      <c r="C4" s="9"/>
      <c r="D4" s="9"/>
      <c r="E4" s="3" t="s">
        <v>27</v>
      </c>
      <c r="F4" s="10" t="s">
        <v>28</v>
      </c>
      <c r="G4" s="9"/>
      <c r="H4" s="9"/>
      <c r="I4" s="9" t="s">
        <v>29</v>
      </c>
      <c r="J4" s="9" t="s">
        <v>30</v>
      </c>
      <c r="K4" s="9"/>
      <c r="L4" s="11" t="s">
        <v>31</v>
      </c>
      <c r="M4" s="1" t="s">
        <v>32</v>
      </c>
      <c r="W4" s="1" t="s">
        <v>33</v>
      </c>
    </row>
    <row r="5" spans="2:23" s="1" customFormat="1" ht="21.75" hidden="1" customHeight="1" x14ac:dyDescent="0.25">
      <c r="C5" s="9"/>
      <c r="D5" s="9"/>
      <c r="E5" s="3"/>
      <c r="F5" s="10" t="s">
        <v>34</v>
      </c>
      <c r="G5" s="9"/>
      <c r="H5" s="9"/>
      <c r="I5" s="9" t="s">
        <v>35</v>
      </c>
      <c r="J5" s="9" t="s">
        <v>36</v>
      </c>
      <c r="K5" s="9"/>
      <c r="L5" s="11" t="s">
        <v>37</v>
      </c>
      <c r="M5" s="1" t="s">
        <v>38</v>
      </c>
      <c r="W5" s="1" t="s">
        <v>39</v>
      </c>
    </row>
    <row r="6" spans="2:23" s="1" customFormat="1" ht="21.75" hidden="1" customHeight="1" x14ac:dyDescent="0.25">
      <c r="C6" s="9"/>
      <c r="D6" s="9"/>
      <c r="E6" s="3"/>
      <c r="F6" s="10" t="s">
        <v>40</v>
      </c>
      <c r="G6" s="9"/>
      <c r="H6" s="9"/>
      <c r="I6" s="9"/>
      <c r="J6" s="9"/>
      <c r="K6" s="9"/>
      <c r="L6" s="11" t="s">
        <v>41</v>
      </c>
      <c r="M6" s="1" t="s">
        <v>42</v>
      </c>
      <c r="W6" s="1" t="s">
        <v>43</v>
      </c>
    </row>
    <row r="7" spans="2:23" s="1" customFormat="1" ht="21.75" hidden="1" customHeight="1" x14ac:dyDescent="0.25">
      <c r="C7" s="9"/>
      <c r="D7" s="9"/>
      <c r="E7" s="3"/>
      <c r="F7" s="10" t="s">
        <v>44</v>
      </c>
      <c r="G7" s="9"/>
      <c r="H7" s="9" t="s">
        <v>45</v>
      </c>
      <c r="I7" s="9"/>
      <c r="J7" s="9"/>
      <c r="K7" s="9"/>
      <c r="L7" s="11" t="s">
        <v>46</v>
      </c>
      <c r="M7" s="1" t="s">
        <v>47</v>
      </c>
      <c r="W7" s="1" t="s">
        <v>48</v>
      </c>
    </row>
    <row r="8" spans="2:23" s="1" customFormat="1" ht="21.75" hidden="1" customHeight="1" x14ac:dyDescent="0.25">
      <c r="C8" s="9"/>
      <c r="D8" s="9"/>
      <c r="E8" s="3"/>
      <c r="F8" s="10" t="s">
        <v>49</v>
      </c>
      <c r="G8" s="9"/>
      <c r="H8" s="9" t="s">
        <v>50</v>
      </c>
      <c r="I8" s="9"/>
      <c r="J8" s="9"/>
      <c r="K8" s="9"/>
      <c r="L8" s="11"/>
      <c r="M8" s="1" t="s">
        <v>51</v>
      </c>
      <c r="W8" s="1" t="s">
        <v>52</v>
      </c>
    </row>
    <row r="9" spans="2:23" s="1" customFormat="1" ht="21.75" hidden="1" customHeight="1" x14ac:dyDescent="0.25">
      <c r="C9" s="9"/>
      <c r="D9" s="9"/>
      <c r="E9" s="3"/>
      <c r="F9" s="10"/>
      <c r="G9" s="9"/>
      <c r="H9" s="9" t="s">
        <v>53</v>
      </c>
      <c r="I9" s="9"/>
      <c r="J9" s="9"/>
      <c r="K9" s="9"/>
      <c r="L9" s="11"/>
      <c r="M9" s="1" t="s">
        <v>54</v>
      </c>
    </row>
    <row r="10" spans="2:23" s="1" customFormat="1" ht="21.75" hidden="1" customHeight="1" x14ac:dyDescent="0.25">
      <c r="C10" s="9"/>
      <c r="D10" s="9"/>
      <c r="E10" s="3"/>
      <c r="F10" s="10"/>
      <c r="G10" s="9"/>
      <c r="H10" s="9" t="s">
        <v>55</v>
      </c>
      <c r="I10" s="9"/>
      <c r="J10" s="9"/>
      <c r="K10" s="9"/>
      <c r="L10" s="11"/>
      <c r="M10" s="1" t="s">
        <v>56</v>
      </c>
    </row>
    <row r="11" spans="2:23" s="1" customFormat="1" ht="21.75" hidden="1" customHeight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57</v>
      </c>
    </row>
    <row r="12" spans="2:23" s="1" customFormat="1" ht="18.75" customHeight="1" thickBot="1" x14ac:dyDescent="0.3">
      <c r="E12" s="12"/>
      <c r="F12" s="13"/>
      <c r="L12" s="14"/>
    </row>
    <row r="13" spans="2:23" s="1" customFormat="1" ht="13.5" customHeight="1" x14ac:dyDescent="0.25">
      <c r="B13" s="59"/>
      <c r="C13" s="60"/>
      <c r="D13" s="60"/>
      <c r="E13" s="60"/>
      <c r="F13" s="61"/>
      <c r="G13" s="68" t="s">
        <v>58</v>
      </c>
      <c r="H13" s="68"/>
      <c r="I13" s="68"/>
      <c r="J13" s="68"/>
      <c r="K13" s="68"/>
      <c r="L13" s="68" t="s">
        <v>59</v>
      </c>
      <c r="M13" s="68"/>
      <c r="N13" s="68"/>
      <c r="O13" s="68"/>
      <c r="P13" s="68"/>
      <c r="Q13" s="68"/>
      <c r="R13" s="68"/>
      <c r="S13" s="68"/>
      <c r="T13" s="68"/>
      <c r="U13" s="84" t="s">
        <v>60</v>
      </c>
      <c r="V13" s="84"/>
      <c r="W13" s="85"/>
    </row>
    <row r="14" spans="2:23" s="1" customFormat="1" ht="15" customHeight="1" x14ac:dyDescent="0.25">
      <c r="B14" s="62"/>
      <c r="C14" s="63"/>
      <c r="D14" s="63"/>
      <c r="E14" s="63"/>
      <c r="F14" s="64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86"/>
      <c r="V14" s="86"/>
      <c r="W14" s="87"/>
    </row>
    <row r="15" spans="2:23" s="1" customFormat="1" ht="35.450000000000003" customHeight="1" x14ac:dyDescent="0.25">
      <c r="B15" s="62"/>
      <c r="C15" s="63"/>
      <c r="D15" s="63"/>
      <c r="E15" s="63"/>
      <c r="F15" s="64"/>
      <c r="G15" s="69"/>
      <c r="H15" s="69"/>
      <c r="I15" s="69"/>
      <c r="J15" s="69"/>
      <c r="K15" s="69"/>
      <c r="L15" s="98" t="s">
        <v>196</v>
      </c>
      <c r="M15" s="99"/>
      <c r="N15" s="99"/>
      <c r="O15" s="99"/>
      <c r="P15" s="99"/>
      <c r="Q15" s="99"/>
      <c r="R15" s="99"/>
      <c r="S15" s="99"/>
      <c r="T15" s="100"/>
      <c r="U15" s="88">
        <v>42613</v>
      </c>
      <c r="V15" s="88"/>
      <c r="W15" s="89"/>
    </row>
    <row r="16" spans="2:23" s="1" customFormat="1" ht="20.25" customHeight="1" thickBot="1" x14ac:dyDescent="0.3">
      <c r="B16" s="65"/>
      <c r="C16" s="66"/>
      <c r="D16" s="66"/>
      <c r="E16" s="66"/>
      <c r="F16" s="67"/>
      <c r="G16" s="92"/>
      <c r="H16" s="92"/>
      <c r="I16" s="92"/>
      <c r="J16" s="92"/>
      <c r="K16" s="92"/>
      <c r="L16" s="101" t="s">
        <v>61</v>
      </c>
      <c r="M16" s="102"/>
      <c r="N16" s="102"/>
      <c r="O16" s="102"/>
      <c r="P16" s="102"/>
      <c r="Q16" s="102"/>
      <c r="R16" s="102"/>
      <c r="S16" s="102"/>
      <c r="T16" s="103"/>
      <c r="U16" s="90" t="s">
        <v>62</v>
      </c>
      <c r="V16" s="90"/>
      <c r="W16" s="91"/>
    </row>
    <row r="17" spans="2:23" s="1" customFormat="1" ht="18.75" customHeight="1" thickBot="1" x14ac:dyDescent="0.3"/>
    <row r="18" spans="2:23" s="1" customFormat="1" ht="32.25" customHeight="1" x14ac:dyDescent="0.25">
      <c r="B18" s="72" t="s">
        <v>63</v>
      </c>
      <c r="C18" s="74" t="s">
        <v>64</v>
      </c>
      <c r="D18" s="74" t="s">
        <v>65</v>
      </c>
      <c r="E18" s="74" t="s">
        <v>66</v>
      </c>
      <c r="F18" s="74" t="s">
        <v>67</v>
      </c>
      <c r="G18" s="76" t="s">
        <v>68</v>
      </c>
      <c r="H18" s="76" t="s">
        <v>69</v>
      </c>
      <c r="I18" s="82" t="s">
        <v>70</v>
      </c>
      <c r="J18" s="82" t="s">
        <v>71</v>
      </c>
      <c r="K18" s="78" t="s">
        <v>72</v>
      </c>
      <c r="L18" s="94" t="s">
        <v>73</v>
      </c>
      <c r="M18" s="96" t="s">
        <v>74</v>
      </c>
      <c r="N18" s="70" t="s">
        <v>75</v>
      </c>
      <c r="O18" s="80" t="s">
        <v>76</v>
      </c>
      <c r="P18" s="81"/>
      <c r="Q18" s="81"/>
      <c r="R18" s="70" t="s">
        <v>77</v>
      </c>
      <c r="S18" s="70" t="s">
        <v>78</v>
      </c>
      <c r="T18" s="70" t="s">
        <v>79</v>
      </c>
      <c r="U18" s="70" t="s">
        <v>80</v>
      </c>
      <c r="V18" s="70" t="s">
        <v>81</v>
      </c>
      <c r="W18" s="93"/>
    </row>
    <row r="19" spans="2:23" s="14" customFormat="1" ht="60" customHeight="1" x14ac:dyDescent="0.25">
      <c r="B19" s="73"/>
      <c r="C19" s="75"/>
      <c r="D19" s="75"/>
      <c r="E19" s="75"/>
      <c r="F19" s="75"/>
      <c r="G19" s="77"/>
      <c r="H19" s="77"/>
      <c r="I19" s="83"/>
      <c r="J19" s="83"/>
      <c r="K19" s="79"/>
      <c r="L19" s="95"/>
      <c r="M19" s="97"/>
      <c r="N19" s="71"/>
      <c r="O19" s="30" t="s">
        <v>70</v>
      </c>
      <c r="P19" s="31" t="s">
        <v>71</v>
      </c>
      <c r="Q19" s="31" t="s">
        <v>82</v>
      </c>
      <c r="R19" s="71"/>
      <c r="S19" s="71"/>
      <c r="T19" s="71"/>
      <c r="U19" s="71"/>
      <c r="V19" s="29" t="s">
        <v>83</v>
      </c>
      <c r="W19" s="32" t="s">
        <v>84</v>
      </c>
    </row>
    <row r="20" spans="2:23" s="15" customFormat="1" ht="103.5" customHeight="1" x14ac:dyDescent="0.25">
      <c r="B20" s="43">
        <v>1</v>
      </c>
      <c r="C20" s="21" t="s">
        <v>10</v>
      </c>
      <c r="D20" s="21" t="s">
        <v>11</v>
      </c>
      <c r="E20" s="21" t="s">
        <v>27</v>
      </c>
      <c r="F20" s="22" t="s">
        <v>21</v>
      </c>
      <c r="G20" s="23" t="s">
        <v>160</v>
      </c>
      <c r="H20" s="23" t="s">
        <v>197</v>
      </c>
      <c r="I20" s="21" t="s">
        <v>22</v>
      </c>
      <c r="J20" s="21" t="s">
        <v>30</v>
      </c>
      <c r="K20" s="27" t="str">
        <f t="shared" ref="K20:K32" si="0">+IF(AND(I20=$I$1,J20=$J$1),"Riesgo Bajo",IF(AND(I20=$I$1,J20=$J$2),"Riesgo Bajo",IF(AND(I20=$I$1,J20=$J$3),"Riesgo Bajo",IF(AND(I20=$I$1,J20=$J$4),"Riesgo Medio",IF(AND(I20=$I$1,J20=$J$5),"Riesgo Alto",+IF(AND(I20=$I$2,J20=$J$1),"Riesgo Bajo",IF(AND(I20=$I$2,J20=$J$2),"Riesgo Bajo",IF(AND(I20=$I$2,J20=$J$3),"Riesgo Medio",IF(AND(I20=$I$2,J20=$J$4),"Riesgo Alto",IF(AND(I20=$I$2,J20=$J$5),"Riesgo Alto",+IF(AND(I20=$I$3,J20=$J$1),"Riesgo Bajo",IF(AND(I20=$I$3,J20=$J$2),"Riesgo Medio",IF(AND(I20=$I$3,J20=$J$3),"Riesgo Alto",IF(AND(I20=$I$3,J20=$J$4),"Riesgo Alto",IF(AND(I20=$I$3,J20=$J$5),"Riesgo Extremo",+IF(AND(I20=$I$4,J20=$J$1),"Riesgo Medio",IF(AND(I20=$I$4,J20=$J$2),"Riesgo Alto",IF(AND(I20=$I$4,J20=$J$3),"Riesgo Alto",IF(AND(I20=$I$4,J20=$J$4),"Riesgo Extremo",IF(AND(I20=$I$4,J20=$J$5),"Riesgo Extremo",+IF(AND(I20=$I$5,J20=$J$1),"Riesgo Alto",IF(AND(I20=$I$5,J20=$J$2),"Riesgo Alto",IF(AND(I20=$I$5,J20=$J$3),"Riesgo Extremo",IF(AND(I20=$I$5,J20=$J$4),"Riesgo Extremo",IF(AND(I20=$I$5,J20=$J$5),"Riesgo Extremo")))))))))))))))))))))))))</f>
        <v>Riesgo Alto</v>
      </c>
      <c r="L20" s="23" t="s">
        <v>6</v>
      </c>
      <c r="M20" s="23" t="s">
        <v>17</v>
      </c>
      <c r="N20" s="23" t="s">
        <v>159</v>
      </c>
      <c r="O20" s="21" t="s">
        <v>4</v>
      </c>
      <c r="P20" s="21" t="s">
        <v>15</v>
      </c>
      <c r="Q20" s="27" t="str">
        <f t="shared" ref="Q20:Q25" si="1">+IF(AND(O20=$I$1,P20=$J$1),"Riesgo Bajo",IF(AND(O20=$I$1,P20=$J$2),"Riesgo Bajo",IF(AND(O20=$I$1,P20=$J$3),"Riesgo Bajo",IF(AND(O20=$I$1,P20=$J$4),"Riesgo Medio",IF(AND(O20=$I$1,P20=$J$5),"Riesgo Alto",+IF(AND(O20=$I$2,P20=$J$1),"Riesgo Bajo",IF(AND(O20=$I$2,P20=$J$2),"Riesgo Bajo",IF(AND(O20=$I$2,P20=$J$3),"Riesgo Medio",IF(AND(O20=$I$2,P20=$J$4),"Riesgo Alto",IF(AND(O20=$I$2,P20=$J$5),"Riesgo Alto",+IF(AND(O20=$I$3,P20=$J$1),"Riesgo Bajo",IF(AND(O20=$I$3,P20=$J$2),"Riesgo Medio",IF(AND(O20=$I$3,P20=$J$3),"Riesgo Alto",IF(AND(O20=$I$3,P20=$J$4),"Riesgo Alto",IF(AND(O20=$I$3,P20=$J$5),"Riesgo Extremo",+IF(AND(O20=$I$4,P20=$J$1),"Riesgo Medio",IF(AND(O20=$I$4,P20=$J$2),"Riesgo Alto",IF(AND(O20=$I$4,P20=$J$3),"Riesgo Alto",IF(AND(O20=$I$4,P20=$J$4),"Riesgo Extremo",IF(AND(O20=$I$4,P20=$J$5),"Riesgo Extremo",+IF(AND(O20=$I$5,P20=$J$1),"Riesgo Alto",IF(AND(O20=$I$5,P20=$J$2),"Riesgo Alto",IF(AND(O20=$I$5,P20=$J$3),"Riesgo Extremo",IF(AND(O20=$I$5,P20=$J$4),"Riesgo Extremo",IF(AND(O20=$I$5,P20=$J$5),"Riesgo Extremo")))))))))))))))))))))))))</f>
        <v>Riesgo Bajo</v>
      </c>
      <c r="R20" s="24" t="s">
        <v>18</v>
      </c>
      <c r="S20" s="24" t="s">
        <v>85</v>
      </c>
      <c r="T20" s="25" t="s">
        <v>86</v>
      </c>
      <c r="U20" s="25" t="s">
        <v>87</v>
      </c>
      <c r="V20" s="23" t="s">
        <v>201</v>
      </c>
      <c r="W20" s="44" t="s">
        <v>88</v>
      </c>
    </row>
    <row r="21" spans="2:23" s="15" customFormat="1" ht="103.5" customHeight="1" x14ac:dyDescent="0.25">
      <c r="B21" s="43">
        <v>2</v>
      </c>
      <c r="C21" s="21" t="s">
        <v>0</v>
      </c>
      <c r="D21" s="21" t="s">
        <v>1</v>
      </c>
      <c r="E21" s="21" t="s">
        <v>27</v>
      </c>
      <c r="F21" s="22" t="s">
        <v>21</v>
      </c>
      <c r="G21" s="23" t="s">
        <v>195</v>
      </c>
      <c r="H21" s="23" t="s">
        <v>89</v>
      </c>
      <c r="I21" s="21" t="s">
        <v>4</v>
      </c>
      <c r="J21" s="21" t="s">
        <v>30</v>
      </c>
      <c r="K21" s="27" t="str">
        <f t="shared" si="0"/>
        <v>Riesgo Medio</v>
      </c>
      <c r="L21" s="23" t="s">
        <v>6</v>
      </c>
      <c r="M21" s="23" t="s">
        <v>17</v>
      </c>
      <c r="N21" s="23" t="s">
        <v>198</v>
      </c>
      <c r="O21" s="21" t="s">
        <v>4</v>
      </c>
      <c r="P21" s="21" t="s">
        <v>15</v>
      </c>
      <c r="Q21" s="27" t="str">
        <f t="shared" si="1"/>
        <v>Riesgo Bajo</v>
      </c>
      <c r="R21" s="24" t="s">
        <v>18</v>
      </c>
      <c r="S21" s="24" t="s">
        <v>85</v>
      </c>
      <c r="T21" s="25" t="s">
        <v>86</v>
      </c>
      <c r="U21" s="25" t="s">
        <v>87</v>
      </c>
      <c r="V21" s="23" t="s">
        <v>202</v>
      </c>
      <c r="W21" s="44" t="s">
        <v>88</v>
      </c>
    </row>
    <row r="22" spans="2:23" s="15" customFormat="1" ht="103.5" customHeight="1" x14ac:dyDescent="0.25">
      <c r="B22" s="43">
        <v>3</v>
      </c>
      <c r="C22" s="21" t="s">
        <v>10</v>
      </c>
      <c r="D22" s="21" t="s">
        <v>11</v>
      </c>
      <c r="E22" s="21" t="s">
        <v>27</v>
      </c>
      <c r="F22" s="22" t="s">
        <v>3</v>
      </c>
      <c r="G22" s="26" t="s">
        <v>90</v>
      </c>
      <c r="H22" s="23" t="s">
        <v>91</v>
      </c>
      <c r="I22" s="21" t="s">
        <v>22</v>
      </c>
      <c r="J22" s="21" t="s">
        <v>30</v>
      </c>
      <c r="K22" s="28" t="s">
        <v>53</v>
      </c>
      <c r="L22" s="23" t="s">
        <v>6</v>
      </c>
      <c r="M22" s="23" t="s">
        <v>17</v>
      </c>
      <c r="N22" s="23" t="s">
        <v>92</v>
      </c>
      <c r="O22" s="21" t="s">
        <v>22</v>
      </c>
      <c r="P22" s="21" t="s">
        <v>30</v>
      </c>
      <c r="Q22" s="28" t="s">
        <v>53</v>
      </c>
      <c r="R22" s="24" t="s">
        <v>8</v>
      </c>
      <c r="S22" s="23" t="s">
        <v>93</v>
      </c>
      <c r="T22" s="25" t="s">
        <v>86</v>
      </c>
      <c r="U22" s="25" t="s">
        <v>94</v>
      </c>
      <c r="V22" s="23" t="s">
        <v>95</v>
      </c>
      <c r="W22" s="44" t="s">
        <v>96</v>
      </c>
    </row>
    <row r="23" spans="2:23" s="15" customFormat="1" ht="103.5" customHeight="1" x14ac:dyDescent="0.25">
      <c r="B23" s="43">
        <v>4</v>
      </c>
      <c r="C23" s="21" t="s">
        <v>10</v>
      </c>
      <c r="D23" s="21" t="s">
        <v>11</v>
      </c>
      <c r="E23" s="21" t="s">
        <v>27</v>
      </c>
      <c r="F23" s="22" t="s">
        <v>13</v>
      </c>
      <c r="G23" s="26" t="s">
        <v>97</v>
      </c>
      <c r="H23" s="23" t="s">
        <v>98</v>
      </c>
      <c r="I23" s="21" t="s">
        <v>22</v>
      </c>
      <c r="J23" s="21" t="s">
        <v>30</v>
      </c>
      <c r="K23" s="28" t="s">
        <v>53</v>
      </c>
      <c r="L23" s="23" t="s">
        <v>6</v>
      </c>
      <c r="M23" s="23" t="s">
        <v>17</v>
      </c>
      <c r="N23" s="23" t="s">
        <v>99</v>
      </c>
      <c r="O23" s="21" t="s">
        <v>22</v>
      </c>
      <c r="P23" s="21" t="s">
        <v>30</v>
      </c>
      <c r="Q23" s="28" t="s">
        <v>50</v>
      </c>
      <c r="R23" s="24" t="s">
        <v>18</v>
      </c>
      <c r="S23" s="24" t="s">
        <v>100</v>
      </c>
      <c r="T23" s="33" t="s">
        <v>101</v>
      </c>
      <c r="U23" s="25" t="s">
        <v>94</v>
      </c>
      <c r="V23" s="23" t="s">
        <v>102</v>
      </c>
      <c r="W23" s="44" t="s">
        <v>19</v>
      </c>
    </row>
    <row r="24" spans="2:23" s="15" customFormat="1" ht="126.75" customHeight="1" x14ac:dyDescent="0.25">
      <c r="B24" s="43">
        <v>5</v>
      </c>
      <c r="C24" s="21" t="s">
        <v>0</v>
      </c>
      <c r="D24" s="21" t="s">
        <v>11</v>
      </c>
      <c r="E24" s="21" t="s">
        <v>27</v>
      </c>
      <c r="F24" s="22" t="s">
        <v>13</v>
      </c>
      <c r="G24" s="23" t="s">
        <v>199</v>
      </c>
      <c r="H24" s="23" t="s">
        <v>103</v>
      </c>
      <c r="I24" s="21" t="s">
        <v>14</v>
      </c>
      <c r="J24" s="21" t="s">
        <v>15</v>
      </c>
      <c r="K24" s="27" t="s">
        <v>53</v>
      </c>
      <c r="L24" s="23" t="s">
        <v>6</v>
      </c>
      <c r="M24" s="23" t="s">
        <v>17</v>
      </c>
      <c r="N24" s="23" t="s">
        <v>104</v>
      </c>
      <c r="O24" s="21" t="s">
        <v>14</v>
      </c>
      <c r="P24" s="21" t="s">
        <v>30</v>
      </c>
      <c r="Q24" s="27" t="s">
        <v>53</v>
      </c>
      <c r="R24" s="24" t="s">
        <v>18</v>
      </c>
      <c r="S24" s="24" t="s">
        <v>85</v>
      </c>
      <c r="T24" s="25" t="s">
        <v>105</v>
      </c>
      <c r="U24" s="25" t="s">
        <v>94</v>
      </c>
      <c r="V24" s="23" t="s">
        <v>102</v>
      </c>
      <c r="W24" s="44" t="s">
        <v>96</v>
      </c>
    </row>
    <row r="25" spans="2:23" s="15" customFormat="1" ht="103.5" customHeight="1" x14ac:dyDescent="0.25">
      <c r="B25" s="43">
        <v>6</v>
      </c>
      <c r="C25" s="21" t="s">
        <v>0</v>
      </c>
      <c r="D25" s="21" t="s">
        <v>1</v>
      </c>
      <c r="E25" s="21" t="s">
        <v>27</v>
      </c>
      <c r="F25" s="22" t="s">
        <v>44</v>
      </c>
      <c r="G25" s="23" t="s">
        <v>106</v>
      </c>
      <c r="H25" s="23" t="s">
        <v>107</v>
      </c>
      <c r="I25" s="21" t="s">
        <v>22</v>
      </c>
      <c r="J25" s="21" t="s">
        <v>30</v>
      </c>
      <c r="K25" s="27" t="str">
        <f t="shared" si="0"/>
        <v>Riesgo Alto</v>
      </c>
      <c r="L25" s="23" t="s">
        <v>6</v>
      </c>
      <c r="M25" s="23" t="s">
        <v>47</v>
      </c>
      <c r="N25" s="23" t="s">
        <v>108</v>
      </c>
      <c r="O25" s="21" t="s">
        <v>4</v>
      </c>
      <c r="P25" s="21" t="s">
        <v>15</v>
      </c>
      <c r="Q25" s="27" t="str">
        <f t="shared" si="1"/>
        <v>Riesgo Bajo</v>
      </c>
      <c r="R25" s="24" t="s">
        <v>8</v>
      </c>
      <c r="S25" s="23" t="s">
        <v>109</v>
      </c>
      <c r="T25" s="25" t="s">
        <v>86</v>
      </c>
      <c r="U25" s="25" t="s">
        <v>87</v>
      </c>
      <c r="V25" s="23" t="s">
        <v>110</v>
      </c>
      <c r="W25" s="44" t="s">
        <v>88</v>
      </c>
    </row>
    <row r="26" spans="2:23" s="14" customFormat="1" ht="179.25" customHeight="1" x14ac:dyDescent="0.25">
      <c r="B26" s="43">
        <v>7</v>
      </c>
      <c r="C26" s="34" t="s">
        <v>10</v>
      </c>
      <c r="D26" s="34" t="s">
        <v>1</v>
      </c>
      <c r="E26" s="34" t="s">
        <v>12</v>
      </c>
      <c r="F26" s="34" t="s">
        <v>3</v>
      </c>
      <c r="G26" s="35" t="s">
        <v>191</v>
      </c>
      <c r="H26" s="35" t="s">
        <v>161</v>
      </c>
      <c r="I26" s="36" t="s">
        <v>4</v>
      </c>
      <c r="J26" s="34" t="s">
        <v>30</v>
      </c>
      <c r="K26" s="27" t="str">
        <f t="shared" si="0"/>
        <v>Riesgo Medio</v>
      </c>
      <c r="L26" s="37" t="s">
        <v>6</v>
      </c>
      <c r="M26" s="37" t="s">
        <v>17</v>
      </c>
      <c r="N26" s="38" t="s">
        <v>200</v>
      </c>
      <c r="O26" s="36" t="s">
        <v>4</v>
      </c>
      <c r="P26" s="34" t="s">
        <v>15</v>
      </c>
      <c r="Q26" s="39" t="s">
        <v>45</v>
      </c>
      <c r="R26" s="37" t="s">
        <v>18</v>
      </c>
      <c r="S26" s="37" t="s">
        <v>85</v>
      </c>
      <c r="T26" s="40" t="s">
        <v>162</v>
      </c>
      <c r="U26" s="40" t="s">
        <v>162</v>
      </c>
      <c r="V26" s="38" t="s">
        <v>163</v>
      </c>
      <c r="W26" s="45" t="s">
        <v>164</v>
      </c>
    </row>
    <row r="27" spans="2:23" s="15" customFormat="1" ht="93" customHeight="1" x14ac:dyDescent="0.25">
      <c r="B27" s="43">
        <v>8</v>
      </c>
      <c r="C27" s="34" t="s">
        <v>10</v>
      </c>
      <c r="D27" s="34" t="s">
        <v>1</v>
      </c>
      <c r="E27" s="34" t="s">
        <v>12</v>
      </c>
      <c r="F27" s="34" t="s">
        <v>3</v>
      </c>
      <c r="G27" s="38" t="s">
        <v>165</v>
      </c>
      <c r="H27" s="38" t="s">
        <v>166</v>
      </c>
      <c r="I27" s="36" t="s">
        <v>4</v>
      </c>
      <c r="J27" s="34" t="s">
        <v>30</v>
      </c>
      <c r="K27" s="27" t="str">
        <f t="shared" si="0"/>
        <v>Riesgo Medio</v>
      </c>
      <c r="L27" s="37" t="s">
        <v>6</v>
      </c>
      <c r="M27" s="37" t="s">
        <v>17</v>
      </c>
      <c r="N27" s="38" t="s">
        <v>167</v>
      </c>
      <c r="O27" s="36" t="s">
        <v>4</v>
      </c>
      <c r="P27" s="34" t="s">
        <v>15</v>
      </c>
      <c r="Q27" s="39" t="s">
        <v>45</v>
      </c>
      <c r="R27" s="37" t="s">
        <v>18</v>
      </c>
      <c r="S27" s="37" t="s">
        <v>85</v>
      </c>
      <c r="T27" s="40" t="s">
        <v>162</v>
      </c>
      <c r="U27" s="40" t="s">
        <v>162</v>
      </c>
      <c r="V27" s="38" t="s">
        <v>163</v>
      </c>
      <c r="W27" s="46" t="s">
        <v>168</v>
      </c>
    </row>
    <row r="28" spans="2:23" s="15" customFormat="1" ht="103.5" customHeight="1" x14ac:dyDescent="0.25">
      <c r="B28" s="43">
        <v>9</v>
      </c>
      <c r="C28" s="34" t="s">
        <v>10</v>
      </c>
      <c r="D28" s="34" t="s">
        <v>11</v>
      </c>
      <c r="E28" s="34" t="s">
        <v>27</v>
      </c>
      <c r="F28" s="34" t="s">
        <v>21</v>
      </c>
      <c r="G28" s="37" t="s">
        <v>169</v>
      </c>
      <c r="H28" s="38" t="s">
        <v>170</v>
      </c>
      <c r="I28" s="34" t="s">
        <v>22</v>
      </c>
      <c r="J28" s="34" t="s">
        <v>23</v>
      </c>
      <c r="K28" s="27" t="str">
        <f t="shared" si="0"/>
        <v>Riesgo Alto</v>
      </c>
      <c r="L28" s="37" t="s">
        <v>6</v>
      </c>
      <c r="M28" s="37" t="s">
        <v>7</v>
      </c>
      <c r="N28" s="38" t="s">
        <v>171</v>
      </c>
      <c r="O28" s="36" t="s">
        <v>4</v>
      </c>
      <c r="P28" s="34" t="s">
        <v>15</v>
      </c>
      <c r="Q28" s="39" t="s">
        <v>45</v>
      </c>
      <c r="R28" s="37" t="s">
        <v>18</v>
      </c>
      <c r="S28" s="37" t="s">
        <v>17</v>
      </c>
      <c r="T28" s="40" t="s">
        <v>86</v>
      </c>
      <c r="U28" s="40" t="s">
        <v>87</v>
      </c>
      <c r="V28" s="41" t="s">
        <v>172</v>
      </c>
      <c r="W28" s="47" t="s">
        <v>173</v>
      </c>
    </row>
    <row r="29" spans="2:23" s="15" customFormat="1" ht="103.5" customHeight="1" x14ac:dyDescent="0.25">
      <c r="B29" s="43">
        <v>10</v>
      </c>
      <c r="C29" s="34" t="s">
        <v>10</v>
      </c>
      <c r="D29" s="34" t="s">
        <v>11</v>
      </c>
      <c r="E29" s="34" t="s">
        <v>27</v>
      </c>
      <c r="F29" s="34" t="s">
        <v>21</v>
      </c>
      <c r="G29" s="38" t="s">
        <v>174</v>
      </c>
      <c r="H29" s="38" t="s">
        <v>175</v>
      </c>
      <c r="I29" s="34" t="s">
        <v>22</v>
      </c>
      <c r="J29" s="34" t="s">
        <v>30</v>
      </c>
      <c r="K29" s="27" t="str">
        <f t="shared" si="0"/>
        <v>Riesgo Alto</v>
      </c>
      <c r="L29" s="37" t="s">
        <v>6</v>
      </c>
      <c r="M29" s="37" t="s">
        <v>17</v>
      </c>
      <c r="N29" s="37" t="s">
        <v>176</v>
      </c>
      <c r="O29" s="36" t="s">
        <v>4</v>
      </c>
      <c r="P29" s="34" t="s">
        <v>15</v>
      </c>
      <c r="Q29" s="39" t="s">
        <v>45</v>
      </c>
      <c r="R29" s="37" t="s">
        <v>18</v>
      </c>
      <c r="S29" s="37" t="s">
        <v>85</v>
      </c>
      <c r="T29" s="40" t="s">
        <v>86</v>
      </c>
      <c r="U29" s="40" t="s">
        <v>87</v>
      </c>
      <c r="V29" s="38" t="s">
        <v>177</v>
      </c>
      <c r="W29" s="47" t="s">
        <v>88</v>
      </c>
    </row>
    <row r="30" spans="2:23" s="15" customFormat="1" ht="103.5" customHeight="1" x14ac:dyDescent="0.25">
      <c r="B30" s="43">
        <v>11</v>
      </c>
      <c r="C30" s="34" t="s">
        <v>0</v>
      </c>
      <c r="D30" s="34" t="s">
        <v>1</v>
      </c>
      <c r="E30" s="34" t="s">
        <v>27</v>
      </c>
      <c r="F30" s="34" t="s">
        <v>44</v>
      </c>
      <c r="G30" s="38" t="s">
        <v>192</v>
      </c>
      <c r="H30" s="37" t="s">
        <v>193</v>
      </c>
      <c r="I30" s="34" t="s">
        <v>22</v>
      </c>
      <c r="J30" s="34" t="s">
        <v>30</v>
      </c>
      <c r="K30" s="27" t="str">
        <f t="shared" si="0"/>
        <v>Riesgo Alto</v>
      </c>
      <c r="L30" s="37" t="s">
        <v>6</v>
      </c>
      <c r="M30" s="37" t="s">
        <v>17</v>
      </c>
      <c r="N30" s="37" t="s">
        <v>194</v>
      </c>
      <c r="O30" s="36" t="s">
        <v>4</v>
      </c>
      <c r="P30" s="34" t="s">
        <v>15</v>
      </c>
      <c r="Q30" s="39" t="s">
        <v>45</v>
      </c>
      <c r="R30" s="37" t="s">
        <v>8</v>
      </c>
      <c r="S30" s="38" t="s">
        <v>178</v>
      </c>
      <c r="T30" s="40" t="s">
        <v>86</v>
      </c>
      <c r="U30" s="40" t="s">
        <v>87</v>
      </c>
      <c r="V30" s="41" t="s">
        <v>179</v>
      </c>
      <c r="W30" s="47" t="s">
        <v>88</v>
      </c>
    </row>
    <row r="31" spans="2:23" ht="299.25" customHeight="1" x14ac:dyDescent="0.25">
      <c r="B31" s="43">
        <v>12</v>
      </c>
      <c r="C31" s="34" t="s">
        <v>0</v>
      </c>
      <c r="D31" s="34" t="s">
        <v>11</v>
      </c>
      <c r="E31" s="34" t="s">
        <v>27</v>
      </c>
      <c r="F31" s="34" t="s">
        <v>21</v>
      </c>
      <c r="G31" s="37" t="s">
        <v>180</v>
      </c>
      <c r="H31" s="38" t="s">
        <v>181</v>
      </c>
      <c r="I31" s="34" t="s">
        <v>22</v>
      </c>
      <c r="J31" s="34" t="s">
        <v>15</v>
      </c>
      <c r="K31" s="27" t="str">
        <f t="shared" si="0"/>
        <v>Riesgo Medio</v>
      </c>
      <c r="L31" s="37" t="s">
        <v>6</v>
      </c>
      <c r="M31" s="42" t="s">
        <v>182</v>
      </c>
      <c r="N31" s="35" t="s">
        <v>183</v>
      </c>
      <c r="O31" s="36" t="s">
        <v>4</v>
      </c>
      <c r="P31" s="34" t="s">
        <v>15</v>
      </c>
      <c r="Q31" s="39" t="s">
        <v>50</v>
      </c>
      <c r="R31" s="37" t="s">
        <v>8</v>
      </c>
      <c r="S31" s="37" t="s">
        <v>184</v>
      </c>
      <c r="T31" s="40" t="s">
        <v>86</v>
      </c>
      <c r="U31" s="40" t="s">
        <v>87</v>
      </c>
      <c r="V31" s="37" t="s">
        <v>185</v>
      </c>
      <c r="W31" s="118" t="s">
        <v>190</v>
      </c>
    </row>
    <row r="32" spans="2:23" ht="132.75" thickBot="1" x14ac:dyDescent="0.3">
      <c r="B32" s="48">
        <v>13</v>
      </c>
      <c r="C32" s="49" t="s">
        <v>0</v>
      </c>
      <c r="D32" s="49" t="s">
        <v>11</v>
      </c>
      <c r="E32" s="49" t="s">
        <v>27</v>
      </c>
      <c r="F32" s="49" t="s">
        <v>44</v>
      </c>
      <c r="G32" s="50" t="s">
        <v>186</v>
      </c>
      <c r="H32" s="51" t="s">
        <v>187</v>
      </c>
      <c r="I32" s="49" t="s">
        <v>22</v>
      </c>
      <c r="J32" s="49" t="s">
        <v>30</v>
      </c>
      <c r="K32" s="52" t="str">
        <f t="shared" si="0"/>
        <v>Riesgo Alto</v>
      </c>
      <c r="L32" s="50" t="s">
        <v>6</v>
      </c>
      <c r="M32" s="53" t="s">
        <v>182</v>
      </c>
      <c r="N32" s="53" t="s">
        <v>188</v>
      </c>
      <c r="O32" s="54" t="s">
        <v>4</v>
      </c>
      <c r="P32" s="49" t="s">
        <v>15</v>
      </c>
      <c r="Q32" s="55" t="s">
        <v>45</v>
      </c>
      <c r="R32" s="50" t="s">
        <v>8</v>
      </c>
      <c r="S32" s="50" t="s">
        <v>17</v>
      </c>
      <c r="T32" s="56" t="s">
        <v>86</v>
      </c>
      <c r="U32" s="56" t="s">
        <v>87</v>
      </c>
      <c r="V32" s="57" t="s">
        <v>189</v>
      </c>
      <c r="W32" s="58" t="s">
        <v>190</v>
      </c>
    </row>
    <row r="33" spans="3:3" x14ac:dyDescent="0.25">
      <c r="C33" s="8" t="s">
        <v>111</v>
      </c>
    </row>
    <row r="35" spans="3:3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7"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  <mergeCell ref="L15:T15"/>
    <mergeCell ref="L16:T16"/>
    <mergeCell ref="B13:F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  <mergeCell ref="I18:I19"/>
  </mergeCells>
  <phoneticPr fontId="16" type="noConversion"/>
  <conditionalFormatting sqref="K20:K32">
    <cfRule type="cellIs" dxfId="7" priority="1" operator="equal">
      <formula>"Riesgo extremo"</formula>
    </cfRule>
    <cfRule type="cellIs" dxfId="6" priority="2" operator="equal">
      <formula>"Riesgo alto"</formula>
    </cfRule>
    <cfRule type="cellIs" dxfId="5" priority="3" operator="equal">
      <formula>"Riesgo medio"</formula>
    </cfRule>
    <cfRule type="containsText" dxfId="4" priority="4" operator="containsText" text="Riesgo bajo">
      <formula>NOT(ISERROR(SEARCH("Riesgo bajo",K20)))</formula>
    </cfRule>
  </conditionalFormatting>
  <conditionalFormatting sqref="Q20:Q30">
    <cfRule type="cellIs" dxfId="3" priority="5" operator="equal">
      <formula>"Riesgo extremo"</formula>
    </cfRule>
    <cfRule type="cellIs" dxfId="2" priority="6" operator="equal">
      <formula>"Riesgo alto"</formula>
    </cfRule>
    <cfRule type="cellIs" dxfId="1" priority="7" operator="equal">
      <formula>"Riesgo medio"</formula>
    </cfRule>
    <cfRule type="containsText" dxfId="0" priority="8" operator="containsText" text="Riesgo bajo">
      <formula>NOT(ISERROR(SEARCH("Riesgo bajo",Q20)))</formula>
    </cfRule>
  </conditionalFormatting>
  <dataValidations count="10">
    <dataValidation type="list" allowBlank="1" showInputMessage="1" showErrorMessage="1" sqref="R25:R30 R20:R21" xr:uid="{00000000-0002-0000-0000-000000000000}">
      <formula1>$R$1:$R$2</formula1>
    </dataValidation>
    <dataValidation type="list" allowBlank="1" showInputMessage="1" showErrorMessage="1" sqref="R22:R24" xr:uid="{8593A3A4-EC14-429E-A5B4-29136C50FE4F}">
      <formula1>$S$1:$S$2</formula1>
    </dataValidation>
    <dataValidation type="list" allowBlank="1" showInputMessage="1" showErrorMessage="1" sqref="P20:P30 J20:J31" xr:uid="{00000000-0002-0000-0000-000001000000}">
      <formula1>$J$1:$J$5</formula1>
    </dataValidation>
    <dataValidation type="list" allowBlank="1" showInputMessage="1" showErrorMessage="1" sqref="O20:O30 I20:I30" xr:uid="{00000000-0002-0000-0000-000002000000}">
      <formula1>$I$1:$I$5</formula1>
    </dataValidation>
    <dataValidation type="list" allowBlank="1" showInputMessage="1" showErrorMessage="1" sqref="L20:L30" xr:uid="{00000000-0002-0000-0000-000003000000}">
      <formula1>$L$1:$L$7</formula1>
    </dataValidation>
    <dataValidation type="list" allowBlank="1" showInputMessage="1" showErrorMessage="1" sqref="M20:M30" xr:uid="{00000000-0002-0000-0000-000004000000}">
      <formula1>$M$1:$M$11</formula1>
    </dataValidation>
    <dataValidation type="list" allowBlank="1" showInputMessage="1" showErrorMessage="1" sqref="C20:C30" xr:uid="{00000000-0002-0000-0000-000005000000}">
      <formula1>$C$1:$C$2</formula1>
    </dataValidation>
    <dataValidation type="list" allowBlank="1" showInputMessage="1" showErrorMessage="1" sqref="D20:D30" xr:uid="{00000000-0002-0000-0000-000006000000}">
      <formula1>$D$1:$D$2</formula1>
    </dataValidation>
    <dataValidation type="list" allowBlank="1" showInputMessage="1" showErrorMessage="1" sqref="E20:E30" xr:uid="{00000000-0002-0000-0000-000007000000}">
      <formula1>$E$1:$E$4</formula1>
    </dataValidation>
    <dataValidation type="list" allowBlank="1" showInputMessage="1" showErrorMessage="1" sqref="F20:F31" xr:uid="{00000000-0002-0000-0000-000008000000}">
      <formula1>$F$1:$F$8</formula1>
    </dataValidation>
  </dataValidations>
  <printOptions horizontalCentered="1"/>
  <pageMargins left="0" right="0.27559055118110237" top="0.43307086614173229" bottom="0.55118110236220474" header="0.27559055118110237" footer="0.31496062992125984"/>
  <pageSetup paperSize="14"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A47" sqref="A47"/>
    </sheetView>
  </sheetViews>
  <sheetFormatPr baseColWidth="10" defaultColWidth="11.42578125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ht="17.25" customHeight="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7" x14ac:dyDescent="0.25">
      <c r="A17" t="s">
        <v>128</v>
      </c>
    </row>
    <row r="18" spans="1:7" x14ac:dyDescent="0.25">
      <c r="A18" t="s">
        <v>129</v>
      </c>
    </row>
    <row r="19" spans="1:7" x14ac:dyDescent="0.25">
      <c r="A19" t="s">
        <v>130</v>
      </c>
    </row>
    <row r="20" spans="1:7" x14ac:dyDescent="0.25">
      <c r="A20" t="s">
        <v>131</v>
      </c>
    </row>
    <row r="21" spans="1:7" x14ac:dyDescent="0.25">
      <c r="A21" t="s">
        <v>132</v>
      </c>
    </row>
    <row r="23" spans="1:7" x14ac:dyDescent="0.25">
      <c r="A23" t="s">
        <v>133</v>
      </c>
    </row>
    <row r="24" spans="1:7" x14ac:dyDescent="0.25">
      <c r="A24" t="s">
        <v>134</v>
      </c>
    </row>
    <row r="25" spans="1:7" x14ac:dyDescent="0.25">
      <c r="A25" t="s">
        <v>135</v>
      </c>
    </row>
    <row r="26" spans="1:7" x14ac:dyDescent="0.25">
      <c r="A26" t="s">
        <v>136</v>
      </c>
    </row>
    <row r="27" spans="1:7" x14ac:dyDescent="0.25">
      <c r="A27" t="s">
        <v>137</v>
      </c>
    </row>
    <row r="28" spans="1:7" x14ac:dyDescent="0.25">
      <c r="A28" t="s">
        <v>138</v>
      </c>
    </row>
    <row r="30" spans="1:7" x14ac:dyDescent="0.25">
      <c r="A30" t="s">
        <v>139</v>
      </c>
    </row>
    <row r="31" spans="1:7" ht="15.75" thickBot="1" x14ac:dyDescent="0.3">
      <c r="A31" s="106" t="s">
        <v>140</v>
      </c>
      <c r="B31" s="106"/>
      <c r="C31" s="106"/>
      <c r="D31" s="106"/>
    </row>
    <row r="32" spans="1:7" ht="15.75" thickBot="1" x14ac:dyDescent="0.3">
      <c r="A32" s="111" t="s">
        <v>141</v>
      </c>
      <c r="B32" s="112"/>
      <c r="C32" s="112"/>
      <c r="D32" s="112"/>
      <c r="E32" s="112"/>
      <c r="F32" s="112"/>
      <c r="G32" s="113"/>
    </row>
    <row r="33" spans="1:7" ht="90.75" thickBot="1" x14ac:dyDescent="0.3">
      <c r="A33" s="114" t="s">
        <v>142</v>
      </c>
      <c r="B33" s="115"/>
      <c r="C33" s="17" t="s">
        <v>143</v>
      </c>
      <c r="D33" s="17" t="s">
        <v>144</v>
      </c>
      <c r="E33" s="17" t="s">
        <v>145</v>
      </c>
      <c r="F33" s="17" t="s">
        <v>146</v>
      </c>
      <c r="G33" s="17" t="s">
        <v>147</v>
      </c>
    </row>
    <row r="34" spans="1:7" ht="60" customHeight="1" x14ac:dyDescent="0.25">
      <c r="A34" s="107" t="s">
        <v>148</v>
      </c>
      <c r="B34" s="108"/>
      <c r="C34" s="116" t="s">
        <v>149</v>
      </c>
      <c r="D34" s="116" t="s">
        <v>150</v>
      </c>
      <c r="E34" s="116" t="s">
        <v>151</v>
      </c>
      <c r="F34" s="116" t="s">
        <v>152</v>
      </c>
      <c r="G34" s="116" t="s">
        <v>153</v>
      </c>
    </row>
    <row r="35" spans="1:7" ht="15.75" thickBot="1" x14ac:dyDescent="0.3">
      <c r="A35" s="109"/>
      <c r="B35" s="110"/>
      <c r="C35" s="117"/>
      <c r="D35" s="117"/>
      <c r="E35" s="117"/>
      <c r="F35" s="117"/>
      <c r="G35" s="117"/>
    </row>
    <row r="36" spans="1:7" ht="15.75" thickBot="1" x14ac:dyDescent="0.3">
      <c r="A36" s="104" t="s">
        <v>154</v>
      </c>
      <c r="B36" s="104" t="s">
        <v>155</v>
      </c>
      <c r="C36" s="18" t="s">
        <v>5</v>
      </c>
      <c r="D36" s="18" t="s">
        <v>15</v>
      </c>
      <c r="E36" s="18" t="s">
        <v>23</v>
      </c>
      <c r="F36" s="18" t="s">
        <v>30</v>
      </c>
      <c r="G36" s="18" t="s">
        <v>36</v>
      </c>
    </row>
    <row r="37" spans="1:7" ht="15.75" thickBot="1" x14ac:dyDescent="0.3">
      <c r="A37" s="105"/>
      <c r="B37" s="105"/>
      <c r="C37" s="19">
        <v>1</v>
      </c>
      <c r="D37" s="19">
        <v>2</v>
      </c>
      <c r="E37" s="19">
        <v>3</v>
      </c>
      <c r="F37" s="19">
        <v>4</v>
      </c>
      <c r="G37" s="19">
        <v>5</v>
      </c>
    </row>
    <row r="39" spans="1:7" x14ac:dyDescent="0.25">
      <c r="A39" s="20" t="s">
        <v>156</v>
      </c>
    </row>
    <row r="41" spans="1:7" x14ac:dyDescent="0.25">
      <c r="A41" s="20" t="s">
        <v>157</v>
      </c>
    </row>
    <row r="43" spans="1:7" x14ac:dyDescent="0.25">
      <c r="A43" s="20" t="s">
        <v>158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15875824CB2904E8755DF21C0BD58BA" ma:contentTypeVersion="20" ma:contentTypeDescription="Crear nuevo documento." ma:contentTypeScope="" ma:versionID="a693754b9f8e17c913fe107dd3459b2b">
  <xsd:schema xmlns:xsd="http://www.w3.org/2001/XMLSchema" xmlns:xs="http://www.w3.org/2001/XMLSchema" xmlns:p="http://schemas.microsoft.com/office/2006/metadata/properties" xmlns:ns2="146bdd9b-370f-4829-be1a-964bd0cce42b" xmlns:ns3="f96950de-255d-4840-8519-cd7172d76046" targetNamespace="http://schemas.microsoft.com/office/2006/metadata/properties" ma:root="true" ma:fieldsID="cda643096ec111e9d665d350b7855868" ns2:_="" ns3:_="">
    <xsd:import namespace="146bdd9b-370f-4829-be1a-964bd0cce42b"/>
    <xsd:import namespace="f96950de-255d-4840-8519-cd7172d7604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6bdd9b-370f-4829-be1a-964bd0cce4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f1391af-17dd-4f80-8631-644a09552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6950de-255d-4840-8519-cd7172d7604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a141c3c-6d17-4383-9621-118afc469067}" ma:internalName="TaxCatchAll" ma:showField="CatchAllData" ma:web="f96950de-255d-4840-8519-cd7172d7604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6950de-255d-4840-8519-cd7172d76046" xsi:nil="true"/>
    <lcf76f155ced4ddcb4097134ff3c332f xmlns="146bdd9b-370f-4829-be1a-964bd0cce42b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9A6BD2-7D01-43D8-AE87-735D8CFE81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6bdd9b-370f-4829-be1a-964bd0cce42b"/>
    <ds:schemaRef ds:uri="f96950de-255d-4840-8519-cd7172d760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schemas.microsoft.com/office/infopath/2007/PartnerControls"/>
    <ds:schemaRef ds:uri="475530d0-8166-4837-a1f6-48fe59cffbed"/>
    <ds:schemaRef ds:uri="f96950de-255d-4840-8519-cd7172d76046"/>
    <ds:schemaRef ds:uri="146bdd9b-370f-4829-be1a-964bd0cce42b"/>
  </ds:schemaRefs>
</ds:datastoreItem>
</file>

<file path=customXml/itemProps3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RIESGOS-Herramientas</vt:lpstr>
      <vt:lpstr>Guía 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Nasly Ximena Lozano Gonzalez</cp:lastModifiedBy>
  <cp:revision/>
  <cp:lastPrinted>2024-05-16T19:16:32Z</cp:lastPrinted>
  <dcterms:created xsi:type="dcterms:W3CDTF">2013-10-24T19:52:54Z</dcterms:created>
  <dcterms:modified xsi:type="dcterms:W3CDTF">2026-10-20T17:44:47Z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0x010100215875824CB2904E8755DF21C0BD58BA</vt:lpwstr>
  </property>
  <property fmtid="{D5CDD505-2E9C-101B-9397-08002B2CF9AE}" pid="3" name="Order">
    <vt:r8>5000</vt:r8>
  </property>
  <property fmtid="{D5CDD505-2E9C-101B-9397-08002B2CF9AE}" pid="4" name="MediaServiceImageTags">
    <vt:lpwstr/>
  </property>
</Properties>
</file>