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2026\DOCUMENTOS DE APOYO\CONTRATOS PERSONA JURIDICA 2026\14. Seguros\Seleccion Abreviada Menor Cuantia\anexos\"/>
    </mc:Choice>
  </mc:AlternateContent>
  <bookViews>
    <workbookView xWindow="0" yWindow="0" windowWidth="28800" windowHeight="12180"/>
  </bookViews>
  <sheets>
    <sheet name="COND. BÁSICAS DRONES" sheetId="1" r:id="rId1"/>
    <sheet name="COND. BASICAS AUTOS" sheetId="4" r:id="rId2"/>
    <sheet name="COND. BASICAS RCSP" sheetId="3" r:id="rId3"/>
    <sheet name="COND. BASICAS SOAT" sheetId="5" r:id="rId4"/>
  </sheets>
  <externalReferences>
    <externalReference r:id="rId5"/>
    <externalReference r:id="rId6"/>
  </externalReferences>
  <definedNames>
    <definedName name="_1">#REF!</definedName>
    <definedName name="_2">#REF!</definedName>
    <definedName name="A">#REF!</definedName>
    <definedName name="A_impresión_IM">#REF!</definedName>
    <definedName name="aaa">#REF!</definedName>
    <definedName name="_xlnm.Print_Area" localSheetId="0">'COND. BÁSICAS DRONES'!$A$1:$G$86</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5" l="1"/>
  <c r="C8" i="5" s="1"/>
  <c r="F8" i="5"/>
  <c r="G150" i="4"/>
  <c r="C7" i="4"/>
  <c r="C8" i="4" s="1"/>
  <c r="H26" i="3" l="1"/>
  <c r="C7" i="3" l="1"/>
  <c r="G149" i="3"/>
  <c r="H9" i="3"/>
  <c r="H8" i="3"/>
  <c r="G85" i="1" l="1"/>
  <c r="C8" i="1"/>
</calcChain>
</file>

<file path=xl/sharedStrings.xml><?xml version="1.0" encoding="utf-8"?>
<sst xmlns="http://schemas.openxmlformats.org/spreadsheetml/2006/main" count="774" uniqueCount="595">
  <si>
    <t>INFORMACIÓN GENERAL</t>
  </si>
  <si>
    <t xml:space="preserve">TOMADOR:        </t>
  </si>
  <si>
    <t>NIT.</t>
  </si>
  <si>
    <t xml:space="preserve">ASEGURADO:   </t>
  </si>
  <si>
    <t>BENEFICIARIO:</t>
  </si>
  <si>
    <t>OBJETO DEL SEGURO</t>
  </si>
  <si>
    <t>VALOR ASEGURADO</t>
  </si>
  <si>
    <t>LÍMITES ASEGURADOS</t>
  </si>
  <si>
    <t xml:space="preserve">RESPONSABILIDAD CIVIL RESPECTO A TERCEROS. 
(Artículo 1827 y 1835 del Código de Comercio)   </t>
  </si>
  <si>
    <t>CASCO TODO RIESGO</t>
  </si>
  <si>
    <t>100% del Valor acordado</t>
  </si>
  <si>
    <t>OPERADORES</t>
  </si>
  <si>
    <t>LIMITE GEOGRÁFICO Y OPERACIÓN</t>
  </si>
  <si>
    <t>Colombia. Operación Diurna y Nocturna.</t>
  </si>
  <si>
    <t>AMPAROS BÁSICOS</t>
  </si>
  <si>
    <t>COBERTURAS: PÓLIZA DE SEGURO DE AERONAVES NO TRIPULADAS</t>
  </si>
  <si>
    <t xml:space="preserve"> - PÉRDIDAS O DAÑOS A LA NAVE NO TRIPULADA INCLUIDA LA DESAPARICIÓN</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</si>
  <si>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</si>
  <si>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</si>
  <si>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</si>
  <si>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</si>
  <si>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</si>
  <si>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</si>
  <si>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</si>
  <si>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</si>
  <si>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</si>
  <si>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</si>
  <si>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</si>
  <si>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CLÁUSULAS BÁSICAS</t>
  </si>
  <si>
    <t>ERRORES, OMISIONES O INEXACTITUDES</t>
  </si>
  <si>
    <t>Queda convenido y aceptado que el asegurado podrá dar aviso de la ocurrencia del siniestro en un término de noventa (90), siguientes a la fecha en que haya conocido o debido conocer la ocurrencia del mismo.</t>
  </si>
  <si>
    <t>DESIGNACIÓN O DENOMINACIÓN DE BIENES</t>
  </si>
  <si>
    <t>La aseguradora acepta el título, nombre, denominación o nomenclatura con que el asegurado identifica o describe los bienes asegurados en sus registros o libros de comercio o contabilidad.</t>
  </si>
  <si>
    <t>CONOCIMIENTO DEL RIESGO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</si>
  <si>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</si>
  <si>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</si>
  <si>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</si>
  <si>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</si>
  <si>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</si>
  <si>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</si>
  <si>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</si>
  <si>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</si>
  <si>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</si>
  <si>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NO APLICACIÓN DE GARANTÍAS</t>
  </si>
  <si>
    <t xml:space="preserve">Queda expresamente acordado y aceptado que la cobertura otorgada bajo la presente póliza no queda sujeta al cumplimiento de ningún tipo de garantía por parte de la entidad asegurada.  </t>
  </si>
  <si>
    <t>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</si>
  <si>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</si>
  <si>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Bajo esta condición la aseguradora se compromete al pago de la indemnización dentro del plazo establecido, una vez el asegurado demuestre ocurrencia y cuantía.</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</si>
  <si>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</si>
  <si>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</si>
  <si>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</si>
  <si>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</si>
  <si>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</si>
  <si>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</si>
  <si>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</si>
  <si>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</si>
  <si>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GASTOS PARA LA DEMOSTRACIÓN DEL SINIESTRO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</si>
  <si>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</si>
  <si>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</si>
  <si>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</si>
  <si>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</si>
  <si>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</si>
  <si>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</si>
  <si>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NO ACEPTACIÓN DE COASEGURO</t>
  </si>
  <si>
    <t xml:space="preserve">
CLÁUSULA DE CONOCIMIENTO POR LOS MIEMBROS DE LA FIGURA ASOCIATIVA
</t>
  </si>
  <si>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</si>
  <si>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</si>
  <si>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</si>
  <si>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t>
    </r>
  </si>
  <si>
    <t>CLÁUSULA DE CONDICIONES PARTICULARES</t>
  </si>
  <si>
    <t>DETERMINACIÓN DE CONDICIONES Y REQUISITOS PARA EL PAGO DE INDEMNIZACIONES</t>
  </si>
  <si>
    <t>EXCLUSIONES</t>
  </si>
  <si>
    <t>Esta Póliza no cubre las pérdidas o daños materiales, ni la destrucción física que sean ocasionados directamente por:</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</si>
  <si>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</si>
  <si>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</si>
  <si>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</si>
  <si>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</si>
  <si>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operador.</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</si>
  <si>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</si>
  <si>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</si>
  <si>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</si>
  <si>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</si>
  <si>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</si>
  <si>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</si>
  <si>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t>13. Se excluye cualquier responsabilidad civil derivada de la operación simultánea por un solo piloto (operador) de dos o más vehículos aéreos no tripulados</t>
  </si>
  <si>
    <t>DEDUCIBLES MÁXIMOS ACEPTABLES</t>
  </si>
  <si>
    <r>
      <t xml:space="preserve">NOTA: </t>
    </r>
    <r>
      <rPr>
        <sz val="12"/>
        <rFont val="Arial Narrow"/>
        <family val="2"/>
      </rPr>
      <t>El ofrecimiento de deducibles superiores a los enunciados, constituyen causal de rechazo de la oferta.</t>
    </r>
  </si>
  <si>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</si>
  <si>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SERVICIO GEOLOGICO COLOMBIANO</t>
  </si>
  <si>
    <t>ANEXO No. 1 - CONDICIONES TÉCNICAS BÁSICAS OBLIGATORIAS</t>
  </si>
  <si>
    <t>SERVICIO GEOLOGICO COLOMBIANO Y/O TERCEROS AFECTADOS</t>
  </si>
  <si>
    <t>899.999.294</t>
  </si>
  <si>
    <t>Carlos Andrés Valencia Tovar licencia FAA 4211528 CIPU 100-23-0008
María Camila Polanía licencia CIPU 100-24-1926
Yuri Lorena Becerra Martinez licencia CIPU-100-24-0753</t>
  </si>
  <si>
    <t xml:space="preserve"> </t>
  </si>
  <si>
    <t>1.1.</t>
  </si>
  <si>
    <t>1.3.</t>
  </si>
  <si>
    <t>1.4.</t>
  </si>
  <si>
    <t>1.2.</t>
  </si>
  <si>
    <t>1.5.</t>
  </si>
  <si>
    <t>1.6.</t>
  </si>
  <si>
    <t>1.7.</t>
  </si>
  <si>
    <t>1.8.</t>
  </si>
  <si>
    <t>1.9.</t>
  </si>
  <si>
    <t>1.10.</t>
  </si>
  <si>
    <t>1.11.</t>
  </si>
  <si>
    <t>1.13.</t>
  </si>
  <si>
    <t xml:space="preserve">COMISIÓN MÍNIMA ACEPTABLE  </t>
  </si>
  <si>
    <t>$864.866.386</t>
  </si>
  <si>
    <t>ANEXO No. 1 - CONDICIONES OBLIGATORIAS (MÍNIMAS TÉCNICAS)</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</si>
  <si>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</si>
  <si>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COBERTURAS BÁSICAS</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</si>
  <si>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</si>
  <si>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</si>
  <si>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DERECHO SOBRE EL SALVAMENTO</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</si>
  <si>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</si>
  <si>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</si>
  <si>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CONDICIONES DE RENOVACIÓN Y/O PRORROGA  DE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</si>
  <si>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aseguradoras integrantes de la figura asociativa.</t>
    </r>
  </si>
  <si>
    <t>COBERTURAS, AMPAROS Y BIENES SIN APLICACIÓN DE DEDUCIBLES EN FORMA  OBLIGATORIA</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</si>
  <si>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</si>
  <si>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RELACIÓN DE CARGOS A ASEGURAR</t>
  </si>
  <si>
    <t>CARGOS</t>
  </si>
  <si>
    <t>No.</t>
  </si>
  <si>
    <t>TOTAL CARGO ASEGURADOS</t>
  </si>
  <si>
    <t>Para la totalidad de Coberturas y/o condiciones básicas sublímitadas, queda expresamente aceptado por parte de los proponentes que, en concordancia con la vigencia de la póliza que se adjudique, cada Sublímite operará así:</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</si>
  <si>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</si>
  <si>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</si>
  <si>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</si>
  <si>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</si>
  <si>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</si>
  <si>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</si>
  <si>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</si>
  <si>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</si>
  <si>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</si>
  <si>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</si>
  <si>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</si>
  <si>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</si>
  <si>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</si>
  <si>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</si>
  <si>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</si>
  <si>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</si>
  <si>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</si>
  <si>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</si>
  <si>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</si>
  <si>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</si>
  <si>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</si>
  <si>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</si>
  <si>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</si>
  <si>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</si>
  <si>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</si>
  <si>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</si>
  <si>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 xml:space="preserve">G. EXCLUSIÓN DE PÉRDIDAS O DAÑOS POR DEPRECIACIÓN, 
    PÉRDIDAS DE INVIERSIONES, RESULTADOS DE FLUCTUACIONES 
    EN LOS MERCADOS FINANCIEROS, OTORGAMIENTO DE CRÉDITOS
    Y RECUPERACIÓN DE CARTERA CUANDO SEA SU OBJETO SOCIAL. </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</si>
  <si>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</si>
  <si>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</si>
  <si>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</si>
  <si>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</si>
  <si>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</si>
  <si>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</si>
  <si>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</si>
  <si>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</si>
  <si>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</si>
  <si>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</si>
  <si>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</si>
  <si>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</si>
  <si>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</si>
  <si>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</si>
  <si>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</si>
  <si>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</si>
  <si>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</si>
  <si>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</si>
  <si>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</si>
  <si>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</si>
  <si>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</si>
  <si>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</si>
  <si>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</si>
  <si>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</si>
  <si>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</si>
  <si>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</si>
  <si>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</si>
  <si>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</si>
  <si>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</si>
  <si>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</si>
  <si>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</si>
  <si>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</si>
  <si>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</si>
  <si>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</si>
  <si>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</si>
  <si>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</si>
  <si>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Z. EXCLUSIÓN DE PÉRDIDAS AMPARADAS BAJO OTROS SEGUROS</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</si>
  <si>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</si>
  <si>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</si>
  <si>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</si>
  <si>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AA3. EXCLUSIÓN DE MERMAS O DIFERENCIA DE INVENTARIOS</t>
  </si>
  <si>
    <t>Mermas, diferencia de inventarios, desapariciones o daños que sufran los bienes o valores de la Entidad Tomadora por cualquier causa no imputable a los asegurados.</t>
  </si>
  <si>
    <t>SUBLÍMITES BÁSICOS OBLIGATORIOS PARA LA COBERTURA DE GASTOS DE DEFENSA</t>
  </si>
  <si>
    <t>NOTAS:</t>
  </si>
  <si>
    <t>Igualmente, tratándose de procesos civiles o administrativos la reclamación será la notificación de la admisión de la demanda presentada contra el cargo asegurado o la formulacion de imputación en los procesos penales.</t>
  </si>
  <si>
    <t>PREPROCESAL</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</si>
  <si>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</si>
  <si>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DEMÁS CARGOS</t>
  </si>
  <si>
    <t>VINCULACIÓN PROCESAL</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</si>
  <si>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</si>
  <si>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GASTOS PARA LA PREPARACIÓN Y DEMOSTRACIÓN DEL SINIESTRO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</si>
  <si>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y/o Cargos Asegurados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</si>
  <si>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CLÁUSULAS Y CONDICIONES PARTICULARES BÁSICAS OBLIGATORIAS</t>
  </si>
  <si>
    <t>SISTEMA DE COBERTURA</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</si>
  <si>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</si>
  <si>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</si>
  <si>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</si>
  <si>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</si>
  <si>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PERIODO DE RETROACTIVIDAD</t>
  </si>
  <si>
    <t>JURISDICCIÓN Y LIMITACIÓN TERRITORIAL</t>
  </si>
  <si>
    <t>AMPARO AUTOMÁTICO PARA NUEVOS CARGOS. AVISO 90 DÍAS.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</si>
  <si>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</si>
  <si>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MODIFICACION A CARGOS</t>
  </si>
  <si>
    <t xml:space="preserve">Queda entendido, convenido y aceptado que si durante la vigencia de la presente póliza se presenta cambio de denominaciones a cargos, se consideran automáticamente incorporados a la póliza. </t>
  </si>
  <si>
    <t>AMPARO AUTOMÁTICO PARA FUNCIONARIOS PASADOS, PRESENTES Y FUTUROS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</si>
  <si>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</si>
  <si>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HOMOLOGACIÓN DE CARGOS</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</si>
  <si>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</si>
  <si>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AMPARO DE RESPONSABILIDAD DE LOS FUNCIONARIOS ASEGURADOS QUE SE TRANSMITA POR MUERTE, INCAPACIDAD, INHABILIDAD O INSOLVENCIA.</t>
  </si>
  <si>
    <t>Se ampara la responsabilidad de los funcionarios asegurados que se transmita por muerte, incapacidad, inhabilidad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</si>
  <si>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</si>
  <si>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</si>
  <si>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LA CLÁUSULA DE CONTROL DE SINIESTROS, PARA RECLAMACIONES QUE NO SUPEREN LOS $100.000.000</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</si>
  <si>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</si>
  <si>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NO APLICACIÓN DE TARIFAS DE COLEGIOS DE ABOGADOS</t>
  </si>
  <si>
    <t>NO SUBROGACIÓN</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</si>
  <si>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</si>
  <si>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</si>
  <si>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</si>
  <si>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</si>
  <si>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</si>
  <si>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</si>
  <si>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RECONSIDERACION DE HONORARIOS</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</si>
  <si>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</si>
  <si>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COBERTURA DE ACCIÓN DE REPETICIÓN</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</si>
  <si>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</si>
  <si>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COBERTURA PARA FALTAS GRAVÍSIMAS</t>
  </si>
  <si>
    <t>COBERTURA PARA CULPA GRAVE</t>
  </si>
  <si>
    <t>NO EXIGENCIA DE PAGARÉ</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</si>
  <si>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</si>
  <si>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</si>
  <si>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</si>
  <si>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</si>
  <si>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</si>
  <si>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</si>
  <si>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SERVICIO GEOLOGICO COLOMBIANO Y/O CARGOS ASEGURADOS </t>
  </si>
  <si>
    <t>SERVICIO GEOLOGICO COLOMBIANO Y/O CARGOS ASEGURADOS Y/O TERCEROS AFECTADOS</t>
  </si>
  <si>
    <t>MIEMBROS CONSEJO DIRECTIVO</t>
  </si>
  <si>
    <t>DIRECTOR GENERAL</t>
  </si>
  <si>
    <t>SECRETARIO GENERAL</t>
  </si>
  <si>
    <t>COORDINADOR GRUPO DE PLANEACION</t>
  </si>
  <si>
    <t>JEFE OFICINA JURIDICA</t>
  </si>
  <si>
    <t>TESORERO</t>
  </si>
  <si>
    <t>DIRECTOR DE GEOCIENCIAS BASICAS</t>
  </si>
  <si>
    <t>DIRECTOR DE ASUNTOS NUCLEARES</t>
  </si>
  <si>
    <t>DIRECTOR DE GESTION DE LA INFORMACION</t>
  </si>
  <si>
    <t xml:space="preserve"> DIRECTOR DE LABORATORIOS</t>
  </si>
  <si>
    <t>DIRECTOR DE GEOAMENZAS</t>
  </si>
  <si>
    <t>COORDINADOR DE RECURSOS FINANCIEROS</t>
  </si>
  <si>
    <t>DIERCTOR DE RECURSOS MINERALES</t>
  </si>
  <si>
    <t>DIRECTOR DE HIDROCARBUROS</t>
  </si>
  <si>
    <t>COORDINADOR GRUPO DE CONTABILIDAD</t>
  </si>
  <si>
    <t>COORDINADOR GRUPO DE CONTRATOS Y CONVENIOS</t>
  </si>
  <si>
    <t>COORDINADOR GRUPO DE SERVICIOS ADMINISTRATIVOS</t>
  </si>
  <si>
    <t>COORDINADOR GRUPO DE CONTROL INTERNO DISCIPLINARIO</t>
  </si>
  <si>
    <t>COORDINADOR GRUPO DE PRESUPUESTO</t>
  </si>
  <si>
    <t>$96.000.000</t>
  </si>
  <si>
    <t>$144.000.000</t>
  </si>
  <si>
    <t>$81.000.000</t>
  </si>
  <si>
    <t>CARGOS ASEGURADOS</t>
  </si>
  <si>
    <t>$115.000.000</t>
  </si>
  <si>
    <t>$172.000.000</t>
  </si>
  <si>
    <t>$90.000.000</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</si>
  <si>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</si>
  <si>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PARQUE AUTOMOTOR ASEGURADO</t>
  </si>
  <si>
    <t>NOTA:</t>
  </si>
  <si>
    <t>FORMA DE EMISIÓN DE LA PÓLIZA Y FACTURACIÓN</t>
  </si>
  <si>
    <t>BASE PARA LA DETERMINACIÓN Y APLICACIÓN DEL CONCEPTO SUBLÍMITE /  VIGENCIA / AGREGADO ANUAL</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</si>
  <si>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</si>
  <si>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</si>
  <si>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</si>
  <si>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</si>
  <si>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</si>
  <si>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</si>
  <si>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</si>
  <si>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</si>
  <si>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</si>
  <si>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</si>
  <si>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</si>
  <si>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</si>
  <si>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</si>
  <si>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</si>
  <si>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</si>
  <si>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</si>
  <si>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</si>
  <si>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</si>
  <si>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</si>
  <si>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</si>
  <si>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</si>
  <si>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</si>
  <si>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La aseguradora acepta expresamente que como causa de un siniestro se requiera el pago de bodegaje, este será por cuenta de la Compañía, sin cargo alguno a la Entidad asegurada y no aplica condición de pago por reembolso.</t>
  </si>
  <si>
    <t>EXTENSIÓN DE ASISTENCIA EN VIAJES (SERVICIO DE GRÚA)
(Aplica para todos los vehículos asegurados)</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</si>
  <si>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</si>
  <si>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 xml:space="preserve">
NO SUBROGACIÓN CONTRA CONDUCTORES Y/O COMODATARIOS
</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</si>
  <si>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</si>
  <si>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</si>
  <si>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</si>
  <si>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</si>
  <si>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</si>
  <si>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</si>
  <si>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</si>
  <si>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</si>
  <si>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</si>
  <si>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</si>
  <si>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</si>
  <si>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</si>
  <si>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</si>
  <si>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</si>
  <si>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</si>
  <si>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</si>
  <si>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</si>
  <si>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</si>
  <si>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</si>
  <si>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</si>
  <si>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</si>
  <si>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</si>
  <si>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</si>
  <si>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</si>
  <si>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</si>
  <si>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</si>
  <si>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</si>
  <si>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</si>
  <si>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</si>
  <si>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</si>
  <si>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</si>
  <si>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</si>
  <si>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</si>
  <si>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</si>
  <si>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</si>
  <si>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</si>
  <si>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</si>
  <si>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</si>
  <si>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</si>
  <si>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</si>
  <si>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</si>
  <si>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</si>
  <si>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t>TABLA DE HONORARIOS  PROCESOS DE REPARACIÓN DIRECTA</t>
  </si>
  <si>
    <t>CONCILIACION (LEY 2220 DE 2022, artículo 146)</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</si>
  <si>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</si>
  <si>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</si>
  <si>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</si>
  <si>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RESTITUCIÓN AUTOMÁTICA DEL LÍMITE ASEGURADO PARA EL AMPARO DE RESPONSABILIDAD CIVIL EXTRACONTRACTUAL</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</si>
  <si>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</si>
  <si>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</si>
  <si>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</si>
  <si>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</si>
  <si>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</si>
  <si>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</si>
  <si>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</si>
  <si>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</si>
  <si>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</si>
  <si>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SERVICIO DE TRÁMITADOR</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</si>
  <si>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</si>
  <si>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</si>
  <si>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</si>
  <si>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</si>
  <si>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</si>
  <si>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</si>
  <si>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</si>
  <si>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</si>
  <si>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EXTENSIÓN DE COBERTURA PARA EL AMPARO DE RESPONSABILIDAD CIVIL EXTRACONTRACTUAL</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</si>
  <si>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</si>
  <si>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CLÁUSULA DE EXTENSIÓN DE COBERTURAS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</si>
  <si>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</si>
  <si>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 xml:space="preserve">
NINGUNA DE LAS COBERTURAS DE LA PÓLIZA DEBE CONTEMPLAR EXCLUSIONES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</si>
  <si>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</si>
  <si>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</si>
  <si>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COBERTURA PARA VEHÍCULOS BLINDADOS (CUANDO APLIQUE)</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</si>
  <si>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</si>
  <si>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</si>
  <si>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</si>
  <si>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</si>
  <si>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</si>
  <si>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EXTENSIÓN TERRITORIAL (CUANDO APLIQUE)</t>
  </si>
  <si>
    <t xml:space="preserve">Los amparos otorgados mediante la presente póliza operan mientras el vehículo se encuentre dentro del territorio de las repúblicas del pacto andino y mediante convenio expreso, en otros países.  </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</si>
  <si>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</si>
  <si>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</si>
  <si>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</si>
  <si>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</si>
  <si>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</si>
  <si>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El seguro se extiende a amparar automáticamente los equipos y accesorios hasta el sublímite indicado con el pago de la prima correspondiente.</t>
  </si>
  <si>
    <t>MARCACIÓN ANTIRROBO GRATUITA PARA LOS VEHÍCULOS ASEGURADOS</t>
  </si>
  <si>
    <t>Mediante la presente condición y a potestad de la Entidad y de común acuerdo con la aseguradora se determinará la opción de la marcación antirobo de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</si>
  <si>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</si>
  <si>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</si>
  <si>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</si>
  <si>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</si>
  <si>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</si>
  <si>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</si>
  <si>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</si>
  <si>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</si>
  <si>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</si>
  <si>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</si>
  <si>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</si>
  <si>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</si>
  <si>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</si>
  <si>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</si>
  <si>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</si>
  <si>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</si>
  <si>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</si>
  <si>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</si>
  <si>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</si>
  <si>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</si>
  <si>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AVISO DE SINIESTRO A TRAVÉS DE CORREO ELECTRONICO</t>
  </si>
  <si>
    <t>Queda convenido y aceptado que la aseguradora se obliga a aceptar el reporte o aviso de siniestros a través de correo electrónico con su consecuente asignación de taller.</t>
  </si>
  <si>
    <t>VEHÍCULO REEMPLAZO</t>
  </si>
  <si>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</si>
  <si>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EXCLUSIÓN DE ENFERMEDADES TRANSMISIBLES O CONTAGIOSAS</t>
  </si>
  <si>
    <t>5.10.</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</si>
  <si>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</si>
  <si>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SERVICIO GEOLOGICO COLOMBIANO/ RCE LOS TERCEROS AFECTADOS</t>
  </si>
  <si>
    <t xml:space="preserve">2. PÓLIZA DE AUTOMÓVILES </t>
  </si>
  <si>
    <t>3. PÓLIZA DE RESPONSABILIDAD CIVIL SERVIDORES PÚBLICOS O FUNCIONARIOS CON REGIMENES DE RESPONSABILIDAD SIMILARES AL DE LOS SERVIDORES PÚBLICOS</t>
  </si>
  <si>
    <t>2.1.</t>
  </si>
  <si>
    <t>3.3.</t>
  </si>
  <si>
    <t>2.3.</t>
  </si>
  <si>
    <t>2.3.1.</t>
  </si>
  <si>
    <t>2.4.</t>
  </si>
  <si>
    <t>2.5.</t>
  </si>
  <si>
    <t>2.6.</t>
  </si>
  <si>
    <t>2.7.</t>
  </si>
  <si>
    <t>2.8.</t>
  </si>
  <si>
    <t>2.9.</t>
  </si>
  <si>
    <t>3.1.</t>
  </si>
  <si>
    <t>3.2.</t>
  </si>
  <si>
    <t>3.4.</t>
  </si>
  <si>
    <t>3.5.</t>
  </si>
  <si>
    <t>3.6.</t>
  </si>
  <si>
    <t>3.7.</t>
  </si>
  <si>
    <t>3.7.1</t>
  </si>
  <si>
    <t>3.7.1.1.</t>
  </si>
  <si>
    <t>3.7.1.2.</t>
  </si>
  <si>
    <t>3.8.</t>
  </si>
  <si>
    <t>3.9.</t>
  </si>
  <si>
    <t>3.10.</t>
  </si>
  <si>
    <t xml:space="preserve"> VEHÍCULOS ASEGURADOS</t>
  </si>
  <si>
    <t>AMPAROS BÁSICOS Y LÍMTES ASEGURADOS</t>
  </si>
  <si>
    <t>Las coberturas y limites  asegurados  son los determinados por el Gobierno Nacional, de conformidad con las disposiciones legales emitidas para este seguro</t>
  </si>
  <si>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</si>
  <si>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</si>
  <si>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</si>
  <si>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</si>
  <si>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Gastos de transporte y movilización de las víctimas.</t>
  </si>
  <si>
    <t xml:space="preserve">8,77 UVT </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</si>
  <si>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</si>
  <si>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</si>
  <si>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By: Tiger</t>
  </si>
  <si>
    <t>4. SEGURO OBLIGATORIO POR ACCIDENTES DE TRANSITO -SOAT</t>
  </si>
  <si>
    <t>4.1.</t>
  </si>
  <si>
    <t>4.2</t>
  </si>
  <si>
    <t>4.3.</t>
  </si>
  <si>
    <t>4.4.</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</si>
  <si>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</si>
  <si>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1. CASCO AVIACIÓN (DRONES)</t>
  </si>
  <si>
    <t xml:space="preserve">BASE PARA LA DETERMINACIÓN Y APLICACIÓN DEL CONCEPTO SUBLÍMITE /  VIGENCIA / AGREGADO ANUAL </t>
  </si>
  <si>
    <t xml:space="preserve"> - RESPONSABILIDAD CIVIL A TERCEROS</t>
  </si>
  <si>
    <t xml:space="preserve"> - CLÁUSULA DE ADICIONES Y RETIROS (APLICABLE AL AMPARO DE CASCO Y RESPONSABILIDAD ) AVN 19A.  CON TERMINO DE AVISO A 30 DÍAS</t>
  </si>
  <si>
    <t xml:space="preserve">REVOCACIÓN DE LA PÓLIZA, CLÁUSULAS O CONDICIONES.
Con noventa (90) días y para AMIT, AMCCOPH, Terrorismo y Sabotaje diez (10) días. </t>
  </si>
  <si>
    <t>AMPLIACIÓN AVISO DEL SINIESTRO
Con termino de treinta (30) días.</t>
  </si>
  <si>
    <t>COMPROMISO PARA EL PAGO DE LAS INDEMNIZACIONES
Plazo de diez (10) días hábiles.
Se califica en Condiciones Adicionales (Formato No. 3) la reducción del término para el pago de las indemnizaciones.</t>
  </si>
  <si>
    <t>El deducible máximo aceptable para CASCO es de 10% DEL VALOR DE LA PERDIDA MINIMO $635.000 COP toda y cada pérdida.</t>
  </si>
  <si>
    <t>Para RESPONSABILIDAD A TERCEROS (únicamente para daños a propiedad) de $2.120.000 COP</t>
  </si>
  <si>
    <r>
      <t xml:space="preserve">1) </t>
    </r>
    <r>
      <rPr>
        <b/>
        <sz val="12"/>
        <rFont val="Arial Narrow"/>
        <family val="2"/>
      </rPr>
      <t xml:space="preserve">No excederá </t>
    </r>
    <r>
      <rPr>
        <sz val="12"/>
        <rFont val="Arial Narrow"/>
        <family val="2"/>
      </rPr>
      <t xml:space="preserve">de Treinta y tres mil trescientos treinta y tres gramos de oro puro, para las aeronaves cuyo peso no exceda de mil kilogramos;
2) </t>
    </r>
    <r>
      <rPr>
        <b/>
        <sz val="12"/>
        <rFont val="Arial Narrow"/>
        <family val="2"/>
      </rPr>
      <t>No excederá</t>
    </r>
    <r>
      <rPr>
        <sz val="12"/>
        <rFont val="Arial Narrow"/>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</si>
  <si>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r>
      <t>Para la totalidad de Coberturas y/o condiciones básicas sublímitadas, queda expresamente aceptado por parte de los proponentes que,</t>
    </r>
    <r>
      <rPr>
        <b/>
        <sz val="12"/>
        <rFont val="Arial Narrow"/>
        <family val="2"/>
      </rPr>
      <t xml:space="preserve"> en concordancia con la vigencia de la póliza que se adjudique</t>
    </r>
    <r>
      <rPr>
        <sz val="12"/>
        <rFont val="Arial Narrow"/>
        <family val="2"/>
      </rPr>
      <t>, cada Sublímite operará así:</t>
    </r>
  </si>
  <si>
    <r>
      <t xml:space="preserve"> - </t>
    </r>
    <r>
      <rPr>
        <b/>
        <sz val="12"/>
        <rFont val="Arial Narrow"/>
        <family val="2"/>
      </rPr>
      <t>Si la vigencia es igual o mayor a doce (12) meses:</t>
    </r>
    <r>
      <rPr>
        <sz val="12"/>
        <rFont val="Arial Narrow"/>
        <family val="2"/>
      </rPr>
      <t xml:space="preserve">  Sublímite indicado Evento /Agregado Anual.</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</si>
  <si>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excepto para AMIT, AMCCOPH, Terrorismo y Sabotaje, deberá dar aviso de ello al asegurado con n</t>
    </r>
    <r>
      <rPr>
        <u/>
        <sz val="12"/>
        <rFont val="Arial Narrow"/>
        <family val="2"/>
      </rPr>
      <t>o menos de treinta (30) días de antelación</t>
    </r>
    <r>
      <rPr>
        <sz val="12"/>
        <rFont val="Arial Narrow"/>
        <family val="2"/>
      </rPr>
      <t xml:space="preserve"> a la fecha de vencimiento 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</si>
  <si>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</si>
  <si>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rFont val="Arial Narrow"/>
        <family val="2"/>
      </rPr>
      <t>que se agotarán de forma sucesiva o a elección de las partes</t>
    </r>
    <r>
      <rPr>
        <sz val="12"/>
        <rFont val="Arial Narrow"/>
        <family val="2"/>
      </rPr>
      <t>, así:</t>
    </r>
  </si>
  <si>
    <r>
      <rPr>
        <b/>
        <sz val="12"/>
        <rFont val="Arial Narrow"/>
        <family val="2"/>
      </rPr>
      <t xml:space="preserve">a). Arreglo Directo:
</t>
    </r>
    <r>
      <rPr>
        <sz val="12"/>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Arial Narrow"/>
        <family val="2"/>
      </rPr>
      <t>b).</t>
    </r>
    <r>
      <rPr>
        <sz val="12"/>
        <rFont val="Arial Narrow"/>
        <family val="2"/>
      </rPr>
      <t xml:space="preserve"> </t>
    </r>
    <r>
      <rPr>
        <b/>
        <sz val="12"/>
        <rFont val="Arial Narrow"/>
        <family val="2"/>
      </rPr>
      <t xml:space="preserve">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</si>
  <si>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c). Jurisdicción Ordinaria:</t>
    </r>
    <r>
      <rPr>
        <sz val="12"/>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 xml:space="preserve">d). Jurisdicción Arbitral: </t>
    </r>
    <r>
      <rPr>
        <sz val="12"/>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</si>
  <si>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2"/>
        <rFont val="Arial Narrow"/>
        <family val="2"/>
      </rPr>
      <t>de igual forma en caso de encontrarse contradicción en alguna condición prevalecerá la de mayor beneficio para el asegurado.</t>
    </r>
  </si>
  <si>
    <r>
      <rPr>
        <b/>
        <sz val="12"/>
        <rFont val="Arial Narrow"/>
        <family val="2"/>
      </rPr>
      <t>14.  cláusula LIIBA AVIATION 12.09.2019</t>
    </r>
    <r>
      <rPr>
        <sz val="12"/>
        <rFont val="Arial Narrow"/>
        <family val="2"/>
      </rPr>
      <t xml:space="preserve">
</t>
    </r>
    <r>
      <rPr>
        <b/>
        <sz val="12"/>
        <rFont val="Arial Narrow"/>
        <family val="2"/>
      </rPr>
      <t xml:space="preserve">“EXCLUSIÓN DE RESPONSABILIDAD POR EVENTO DE DATOS ELECTRÓNICOS </t>
    </r>
    <r>
      <rPr>
        <sz val="12"/>
        <rFont val="Arial Narrow"/>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</si>
  <si>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</si>
  <si>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r>
      <t xml:space="preserve">La aseguradora manifiesta expresamente que acepta los requisitos y documentos contenidos en el </t>
    </r>
    <r>
      <rPr>
        <b/>
        <u/>
        <sz val="12"/>
        <rFont val="Arial Narrow"/>
        <family val="2"/>
      </rPr>
      <t>ANEXO - REQUISITOS PARA EL PAGO DE LAS INDEMNIZACIONES,</t>
    </r>
    <r>
      <rPr>
        <sz val="12"/>
        <rFont val="Arial Narrow"/>
        <family val="2"/>
      </rPr>
      <t xml:space="preserve"> como únicos para la atención y pago de reclamaciones por siniestros. A futuro no podrá exigir documentos o trámites adicionales.</t>
    </r>
  </si>
  <si>
    <r>
      <rPr>
        <b/>
        <sz val="12"/>
        <rFont val="Arial Narrow"/>
        <family val="2"/>
      </rPr>
      <t>12. Exclusión absoluta de enfermedades infecciosas o contagiosas:</t>
    </r>
    <r>
      <rPr>
        <sz val="12"/>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</si>
  <si>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La aseguradora de conformidad con la oferta económica presentada para este seguro y teniendo en cuenta la condición de</t>
    </r>
    <r>
      <rPr>
        <b/>
        <sz val="12"/>
        <rFont val="Arial Narrow"/>
        <family val="2"/>
      </rPr>
      <t xml:space="preserve"> PÓLIZA COLECTIVA</t>
    </r>
    <r>
      <rPr>
        <sz val="12"/>
        <rFont val="Arial Narrow"/>
        <family val="2"/>
      </rPr>
      <t>, deberá expedir una</t>
    </r>
    <r>
      <rPr>
        <b/>
        <sz val="12"/>
        <rFont val="Arial Narrow"/>
        <family val="2"/>
      </rPr>
      <t xml:space="preserve"> ÚNICA PÓLIZA</t>
    </r>
    <r>
      <rPr>
        <sz val="12"/>
        <rFont val="Arial Narrow"/>
        <family val="2"/>
      </rPr>
      <t xml:space="preserve"> y una solo factura para efectos de cobro de la prima. </t>
    </r>
    <r>
      <rPr>
        <b/>
        <sz val="12"/>
        <rFont val="Arial Narrow"/>
        <family val="2"/>
      </rPr>
      <t>No se aceptan pólizas expedidas por cada vehículo asegurado ni facturas individuales.</t>
    </r>
  </si>
  <si>
    <r>
      <t xml:space="preserve"> - </t>
    </r>
    <r>
      <rPr>
        <b/>
        <sz val="12"/>
        <rFont val="Arial Narrow"/>
        <family val="2"/>
      </rPr>
      <t xml:space="preserve">Si la vigencia es inferior a doce (12) meses: </t>
    </r>
    <r>
      <rPr>
        <sz val="12"/>
        <rFont val="Arial Narrow"/>
        <family val="2"/>
      </rPr>
      <t>(Sublímite indicado) Evento /Agregado vigencia.</t>
    </r>
  </si>
  <si>
    <r>
      <rPr>
        <b/>
        <sz val="12"/>
        <rFont val="Arial Narrow"/>
        <family val="2"/>
      </rPr>
      <t>Nota:</t>
    </r>
    <r>
      <rPr>
        <sz val="12"/>
        <rFont val="Arial Narrow"/>
        <family val="2"/>
      </rPr>
      <t xml:space="preserve"> Se precisa que la aseguradora debe indicar claramente el esquema ofertado, si es con rangos o bajo un límite unico combinado, en caso de no especificarlo se entenderá que es por rangos. </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</si>
  <si>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2"/>
        <rFont val="Arial Narrow"/>
        <family val="2"/>
      </rPr>
      <t xml:space="preserve"> tengan un valor igual o superior al 75% </t>
    </r>
    <r>
      <rPr>
        <sz val="12"/>
        <rFont val="Arial Narrow"/>
        <family val="2"/>
      </rPr>
      <t>del valor comercial del vehículo al momento del accidente.</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</si>
  <si>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2"/>
        <rFont val="Arial Narrow"/>
        <family val="2"/>
      </rPr>
      <t xml:space="preserve"> 75%</t>
    </r>
    <r>
      <rPr>
        <sz val="12"/>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</si>
  <si>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Queda expresamente acordado y convenido que bajo esta cobertura la aseguradora se obliga a prestar </t>
    </r>
    <r>
      <rPr>
        <u/>
        <sz val="12"/>
        <rFont val="Arial Narrow"/>
        <family val="2"/>
      </rPr>
      <t xml:space="preserve">la asistencia penal </t>
    </r>
    <r>
      <rPr>
        <sz val="12"/>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2"/>
        <rFont val="Arial Narrow"/>
        <family val="2"/>
      </rPr>
      <t>la aseguradora se obliga</t>
    </r>
    <r>
      <rPr>
        <sz val="12"/>
        <rFont val="Arial Narrow"/>
        <family val="2"/>
      </rPr>
      <t xml:space="preserve"> a suministrar con la póliza el listado de las firmas y/o profesionales que </t>
    </r>
    <r>
      <rPr>
        <u/>
        <sz val="12"/>
        <rFont val="Arial Narrow"/>
        <family val="2"/>
      </rPr>
      <t>prestarán la asistencia jurídica en Proceso Penal</t>
    </r>
    <r>
      <rPr>
        <sz val="12"/>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</si>
  <si>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2"/>
        <rFont val="Arial Narrow"/>
        <family val="2"/>
      </rPr>
      <t>amparar también los costos del proceso que el tercero damnificado o sus causahabientes promuevan en su contra o la del asegurado</t>
    </r>
    <r>
      <rPr>
        <sz val="12"/>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2"/>
        <rFont val="Arial Narrow"/>
        <family val="2"/>
      </rPr>
      <t>la aseguradora</t>
    </r>
    <r>
      <rPr>
        <sz val="12"/>
        <rFont val="Arial Narrow"/>
        <family val="2"/>
      </rPr>
      <t xml:space="preserve"> de común acuerdo con la  Entidad, podrá </t>
    </r>
    <r>
      <rPr>
        <u/>
        <sz val="12"/>
        <rFont val="Arial Narrow"/>
        <family val="2"/>
      </rPr>
      <t>prestar la asistencia Jurídica en proceso civil</t>
    </r>
    <r>
      <rPr>
        <sz val="12"/>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</si>
  <si>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2"/>
        <rFont val="Arial Narrow"/>
        <family val="2"/>
      </rPr>
      <t>amparar también los costos del proceso que el tercero damnificado o sus causahabientes promuevan en su contra o la del asegurado</t>
    </r>
    <r>
      <rPr>
        <sz val="12"/>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2"/>
        <rFont val="Arial Narrow"/>
        <family val="2"/>
      </rPr>
      <t xml:space="preserve">la aseguradora </t>
    </r>
    <r>
      <rPr>
        <sz val="12"/>
        <rFont val="Arial Narrow"/>
        <family val="2"/>
      </rPr>
      <t xml:space="preserve">de común acuerdo con la Entidad, podrá prestar la </t>
    </r>
    <r>
      <rPr>
        <u/>
        <sz val="12"/>
        <rFont val="Arial Narrow"/>
        <family val="2"/>
      </rPr>
      <t>asistencia Jurídica en en proceso de Reparación Directa</t>
    </r>
    <r>
      <rPr>
        <sz val="12"/>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</si>
  <si>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excepto para AMIT, AMCCOPH, Terrorismo y Sabotaje, deberá dar aviso de ello al asegurado con n</t>
    </r>
    <r>
      <rPr>
        <u/>
        <sz val="12"/>
        <rFont val="Arial Narrow"/>
        <family val="2"/>
      </rPr>
      <t>o menos de noventa (90) días de antelación</t>
    </r>
    <r>
      <rPr>
        <sz val="12"/>
        <rFont val="Arial Narrow"/>
        <family val="2"/>
      </rPr>
      <t xml:space="preserve"> a la fecha de vencimiento 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 de aseguradoras.</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</si>
  <si>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2"/>
        <rFont val="Arial Narrow"/>
        <family val="2"/>
      </rPr>
      <t xml:space="preserve">Esta condición no aplica para las coberturas de Pérdidas totales por daños o hurto.  </t>
    </r>
    <r>
      <rPr>
        <sz val="12"/>
        <rFont val="Arial Narrow"/>
        <family val="2"/>
      </rPr>
      <t xml:space="preserve">
El restablecimiento ofrecido por esta condición, dará derecho a la Compañía al cobro de la prima, a prorrata, correspondiente al monto restablecido, </t>
    </r>
    <r>
      <rPr>
        <u/>
        <sz val="12"/>
        <rFont val="Arial Narrow"/>
        <family val="2"/>
      </rPr>
      <t>únicamente para los siniestros que afecten la cobertura de Responsabilidad Civil Extracontractua</t>
    </r>
    <r>
      <rPr>
        <sz val="12"/>
        <rFont val="Arial Narrow"/>
        <family val="2"/>
      </rPr>
      <t>l; desde la fecha de la ocurrencia de la pérdida hasta el vencimiento de la póliza, expedición de cuyo certificado de seguro realizará una vez efectuado el pago de la indemnización.</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</si>
  <si>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2"/>
        <rFont val="Arial Narrow"/>
        <family val="2"/>
      </rPr>
      <t xml:space="preserve">y deducidos del valor de la indemnización. </t>
    </r>
    <r>
      <rPr>
        <sz val="12"/>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</si>
  <si>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r>
      <t xml:space="preserve">Mediante esta condición la Compañía acepta que en caso de reclamos de pérdida parcial </t>
    </r>
    <r>
      <rPr>
        <u/>
        <sz val="12"/>
        <rFont val="Arial Narrow"/>
        <family val="2"/>
      </rPr>
      <t>que afecten vehículos que se encuentren bajo garantía de compra</t>
    </r>
    <r>
      <rPr>
        <sz val="12"/>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</si>
  <si>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2"/>
        <rFont val="Arial Narrow"/>
        <family val="2"/>
      </rPr>
      <t xml:space="preserve">
Se precisa que esta condición no aplica para vehículos usados que no esten asegurados.</t>
    </r>
  </si>
  <si>
    <r>
      <rPr>
        <b/>
        <sz val="12"/>
        <rFont val="Arial Narrow"/>
        <family val="2"/>
      </rPr>
      <t xml:space="preserve">a). Arreglo Directo:
</t>
    </r>
    <r>
      <rPr>
        <sz val="12"/>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Arial Narrow"/>
        <family val="2"/>
      </rPr>
      <t>b).</t>
    </r>
    <r>
      <rPr>
        <sz val="12"/>
        <rFont val="Arial Narrow"/>
        <family val="2"/>
      </rPr>
      <t xml:space="preserve"> </t>
    </r>
    <r>
      <rPr>
        <b/>
        <sz val="12"/>
        <rFont val="Arial Narrow"/>
        <family val="2"/>
      </rPr>
      <t xml:space="preserve">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</si>
  <si>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c). Jurisdicción Ordinaria:</t>
    </r>
    <r>
      <rPr>
        <sz val="12"/>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 xml:space="preserve">d). Jurisdicción Arbitral: </t>
    </r>
    <r>
      <rPr>
        <sz val="12"/>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</si>
  <si>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2"/>
        <rFont val="Arial Narrow"/>
        <family val="2"/>
      </rPr>
      <t>Se excluyen motos</t>
    </r>
  </si>
  <si>
    <r>
      <t xml:space="preserve">CADA SUBLÍMITE O GASTOS INDICADOS </t>
    </r>
    <r>
      <rPr>
        <b/>
        <u/>
        <sz val="12"/>
        <rFont val="Arial Narrow"/>
        <family val="2"/>
      </rPr>
      <t xml:space="preserve"> ESTAN CONTEMPLADOS DENTRO DEL LÍMITE ASEGURADO.</t>
    </r>
  </si>
  <si>
    <t>RESPONSABILIDAD CIVIL EXTRACONTRACTUAL
Se califica en Condiciones Adicionales (Formato No. 3) el aumento del límite ofrecido.</t>
  </si>
  <si>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</si>
  <si>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</si>
  <si>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</si>
  <si>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PÉRDIDA PARCIAL POR HURTO
(Incluidos actos terroristas y riesgos asegurados por pólizas contratadas por el Gobierno Nacional o Entidades de cualquier orden).</t>
  </si>
  <si>
    <t>ASISTENCIA EN VIAJE
Para automóviles, vehículos, camionetas incluyendo motos y vehiculos pesados sin limitante alguno a los trayectos permitidos por evento.</t>
  </si>
  <si>
    <t>GASTOS DE  TRANSPORTE POR PÉRDIDAS TOTALES (Daños y/o Hurto) 
(esta condición no aplica para motos y vehículos pesados.)
Limite de $32.000 diarios y hasta (45) días
Se califica en Condiciones Adicionales (Formato No. 3) el aumento del límite ofrecido.</t>
  </si>
  <si>
    <t>GASTOS DE  BODEGAJE
Sublímite $15.000.000 evento / agregado anual
Se califica en Condiciones Adicionales (Formato No. 3) el aumento del límite ofrecido.</t>
  </si>
  <si>
    <t xml:space="preserve">REVOCACIÓN DE LA PÓLIZA, CLÁUSULAS O CONDICIONES.
Con Termino de Noventa (90) días y para AMIT, AMCCOPH, Terrorismo y Sabotaje diez (10) días. </t>
  </si>
  <si>
    <t>AMPLIACIÓN AVISO DEL SINIESTRO
Con termino de noventa (90) días.</t>
  </si>
  <si>
    <t>ANTICIPO DE INDEMNIZACIÓN DEL 80%
Se califica en Condiciones Adicionales (Formato No. 3) el aumento del porcentaje ofrecido.</t>
  </si>
  <si>
    <t>AUTORIZACIÓN DE REPARACIONES EN TALLERES DE CONCESIONARIOS PARA VEHÍCULOS DE MODELO 2015 EN ADELANTE Y  EN TALLERES AUTORIZADOS Y/O ESPECIALIZADOS PARA VEHÍCULOS DE ANTERIORES MODELOS.</t>
  </si>
  <si>
    <t>LISTADO DE TALLERES DE CONCESIONARIOS PARA VEHÍCULOS DE MODELO 2015 EN ADELANTE Y  EN TALLERES AUTORIZADOS Y/O ESPECIALIZADOS PARA VEHÍCULOS DE ANTERIORES MODELOS.</t>
  </si>
  <si>
    <t xml:space="preserve">GASTOS ADICIONALES 
Sublímite  de $2.000.000 por vehículo / $10.000.000 agregado anual. 
</t>
  </si>
  <si>
    <t>AMPARO AUTOMÁTICO DE VEHÍCULOS NUEVOS Y USADOS
Sublímite de $500.000.000 por vehículo y término de 45 días de aviso.
Se califica en Condiciones Adicionales (Formato No. 3) el aumento del límite ofrecido.</t>
  </si>
  <si>
    <t>AMPARO AUTOMÁTICO DE EQUIPOS Y ACCESORIOS
Sublímite de $22.000.000 por vehículo y término de 32 días de aviso.
Se califica en Condiciones Adicionales (Formato No. 3) el aumento del límite ofrecido.</t>
  </si>
  <si>
    <t>AMPARO AUTOMÁTICO PARA VEHÍCULOS OMITIDOS EN LA RELACÍON INICIAL DEL PARQUE AUTOMOTOR 
Término de 90 días de aviso.</t>
  </si>
  <si>
    <t>COMPROMISO PARA EL PAGO DE LAS INDEMNIZACIONES
Plazo de siete (07) días hábiles.</t>
  </si>
  <si>
    <t>COBERTURA ACCIDENTES PERSONALES PARA LOS CONDUCTORES DE LOS VEHICULOS ASEGURADOS.  SE EXCLUYEN MOTOS
Sublímite de $10.000.000 por persona.</t>
  </si>
  <si>
    <t>HURTO DE ELEMENTOS EN LOS VEHÍCULOS DEL ASEGURADO.
Sublímite de $3.000.000 evento /$15.000.000 agregado anual.</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</si>
  <si>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2"/>
        <rFont val="Arial Narrow"/>
        <family val="2"/>
      </rPr>
      <t xml:space="preserve">no sea mayor al 70%, en el caso que la siniestralidad supere el 70% </t>
    </r>
    <r>
      <rPr>
        <sz val="12"/>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</si>
  <si>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La Entidad, requiere oferta de cobertura </t>
    </r>
    <r>
      <rPr>
        <b/>
        <u/>
        <sz val="12"/>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 so pena de rechazo de oferta.</t>
    </r>
  </si>
  <si>
    <t>CONTESTACION DE LA DEMANDA - LLAMAMIENTO EN GARANTIA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</si>
  <si>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Arial Narrow"/>
        <family val="2"/>
      </rPr>
      <t>un plazo máximo para el pago del anticipo de diez (10) días hábiles</t>
    </r>
    <r>
      <rPr>
        <sz val="12"/>
        <rFont val="Arial Narrow"/>
        <family val="2"/>
      </rPr>
      <t xml:space="preserve"> contados a partir de la fecha de solicitud y formalización del mismo este y no se acepta el requerimiento de ningún requisito adicional para realizar el anticipo.  </t>
    </r>
  </si>
  <si>
    <t>La aseguradora acepta y se obliga que la reparación de vehículo a partir de los modelos indicados en la cláusula, se realizará en talleres de concesionarios y para modelos anteriores en talleres autorizados y/o especializados.</t>
  </si>
  <si>
    <t>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Una vez agotado el sublímite, aplicará la condición de Servicio de Trámite de traspaso.</t>
  </si>
  <si>
    <t>Queda entendido, convenido y aceptado que en caso de un siniestro, que afecte la presente póliza, la Compañía de Seguros otorga vehículo de reemplazo con base en las políticas de la aseguradora.</t>
  </si>
  <si>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</si>
  <si>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sz val="12"/>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2"/>
        <rFont val="Arial Narrow"/>
        <family val="2"/>
      </rPr>
      <t xml:space="preserve"> MAYOR VIGENCIA.</t>
    </r>
  </si>
  <si>
    <t>COMISIÓN MÍNIMA ACEPTABLE</t>
  </si>
  <si>
    <t>PERJUICIOS O DETRIMENTO PATRIMONIAL
Límite de $6.000.000.002 evento / Agregado Anual
Incluido los Gastos de Defensa. 
Se califica en Condiciones Adicionales (Formato No. 3) el aumento del límite ofrecido.</t>
  </si>
  <si>
    <t>GASTOS DE DEFENSA 
Límite de $3.605.000.000 evento / agregado anual 
Incluidos en el límite de Perjuicios o Detrimento Patrimonial sin cobro de prima.
Se califica en Condiciones Adicionales (Formato No. 3) el aumento del límite ofrecido.</t>
  </si>
  <si>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</si>
  <si>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Se excluyen las reclamaciones derivadas de la condición de cualquier acto criminal de cualquier acto dolosos al igual que las pérdidas o daños causados por Actos Deshonestos e Infidelidad de Empleados.</t>
  </si>
  <si>
    <t>PROCESOS DE  INDAGACIÓN O INVESTIGACIONES PRELIMINARES o INDAGACIONES PREVIAS.  Se califica en Condiciones Adicionales (Formato No. 3) el aumento del sublímite.</t>
  </si>
  <si>
    <t>SUBLÍMITES APLICABLES PARA LA INDAGACIÓN O INVESTIGACIÓN PRELIMINAR o INDAGACIONES PREVIAS:</t>
  </si>
  <si>
    <t>SUBLÍMITES APLICABLES DESDE VINCULACIÓN PROCESAL HASTA FALLO QUE HAGA TRANSITO A COSA JUZGADA. Se califica en Condiciones Adicionales (Formato No. 3) el aumento del sublímite.
(En el evento que por el tipo de proceso no se surta la INDAGACIÓN O INVESTIGACIONES PRELIMINARES o INDAGACIONES PREVIAS, a este Sublímite se adicionan los montos del numeral 6.5.1.1.)</t>
  </si>
  <si>
    <t>PROCESOS DE CONTROL INTERNO O INVESTIGACIONES INTERNAS
(incluidos en el límite de gastos de defensa).</t>
  </si>
  <si>
    <t>GASTOS DE DEFENSA PARA INVESTIGACIONES POR MULTAS Y SANCIONES. 
Incluidos en el límíte establecido para los Gastos de Defensa para los cargos asegurados.</t>
  </si>
  <si>
    <t>GASTOS DE DEFENSA PARA IMPUTACIONES POR INJURIAS Y CALUMNIAS.
Incluidos en el límíte establecido para los Gastos de Defensa para los cargos asegurados.</t>
  </si>
  <si>
    <t>GASTOS Y COSTAS JUDICIALES POR HONORARIOS PROFESIONALES EN RECLAMACIONES QUE SE GENEREN CON OCASIÓN DE CITACIONES A AUDIENCIAS DE CONCILIACIÓN EXTRAJUDICIAL ANTE LA AUTORIDAD JUDICIAL O ENTES DEBIDAMENTE FACULTADOS PARA CELEBRARLAS.
Incluidos en el límíte establecido para los Gastos de Defensa para los cargos asegurados.</t>
  </si>
  <si>
    <t>OTROS COSTOS PROCESALES, INCLUYENDO CAUCIONES JUDICIALES Y AGENCIAS EN DERECHO.
(incluidos en el límite de gastos de defensa).</t>
  </si>
  <si>
    <t>REVOCACIÓN DE LA PÓLIZA, CLÁUSULAS O CONDICIONES
Con termino de noventa (90) días.</t>
  </si>
  <si>
    <t xml:space="preserve">
EXTENSIÓN DE DESCUBRIMIENTO
Con término de 12 meses,
Con cobro adicional del 50% de la prima ofrecida para este proceso.</t>
  </si>
  <si>
    <t>EXTENSIÓN DE COBERTURA PARA GASTOS DE DEFENSA EN ACTOS RELACIONADOS CON LA INCORRECTA CONTRATACIÓN DE SEGUROS Y MANEJO DEL PROGRAMA DE SEGUROS
Sublímite $30.000.000 evento/agregado anual.</t>
  </si>
  <si>
    <t>ANTICIPO DE INDEMNIZACIÓN  PARA EL PAGO DE HONORARIOS DEL 70% 
Se califica en Condiciones Adicionales (Formato No. 3) el aumento del porcentaje de anticipo.</t>
  </si>
  <si>
    <r>
      <t xml:space="preserve">Amparar los perjuicios patrimoniales causados a terceros y/o al </t>
    </r>
    <r>
      <rPr>
        <b/>
        <sz val="12"/>
        <rFont val="Arial Narrow"/>
        <family val="2"/>
      </rPr>
      <t xml:space="preserve">SERVICIO GEOLOGICO COLOMBIANO </t>
    </r>
    <r>
      <rPr>
        <sz val="12"/>
        <rFont val="Arial Narrow"/>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</si>
  <si>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r>
      <t xml:space="preserve">Corresponde a Veinticinco </t>
    </r>
    <r>
      <rPr>
        <b/>
        <sz val="12"/>
        <rFont val="Arial Narrow"/>
        <family val="2"/>
      </rPr>
      <t>(25)</t>
    </r>
    <r>
      <rPr>
        <sz val="12"/>
        <rFont val="Arial Narrow"/>
        <family val="2"/>
      </rPr>
      <t xml:space="preserve"> cargos con base en siguiente relación:</t>
    </r>
  </si>
  <si>
    <r>
      <t xml:space="preserve"> - </t>
    </r>
    <r>
      <rPr>
        <b/>
        <sz val="12"/>
        <rFont val="Arial Narrow"/>
        <family val="2"/>
      </rPr>
      <t xml:space="preserve">Si la vigencia es inferior a doce (12) meses: </t>
    </r>
    <r>
      <rPr>
        <sz val="12"/>
        <rFont val="Arial Narrow"/>
        <family val="2"/>
      </rPr>
      <t>(Sublímite indicado) Evento/Agregado vigencia.</t>
    </r>
  </si>
  <si>
    <r>
      <rPr>
        <b/>
        <sz val="12"/>
        <rFont val="Arial Narrow"/>
        <family val="2"/>
      </rPr>
      <t xml:space="preserve"> - Si la vigencia es igual o mayor a doce (12) meses: </t>
    </r>
    <r>
      <rPr>
        <sz val="12"/>
        <rFont val="Arial Narrow"/>
        <family val="2"/>
      </rPr>
      <t xml:space="preserve"> Sublímite indicado Evento /Agregado Anual.</t>
    </r>
  </si>
  <si>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2"/>
        <rFont val="Arial Narrow"/>
        <family val="2"/>
      </rPr>
      <t xml:space="preserve"> Se precisa que tampoco aplica para esta exclusión los gastos de defensa.</t>
    </r>
    <r>
      <rPr>
        <sz val="12"/>
        <rFont val="Arial Narrow"/>
        <family val="2"/>
      </rPr>
      <t xml:space="preserve">
</t>
    </r>
    <r>
      <rPr>
        <b/>
        <sz val="12"/>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</si>
  <si>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2"/>
        <rFont val="Arial Narrow"/>
        <family val="2"/>
      </rPr>
      <t>Se precisa que tampoco aplica para esta exclusión los gastos de defensa.</t>
    </r>
  </si>
  <si>
    <r>
      <t xml:space="preserve">No obstante los términos de las exclusiones antes indicadas, queda expresamente acordado y expresado que esta póliza </t>
    </r>
    <r>
      <rPr>
        <b/>
        <u/>
        <sz val="12"/>
        <rFont val="Arial Narrow"/>
        <family val="2"/>
      </rPr>
      <t>ampara los costos y gastos de defensa</t>
    </r>
    <r>
      <rPr>
        <b/>
        <sz val="12"/>
        <rFont val="Arial Narrow"/>
        <family val="2"/>
      </rPr>
      <t xml:space="preserve">, según las condiciones establecidas en la normatividad legal señalada en el objeto del seguro, para cualquiera de los eventos indicados en el literal  P. anterior. </t>
    </r>
  </si>
  <si>
    <r>
      <t xml:space="preserve">La propuesta debe contemplar el ofrecimiento de los siguientes sublimites de honorarios profesionales de abogados, los cuales deben operar exclusivamente  bajo la modalidad de: </t>
    </r>
    <r>
      <rPr>
        <b/>
        <u/>
        <sz val="12"/>
        <rFont val="Arial Narrow"/>
        <family val="2"/>
      </rPr>
      <t>por cargo asegurado y por cada proceso para cada una de de las personas</t>
    </r>
    <r>
      <rPr>
        <sz val="12"/>
        <rFont val="Arial Narrow"/>
        <family val="2"/>
      </rPr>
      <t xml:space="preserve"> cuyo cargo se encuentre asegurado</t>
    </r>
  </si>
  <si>
    <r>
      <t xml:space="preserve">• </t>
    </r>
    <r>
      <rPr>
        <b/>
        <sz val="12"/>
        <rFont val="Arial Narrow"/>
        <family val="2"/>
      </rPr>
      <t>EL AUTO DE APERTURA DE LA INVESTIGACIÓN O PROCESO,</t>
    </r>
    <r>
      <rPr>
        <sz val="12"/>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</si>
  <si>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2"/>
        <rFont val="Arial Narrow"/>
        <family val="2"/>
      </rPr>
      <t xml:space="preserve">SE ENTIENDE POR NOTIFICACIÓN, </t>
    </r>
    <r>
      <rPr>
        <sz val="12"/>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</si>
  <si>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SUBLÍMITE POR </t>
    </r>
    <r>
      <rPr>
        <b/>
        <u/>
        <sz val="12"/>
        <rFont val="Arial Narrow"/>
        <family val="2"/>
      </rPr>
      <t>CARGO ASEGURADO</t>
    </r>
    <r>
      <rPr>
        <b/>
        <sz val="12"/>
        <rFont val="Arial Narrow"/>
        <family val="2"/>
      </rPr>
      <t xml:space="preserve"> Y POR CADA PROCESO PARA CADA UNA DE LAS PERSONAS </t>
    </r>
    <r>
      <rPr>
        <b/>
        <u/>
        <sz val="12"/>
        <rFont val="Arial Narrow"/>
        <family val="2"/>
      </rPr>
      <t>HASTA</t>
    </r>
  </si>
  <si>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2"/>
        <rFont val="Arial Narrow"/>
        <family val="2"/>
      </rPr>
      <t>Sublímite de $15.000.000, por cargo asegurado y por cada proceso para cada una de los cargos asegurados /  $2000.000.000 agregado anual por persona.</t>
    </r>
  </si>
  <si>
    <r>
      <t xml:space="preserve">Se amparan los gastos y costas judiciales por honorarios profesionales en que incurran los cargos asegurados para ejercer su defensa. Este sublímite hace parte de los Gastos de Defensa.
</t>
    </r>
    <r>
      <rPr>
        <b/>
        <sz val="12"/>
        <rFont val="Arial Narrow"/>
        <family val="2"/>
      </rPr>
      <t>Sublímite de $10.000.000, por cargo asegurado y por cada proceso para cada una de los cargos asegurados /  $50.000.000 agregado anual por persona.</t>
    </r>
  </si>
  <si>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2"/>
        <rFont val="Arial Narrow"/>
        <family val="2"/>
      </rPr>
      <t>Sublímite de $50.000.000 evento /  $50.000.000 agregado anual.
Para Director General  Y Secretaria General. Sublimite de $100,000,000, por cada proceso / $200,000,000 Agregado anual por persona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</si>
  <si>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2"/>
        <rFont val="Arial Narrow"/>
        <family val="2"/>
      </rPr>
      <t xml:space="preserve">
Costos para la constitución de cauciones: </t>
    </r>
    <r>
      <rPr>
        <sz val="12"/>
        <rFont val="Arial Narrow"/>
        <family val="2"/>
      </rPr>
      <t xml:space="preserve">Sublímite Aplicable: </t>
    </r>
    <r>
      <rPr>
        <b/>
        <sz val="12"/>
        <rFont val="Arial Narrow"/>
        <family val="2"/>
      </rPr>
      <t>$50.000.000 evento / $200.000.000 / agregado anual.</t>
    </r>
    <r>
      <rPr>
        <sz val="12"/>
        <rFont val="Arial Narrow"/>
        <family val="2"/>
      </rPr>
      <t xml:space="preserve">
</t>
    </r>
    <r>
      <rPr>
        <b/>
        <sz val="12"/>
        <rFont val="Arial Narrow"/>
        <family val="2"/>
      </rPr>
      <t>Para Director General Y Secretaria General. Sublimite de $100,000,000, Por evento</t>
    </r>
    <r>
      <rPr>
        <sz val="12"/>
        <rFont val="Arial Narrow"/>
        <family val="2"/>
      </rPr>
      <t xml:space="preserve">
</t>
    </r>
    <r>
      <rPr>
        <b/>
        <sz val="12"/>
        <rFont val="Arial Narrow"/>
        <family val="2"/>
      </rPr>
      <t>Se aclara que se cubre el costo de las cauciones judiciales más no la expedición de estas.</t>
    </r>
  </si>
  <si>
    <r>
      <t>La presente póliza opera bajo la modalidad de cobertura por reclamación o</t>
    </r>
    <r>
      <rPr>
        <b/>
        <sz val="12"/>
        <rFont val="Arial Narrow"/>
        <family val="2"/>
      </rPr>
      <t xml:space="preserve"> "claims made"</t>
    </r>
    <r>
      <rPr>
        <sz val="12"/>
        <rFont val="Arial Narrow"/>
        <family val="2"/>
      </rPr>
      <t xml:space="preserve"> de conformidad con la Ley 389 de 1997. La cobertura de la póliza aplica a: </t>
    </r>
    <r>
      <rPr>
        <b/>
        <sz val="12"/>
        <rFont val="Arial Narrow"/>
        <family val="2"/>
      </rPr>
      <t>(i)</t>
    </r>
    <r>
      <rPr>
        <sz val="12"/>
        <rFont val="Arial Narrow"/>
        <family val="2"/>
      </rPr>
      <t xml:space="preserve"> reclamaciones o investigaciones notificadas a los funcionarios asegurado por </t>
    </r>
    <r>
      <rPr>
        <b/>
        <sz val="12"/>
        <rFont val="Arial Narrow"/>
        <family val="2"/>
      </rPr>
      <t>primera vez</t>
    </r>
    <r>
      <rPr>
        <sz val="12"/>
        <rFont val="Arial Narrow"/>
        <family val="2"/>
      </rPr>
      <t xml:space="preserve"> durante la vigencia de la póliza; y/o </t>
    </r>
    <r>
      <rPr>
        <b/>
        <sz val="12"/>
        <rFont val="Arial Narrow"/>
        <family val="2"/>
      </rPr>
      <t>(ii)</t>
    </r>
    <r>
      <rPr>
        <sz val="12"/>
        <rFont val="Arial Narrow"/>
        <family val="2"/>
      </rPr>
      <t xml:space="preserve"> circunstancias por las que los funcionarios asegurados tengan </t>
    </r>
    <r>
      <rPr>
        <b/>
        <sz val="12"/>
        <rFont val="Arial Narrow"/>
        <family val="2"/>
      </rPr>
      <t xml:space="preserve">conocimiento formal por primera vez </t>
    </r>
    <r>
      <rPr>
        <sz val="12"/>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2"/>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2"/>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</si>
  <si>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2"/>
        <rFont val="Arial Narrow"/>
        <family val="2"/>
      </rPr>
      <t xml:space="preserve">Colombia. </t>
    </r>
    <r>
      <rPr>
        <sz val="12"/>
        <rFont val="Arial Narrow"/>
        <family val="2"/>
      </rPr>
      <t>Aplica la legislación Colombiana.</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</si>
  <si>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xml:space="preserve">, deberá dar aviso de ello al asegurado con </t>
    </r>
    <r>
      <rPr>
        <u/>
        <sz val="12"/>
        <rFont val="Arial Narrow"/>
        <family val="2"/>
      </rPr>
      <t xml:space="preserve">no menos de noventa (90) días de antelación a la fecha de vencimiento </t>
    </r>
    <r>
      <rPr>
        <sz val="12"/>
        <rFont val="Arial Narrow"/>
        <family val="2"/>
      </rPr>
      <t xml:space="preserve">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t>
    </r>
  </si>
  <si>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2"/>
        <rFont val="Arial Narrow"/>
        <family val="2"/>
      </rPr>
      <t xml:space="preserve">12 </t>
    </r>
    <r>
      <rPr>
        <sz val="12"/>
        <rFont val="Arial Narrow"/>
        <family val="2"/>
      </rPr>
      <t>meses siguientes a la fecha de revocación o no renovación.</t>
    </r>
  </si>
  <si>
    <r>
      <t>No aplicación de tarifa de colegios de abogados</t>
    </r>
    <r>
      <rPr>
        <b/>
        <sz val="12"/>
        <rFont val="Arial Narrow"/>
        <family val="2"/>
      </rPr>
      <t xml:space="preserve"> u otro criterio similar</t>
    </r>
    <r>
      <rPr>
        <sz val="12"/>
        <rFont val="Arial Narrow"/>
        <family val="2"/>
      </rPr>
      <t>, para limitar y/o aceptar la propuesta de los honorarios de abogados, presentada por la Entidad tomadora, los funcionarios que ésta designe o los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</si>
  <si>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2"/>
        <rFont val="Arial Narrow"/>
        <family val="2"/>
      </rPr>
      <t xml:space="preserve"> dentro de los quince (15) días hábiles siguientes</t>
    </r>
    <r>
      <rPr>
        <sz val="12"/>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2"/>
        <rFont val="Arial Narrow"/>
        <family val="2"/>
      </rPr>
      <t>Este mismo periodo de tiempo aplica para la solicitud de reconsideraciones.</t>
    </r>
  </si>
  <si>
    <r>
      <rPr>
        <b/>
        <sz val="12"/>
        <rFont val="Arial Narrow"/>
        <family val="2"/>
      </rPr>
      <t>Se otorga únicamente GASTOS DE DEFENSA</t>
    </r>
    <r>
      <rPr>
        <sz val="12"/>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</si>
  <si>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2"/>
        <rFont val="Arial Narrow"/>
        <family val="2"/>
      </rPr>
      <t>siempre y cuando el acto no cuente con calificación dolosa.</t>
    </r>
  </si>
  <si>
    <r>
      <t>No obstante, lo expresado en el numeral 3.</t>
    </r>
    <r>
      <rPr>
        <b/>
        <sz val="12"/>
        <rFont val="Arial Narrow"/>
        <family val="2"/>
      </rPr>
      <t>6. Exclusiones</t>
    </r>
    <r>
      <rPr>
        <sz val="12"/>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</si>
  <si>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2"/>
        <rFont val="Arial Narrow"/>
        <family val="2"/>
      </rPr>
      <t xml:space="preserve"> En los procesos penales (salvo cuando se establezca en contrario) el pago de honorarios operará por reembolso cuando el proceso haya terminado y se tenga certeza de la no existencia de dolo</t>
    </r>
    <r>
      <rPr>
        <sz val="12"/>
        <rFont val="Arial Narrow"/>
        <family val="2"/>
      </rPr>
      <t>. Para el reconocimiento de anticipo en procesos penales será necesario otorgar contragarantía, en el evento que la Aseguradora apruebe excepcionalmente un anticipo.</t>
    </r>
  </si>
  <si>
    <r>
      <t xml:space="preserve">Mediante la presente cláusula queda expresamente convenido y aceptado, que en caso de siniestro la Aseguradora </t>
    </r>
    <r>
      <rPr>
        <b/>
        <u/>
        <sz val="12"/>
        <rFont val="Arial Narrow"/>
        <family val="2"/>
      </rPr>
      <t>anticipará pago del 50% del valor de los gastos de defensa</t>
    </r>
    <r>
      <rPr>
        <sz val="12"/>
        <rFont val="Arial Narrow"/>
        <family val="2"/>
      </rPr>
      <t xml:space="preserve"> (no podrá hacer ofrecimientos menores a este porcentaje), </t>
    </r>
    <r>
      <rPr>
        <b/>
        <sz val="12"/>
        <rFont val="Arial Narrow"/>
        <family val="2"/>
      </rPr>
      <t>excepto para los procesos penales que operarán bajo la modalidad de reembolso</t>
    </r>
    <r>
      <rPr>
        <sz val="12"/>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2"/>
        <rFont val="Arial Narrow"/>
        <family val="2"/>
      </rPr>
      <t xml:space="preserve">diez (10) días hábiles </t>
    </r>
    <r>
      <rPr>
        <sz val="12"/>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</si>
  <si>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rPr>
        <b/>
        <sz val="12"/>
        <rFont val="Arial Narrow"/>
        <family val="2"/>
      </rPr>
      <t>a). Arreglo Directo:</t>
    </r>
    <r>
      <rPr>
        <sz val="12"/>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2"/>
        <rFont val="Arial Narrow"/>
        <family val="2"/>
      </rPr>
      <t xml:space="preserve">b). 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</si>
  <si>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 xml:space="preserve">c). Jurisdicción Ordinaria: </t>
    </r>
    <r>
      <rPr>
        <sz val="12"/>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d). Jurisdicción Arbitral</t>
    </r>
    <r>
      <rPr>
        <sz val="12"/>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</si>
  <si>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2"/>
        <rFont val="Arial Narrow"/>
        <family val="2"/>
      </rPr>
      <t xml:space="preserve">no sea mayor al 60%, en el caso que la siniestralidad supere el 60% </t>
    </r>
    <r>
      <rPr>
        <sz val="12"/>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</si>
  <si>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2"/>
        <rFont val="Arial Narrow"/>
        <family val="2"/>
      </rPr>
      <t xml:space="preserve"> (i) </t>
    </r>
    <r>
      <rPr>
        <sz val="12"/>
        <rFont val="Arial Narrow"/>
        <family val="2"/>
      </rPr>
      <t>el nombre del contratista (razón social de la figura asociativa establecida en su documento de conformación) y</t>
    </r>
    <r>
      <rPr>
        <b/>
        <sz val="12"/>
        <rFont val="Arial Narrow"/>
        <family val="2"/>
      </rPr>
      <t xml:space="preserve"> (ii)</t>
    </r>
    <r>
      <rPr>
        <sz val="12"/>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</si>
  <si>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2"/>
        <rFont val="Arial Narrow"/>
        <family val="2"/>
      </rPr>
      <t>de igual forma en caso de encontrarse contradicción en alguna condición prevalecerá la de mayor beneficio para el asegurado.</t>
    </r>
  </si>
  <si>
    <r>
      <t xml:space="preserve">La Entidad, requiere oferta de cobertura </t>
    </r>
    <r>
      <rPr>
        <b/>
        <sz val="12"/>
        <rFont val="Arial Narrow"/>
        <family val="2"/>
      </rPr>
      <t>SIN APLICACIÓN DE DEDUCIBLE</t>
    </r>
    <r>
      <rPr>
        <sz val="12"/>
        <rFont val="Arial Narrow"/>
        <family val="2"/>
      </rPr>
      <t xml:space="preserve">, para los bienes y/o amparos y/o eventos, de está póliza y por lo tanto el proponente con la firma del </t>
    </r>
    <r>
      <rPr>
        <b/>
        <sz val="12"/>
        <rFont val="Arial Narrow"/>
        <family val="2"/>
      </rPr>
      <t>FORMATO No. 2 - CARTA DE ACEPTACIÓN DE LAS CONDICIONES OBLIGATORIAS (MÍNIMAS TÉCNICAS</t>
    </r>
    <r>
      <rPr>
        <sz val="12"/>
        <rFont val="Arial Narrow"/>
        <family val="2"/>
      </rPr>
      <t>), admite estas condiciones, so pena de rechazo de oferta.</t>
    </r>
  </si>
  <si>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</si>
  <si>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DIRECTOR GENERAL Y SECRETARIO GENERAL</t>
  </si>
  <si>
    <r>
      <t xml:space="preserve">Se amparan los gastos de defensa por honorarios profesionales en que incurran los cargos asegurados para ejercer su defensa. Este sublímite hace parte de los Gastos de Defensa.
</t>
    </r>
    <r>
      <rPr>
        <b/>
        <sz val="12"/>
        <rFont val="Arial Narrow"/>
        <family val="2"/>
      </rPr>
      <t>Sublímite de $10.000.000, por cargo asegurado y por cada proceso para cada una de los cargos asegurados /  $50.000.000 agregado anual por persona.</t>
    </r>
  </si>
  <si>
    <r>
      <rPr>
        <b/>
        <sz val="12"/>
        <rFont val="Arial Narrow"/>
        <family val="2"/>
      </rPr>
      <t xml:space="preserve">18 de agosto 2011. 
</t>
    </r>
    <r>
      <rPr>
        <sz val="12"/>
        <rFont val="Arial Narrow"/>
        <family val="2"/>
      </rPr>
      <t xml:space="preserve">
Se cubren hechos ocurridos desde la fecha de retroactividad otorgada para esta póliza.</t>
    </r>
  </si>
  <si>
    <r>
      <t>La aseguradora manifiesta expresamente que acepta los requisitos y documentos contenidos en el</t>
    </r>
    <r>
      <rPr>
        <b/>
        <sz val="12"/>
        <rFont val="Arial Narrow"/>
        <family val="2"/>
      </rPr>
      <t xml:space="preserve"> ANEXO - REQUISITOS PARA EL PAGO DE LAS INDEMNIZACIONES</t>
    </r>
    <r>
      <rPr>
        <sz val="12"/>
        <rFont val="Arial Narrow"/>
        <family val="2"/>
      </rPr>
      <t>, como únicos para la atención y pago de reclamaciones por siniestros. A futuro no podrá exigir documentos o trámites adicionales.</t>
    </r>
  </si>
  <si>
    <t>Teniendo en cuenta que esta póliza no contempla deducibles por tanto este factor no será objeto de evaluación, razón por la cual el puntaje de esta aspecto será sumado al puntaje establecido para la evaluación del factor económico de MAYOR VIGENCIA.</t>
  </si>
  <si>
    <r>
      <t>En cuantía equivalente a ciento ochenta</t>
    </r>
    <r>
      <rPr>
        <b/>
        <sz val="12"/>
        <rFont val="Arial Narrow"/>
        <family val="2"/>
      </rPr>
      <t xml:space="preserve"> (180)</t>
    </r>
    <r>
      <rPr>
        <sz val="12"/>
        <rFont val="Arial Narrow"/>
        <family val="2"/>
      </rPr>
      <t xml:space="preserve"> veces el salario mínimo legal diario vigente al momento del accidente.</t>
    </r>
  </si>
  <si>
    <r>
      <t xml:space="preserve">En cuantía equivalente a setecientas cincuenta </t>
    </r>
    <r>
      <rPr>
        <b/>
        <sz val="12"/>
        <rFont val="Arial Narrow"/>
        <family val="2"/>
      </rPr>
      <t xml:space="preserve">(750) </t>
    </r>
    <r>
      <rPr>
        <sz val="12"/>
        <rFont val="Arial Narrow"/>
        <family val="2"/>
      </rPr>
      <t>veces el salario mínimo legal diario vigente al momento del accidente.</t>
    </r>
  </si>
  <si>
    <r>
      <t xml:space="preserve">Amparar a todos los vehículos de propiedad del </t>
    </r>
    <r>
      <rPr>
        <b/>
        <sz val="12"/>
        <rFont val="Arial Narrow"/>
        <family val="2"/>
      </rPr>
      <t xml:space="preserve">SERVICIO GEOLOGICO COLOMBIANO </t>
    </r>
    <r>
      <rPr>
        <sz val="12"/>
        <rFont val="Arial Narrow"/>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</si>
  <si>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r>
      <t xml:space="preserve">Corresponde al parque automotor relacionado en la </t>
    </r>
    <r>
      <rPr>
        <b/>
        <sz val="12"/>
        <rFont val="Arial Narrow"/>
        <family val="2"/>
      </rPr>
      <t>hoja 5- RELACIÓN AUTOMÓVILES del ANEXO No. 2 ESTUDIO DE MERCADO</t>
    </r>
    <r>
      <rPr>
        <sz val="12"/>
        <rFont val="Arial Narrow"/>
        <family val="2"/>
      </rPr>
      <t>, incluyendo sus accesorios, blindajes y todos los equipos especiales de los vehículos. La aseguradora acepta que los accesorios se indemnizan a valor de reposición.</t>
    </r>
  </si>
  <si>
    <t>Todo el parque automotor, según hoja 6- RELACIÓN SOAT del ANEXO No. 2 ESTUDIO DE MERCADO</t>
  </si>
  <si>
    <t>En caso de que el asegurado decida renovar y/o prorrogar la póliza, la aseguradora se obliga a mantener los términos contratados con las mismas tasas y condiciones de la póliza inicial, siempre y cuando la siniestralidad de la póliza no sea mayor al 60%, en el caso que la siniestralidad supere el 60%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</si>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</sst>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Red]&quot;$&quot;\ \-#,##0"/>
    <numFmt numFmtId="165" formatCode="_ * #,##0.00_ ;_ * \-#,##0.00_ ;_ * &quot;-&quot;??_ ;_ @_ "/>
    <numFmt numFmtId="166" formatCode="&quot;$&quot;#,##0"/>
  </numFmts>
  <fonts count="7" x14ac:knownFonts="1">
    <font>
      <sz val="11"/>
      <color theme="1"/>
      <name val="Calibri"/>
      <family val="2"/>
      <scheme val="minor"/>
    </font>
    <font>
      <sz val="12"/>
      <name val="Arial Narrow"/>
      <family val="2"/>
    </font>
    <font>
      <b/>
      <sz val="12"/>
      <name val="Arial Narrow"/>
      <family val="2"/>
    </font>
    <font>
      <sz val="10"/>
      <name val="Arial"/>
      <family val="2"/>
    </font>
    <font>
      <i/>
      <sz val="12"/>
      <name val="Arial Narrow"/>
      <family val="2"/>
    </font>
    <font>
      <b/>
      <u/>
      <sz val="12"/>
      <name val="Arial Narrow"/>
      <family val="2"/>
    </font>
    <font>
      <u/>
      <sz val="12"/>
      <name val="Arial Narrow"/>
      <family val="2"/>
    </font>
  </fonts>
  <fills count="17">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darkUp">
        <fgColor theme="5" tint="0.79998168889431442"/>
        <bgColor rgb="FFCCFFFF"/>
      </patternFill>
    </fill>
    <fill>
      <patternFill patternType="solid">
        <fgColor theme="2"/>
        <bgColor indexed="64"/>
      </patternFill>
    </fill>
    <fill>
      <patternFill patternType="solid">
        <fgColor rgb="FFFFFFCC"/>
        <bgColor indexed="64"/>
      </patternFill>
    </fill>
    <fill>
      <patternFill patternType="solid">
        <fgColor theme="6" tint="0.79998168889431442"/>
        <bgColor indexed="64"/>
      </patternFill>
    </fill>
    <fill>
      <patternFill patternType="solid">
        <fgColor rgb="FFCCECFF"/>
        <bgColor indexed="64"/>
      </patternFill>
    </fill>
    <fill>
      <patternFill patternType="solid">
        <fgColor indexed="9"/>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0"/>
        <bgColor rgb="FF000000"/>
      </patternFill>
    </fill>
    <fill>
      <patternFill patternType="solid">
        <fgColor rgb="FF99FFCC"/>
        <bgColor indexed="64"/>
      </patternFill>
    </fill>
    <fill>
      <patternFill patternType="solid">
        <fgColor theme="0" tint="-0.14999847407452621"/>
        <bgColor rgb="FF000000"/>
      </patternFill>
    </fill>
    <fill>
      <patternFill patternType="solid">
        <fgColor theme="8" tint="0.59999389629810485"/>
        <bgColor indexed="64"/>
      </patternFill>
    </fill>
  </fills>
  <borders count="7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s>
  <cellStyleXfs count="4">
    <xf numFmtId="0" fontId="0" fillId="0" borderId="0"/>
    <xf numFmtId="0" fontId="3" fillId="0" borderId="0"/>
    <xf numFmtId="165" fontId="3" fillId="0" borderId="0" applyFont="0" applyFill="0" applyBorder="0" applyAlignment="0" applyProtection="0"/>
    <xf numFmtId="0" fontId="3" fillId="0" borderId="0" applyNumberFormat="0" applyFill="0" applyBorder="0" applyAlignment="0" applyProtection="0"/>
  </cellStyleXfs>
  <cellXfs count="377">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2" fillId="0" borderId="13" xfId="0" applyFont="1" applyBorder="1" applyAlignment="1">
      <alignment vertical="center" wrapText="1"/>
    </xf>
    <xf numFmtId="0" fontId="2" fillId="0" borderId="16" xfId="0" applyFont="1" applyBorder="1" applyAlignment="1">
      <alignment horizontal="right" vertical="center" wrapText="1"/>
    </xf>
    <xf numFmtId="0" fontId="2" fillId="0" borderId="18" xfId="0" applyFont="1" applyBorder="1" applyAlignment="1">
      <alignment vertical="center" wrapText="1"/>
    </xf>
    <xf numFmtId="0" fontId="2" fillId="0" borderId="21" xfId="0" applyFont="1" applyBorder="1" applyAlignment="1">
      <alignment horizontal="right" vertical="center" wrapText="1"/>
    </xf>
    <xf numFmtId="0" fontId="2" fillId="0" borderId="22" xfId="0" applyFont="1" applyBorder="1" applyAlignment="1">
      <alignment vertical="center" wrapText="1"/>
    </xf>
    <xf numFmtId="0" fontId="2" fillId="0" borderId="23" xfId="0" applyFont="1" applyBorder="1" applyAlignment="1">
      <alignment horizontal="right" vertical="center" wrapText="1"/>
    </xf>
    <xf numFmtId="0" fontId="2" fillId="3" borderId="1" xfId="0" applyFont="1" applyFill="1" applyBorder="1" applyAlignment="1">
      <alignment vertical="center"/>
    </xf>
    <xf numFmtId="0" fontId="1" fillId="4" borderId="0" xfId="0" applyFont="1" applyFill="1" applyAlignment="1">
      <alignment vertical="center" wrapText="1"/>
    </xf>
    <xf numFmtId="17" fontId="1" fillId="4" borderId="0" xfId="0" applyNumberFormat="1" applyFont="1" applyFill="1" applyAlignment="1">
      <alignment vertical="center" wrapText="1"/>
    </xf>
    <xf numFmtId="17" fontId="2" fillId="4" borderId="0" xfId="0" applyNumberFormat="1" applyFont="1" applyFill="1" applyAlignment="1">
      <alignment vertical="center" wrapText="1"/>
    </xf>
    <xf numFmtId="17" fontId="1" fillId="0" borderId="0" xfId="0" applyNumberFormat="1" applyFont="1" applyAlignment="1">
      <alignment vertical="center" wrapText="1"/>
    </xf>
    <xf numFmtId="17" fontId="1" fillId="0" borderId="8" xfId="0" applyNumberFormat="1" applyFont="1" applyBorder="1" applyAlignment="1">
      <alignment vertical="center" wrapText="1"/>
    </xf>
    <xf numFmtId="17" fontId="2" fillId="0" borderId="0" xfId="0" applyNumberFormat="1" applyFont="1" applyAlignment="1">
      <alignment vertical="center" wrapText="1"/>
    </xf>
    <xf numFmtId="0" fontId="2" fillId="4" borderId="51" xfId="0" applyFont="1" applyFill="1" applyBorder="1" applyAlignment="1">
      <alignment horizontal="center" vertical="center" wrapText="1"/>
    </xf>
    <xf numFmtId="0" fontId="1" fillId="0" borderId="0" xfId="0" applyFont="1"/>
    <xf numFmtId="0" fontId="2" fillId="0" borderId="0" xfId="0" applyFont="1" applyAlignment="1">
      <alignment horizontal="center" vertical="center" wrapText="1"/>
    </xf>
    <xf numFmtId="0" fontId="2" fillId="3" borderId="12" xfId="0" applyFont="1" applyFill="1" applyBorder="1" applyAlignment="1">
      <alignment vertical="center" wrapText="1"/>
    </xf>
    <xf numFmtId="0" fontId="2" fillId="0" borderId="17" xfId="0" applyFont="1" applyBorder="1" applyAlignment="1">
      <alignment horizontal="center" vertical="center" wrapText="1"/>
    </xf>
    <xf numFmtId="0" fontId="2" fillId="3" borderId="24" xfId="0" applyFont="1" applyFill="1" applyBorder="1" applyAlignment="1">
      <alignment vertical="center" wrapText="1"/>
    </xf>
    <xf numFmtId="17" fontId="2" fillId="4" borderId="0" xfId="1" applyNumberFormat="1" applyFont="1" applyFill="1" applyAlignment="1">
      <alignment vertical="center" wrapText="1"/>
    </xf>
    <xf numFmtId="0" fontId="1" fillId="0" borderId="0" xfId="1" applyFont="1" applyAlignment="1">
      <alignment vertical="center" wrapText="1"/>
    </xf>
    <xf numFmtId="0" fontId="1" fillId="4" borderId="0" xfId="1" applyFont="1" applyFill="1" applyAlignment="1">
      <alignment vertical="center" wrapText="1"/>
    </xf>
    <xf numFmtId="17" fontId="1" fillId="4" borderId="0" xfId="1" applyNumberFormat="1" applyFont="1" applyFill="1" applyAlignment="1">
      <alignment vertical="center" wrapText="1"/>
    </xf>
    <xf numFmtId="0" fontId="1" fillId="4" borderId="0" xfId="0" applyFont="1" applyFill="1"/>
    <xf numFmtId="0" fontId="2" fillId="4" borderId="0" xfId="1" applyFont="1" applyFill="1" applyAlignment="1">
      <alignment horizontal="center" vertical="center" wrapText="1"/>
    </xf>
    <xf numFmtId="0" fontId="2" fillId="4" borderId="0" xfId="0" applyFont="1" applyFill="1" applyAlignment="1">
      <alignment horizontal="center" vertical="center" wrapText="1"/>
    </xf>
    <xf numFmtId="0" fontId="2" fillId="4" borderId="1" xfId="0" applyFont="1" applyFill="1" applyBorder="1" applyAlignment="1">
      <alignment vertical="center"/>
    </xf>
    <xf numFmtId="0" fontId="1" fillId="0" borderId="0" xfId="0" applyFont="1" applyAlignment="1">
      <alignment vertical="center"/>
    </xf>
    <xf numFmtId="0" fontId="4" fillId="4" borderId="0" xfId="0" applyFont="1" applyFill="1" applyAlignment="1">
      <alignment horizontal="left" vertical="center" wrapText="1"/>
    </xf>
    <xf numFmtId="17" fontId="2" fillId="4" borderId="0" xfId="0" applyNumberFormat="1" applyFont="1" applyFill="1" applyAlignment="1">
      <alignment horizontal="center" vertical="center"/>
    </xf>
    <xf numFmtId="0" fontId="2" fillId="4" borderId="7" xfId="0" applyFont="1" applyFill="1" applyBorder="1" applyAlignment="1">
      <alignment vertical="center" wrapText="1"/>
    </xf>
    <xf numFmtId="0" fontId="4" fillId="4" borderId="0" xfId="0" applyFont="1" applyFill="1" applyAlignment="1">
      <alignment horizontal="right" vertical="center" wrapText="1" indent="1"/>
    </xf>
    <xf numFmtId="0" fontId="2" fillId="3" borderId="36" xfId="0" applyFont="1" applyFill="1" applyBorder="1" applyAlignment="1">
      <alignment vertical="center"/>
    </xf>
    <xf numFmtId="0" fontId="2" fillId="3" borderId="36" xfId="0" applyFont="1" applyFill="1" applyBorder="1" applyAlignment="1">
      <alignment horizontal="left" vertical="center"/>
    </xf>
    <xf numFmtId="0" fontId="2" fillId="4" borderId="41" xfId="0" applyFont="1" applyFill="1" applyBorder="1" applyAlignment="1">
      <alignment horizontal="center" vertical="center" wrapText="1"/>
    </xf>
    <xf numFmtId="0" fontId="1" fillId="4" borderId="41" xfId="0" applyFont="1" applyFill="1" applyBorder="1" applyAlignment="1">
      <alignment vertical="center"/>
    </xf>
    <xf numFmtId="0" fontId="2" fillId="4" borderId="41" xfId="0" applyFont="1" applyFill="1" applyBorder="1" applyAlignment="1">
      <alignment vertical="center"/>
    </xf>
    <xf numFmtId="0" fontId="2" fillId="0" borderId="21" xfId="0" applyFont="1" applyBorder="1" applyAlignment="1">
      <alignment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21" xfId="0" applyFont="1" applyBorder="1" applyAlignment="1">
      <alignment vertical="center" wrapText="1"/>
    </xf>
    <xf numFmtId="0" fontId="2" fillId="0" borderId="23" xfId="0" applyFont="1" applyBorder="1" applyAlignment="1">
      <alignment vertical="center"/>
    </xf>
    <xf numFmtId="0" fontId="2" fillId="0" borderId="23" xfId="0" applyFont="1" applyBorder="1" applyAlignment="1">
      <alignment horizontal="center" vertical="center"/>
    </xf>
    <xf numFmtId="0" fontId="2" fillId="0" borderId="54" xfId="0" applyFont="1" applyBorder="1" applyAlignment="1">
      <alignment horizontal="center" vertical="center"/>
    </xf>
    <xf numFmtId="0" fontId="2" fillId="0" borderId="32" xfId="0" applyFont="1" applyBorder="1" applyAlignment="1">
      <alignment vertical="center"/>
    </xf>
    <xf numFmtId="0" fontId="2" fillId="0" borderId="32" xfId="0" applyFont="1" applyBorder="1" applyAlignment="1">
      <alignment vertical="center" wrapText="1"/>
    </xf>
    <xf numFmtId="0" fontId="2" fillId="0" borderId="57" xfId="0" applyFont="1" applyBorder="1" applyAlignment="1">
      <alignment vertical="center"/>
    </xf>
    <xf numFmtId="17" fontId="2" fillId="0" borderId="0" xfId="1" applyNumberFormat="1" applyFont="1" applyAlignment="1">
      <alignment vertical="center" wrapText="1"/>
    </xf>
    <xf numFmtId="0" fontId="2" fillId="0" borderId="0" xfId="1" applyFont="1" applyAlignment="1">
      <alignment vertical="center" wrapText="1"/>
    </xf>
    <xf numFmtId="0" fontId="2" fillId="3" borderId="1" xfId="0" applyFont="1" applyFill="1" applyBorder="1" applyAlignment="1">
      <alignment horizontal="justify" vertical="center"/>
    </xf>
    <xf numFmtId="0" fontId="4" fillId="4" borderId="0" xfId="0" applyFont="1" applyFill="1" applyAlignment="1">
      <alignment horizontal="right" vertical="center" wrapText="1"/>
    </xf>
    <xf numFmtId="165" fontId="1" fillId="0" borderId="0" xfId="2" applyFont="1" applyFill="1" applyAlignment="1">
      <alignment horizontal="center" vertical="center" wrapText="1"/>
    </xf>
    <xf numFmtId="17" fontId="2" fillId="4" borderId="8" xfId="0" applyNumberFormat="1" applyFont="1" applyFill="1" applyBorder="1" applyAlignment="1">
      <alignment vertical="center" wrapText="1"/>
    </xf>
    <xf numFmtId="0" fontId="2" fillId="7" borderId="21" xfId="0" applyFont="1" applyFill="1" applyBorder="1" applyAlignment="1">
      <alignment horizontal="center" vertical="center"/>
    </xf>
    <xf numFmtId="0" fontId="2" fillId="7" borderId="52" xfId="0" applyFont="1" applyFill="1" applyBorder="1" applyAlignment="1">
      <alignment horizontal="center" vertical="center"/>
    </xf>
    <xf numFmtId="0" fontId="2" fillId="4" borderId="0" xfId="0" applyFont="1" applyFill="1" applyAlignment="1">
      <alignment vertical="center" wrapText="1"/>
    </xf>
    <xf numFmtId="0" fontId="2" fillId="7" borderId="32" xfId="0" applyFont="1" applyFill="1" applyBorder="1" applyAlignment="1">
      <alignment horizontal="center" vertical="center"/>
    </xf>
    <xf numFmtId="17" fontId="2" fillId="0" borderId="0" xfId="0" applyNumberFormat="1" applyFont="1" applyAlignment="1">
      <alignment horizontal="center" vertical="center" wrapText="1"/>
    </xf>
    <xf numFmtId="17" fontId="2" fillId="0" borderId="8" xfId="0" applyNumberFormat="1" applyFont="1" applyBorder="1" applyAlignment="1">
      <alignment vertical="center" wrapText="1"/>
    </xf>
    <xf numFmtId="0" fontId="2" fillId="0" borderId="7" xfId="0" applyFont="1" applyBorder="1" applyAlignment="1">
      <alignment vertical="center" wrapText="1"/>
    </xf>
    <xf numFmtId="3" fontId="2" fillId="0" borderId="17" xfId="0" applyNumberFormat="1" applyFont="1" applyBorder="1" applyAlignment="1">
      <alignment horizontal="center" vertical="center" wrapText="1"/>
    </xf>
    <xf numFmtId="0" fontId="2" fillId="4" borderId="13" xfId="2" applyNumberFormat="1" applyFont="1" applyFill="1" applyBorder="1" applyAlignment="1">
      <alignment horizontal="center" vertical="center" wrapText="1"/>
    </xf>
    <xf numFmtId="0" fontId="2" fillId="4" borderId="34" xfId="2" applyNumberFormat="1" applyFont="1" applyFill="1" applyBorder="1" applyAlignment="1">
      <alignment horizontal="left" vertical="center" wrapText="1"/>
    </xf>
    <xf numFmtId="0" fontId="2" fillId="4" borderId="21" xfId="2" applyNumberFormat="1" applyFont="1" applyFill="1" applyBorder="1" applyAlignment="1">
      <alignment horizontal="center" vertical="center" wrapText="1"/>
    </xf>
    <xf numFmtId="0" fontId="2" fillId="3" borderId="24" xfId="0" applyFont="1" applyFill="1" applyBorder="1" applyAlignment="1">
      <alignment vertical="center"/>
    </xf>
    <xf numFmtId="17" fontId="1" fillId="0" borderId="0" xfId="1" applyNumberFormat="1" applyFont="1" applyAlignment="1">
      <alignment vertical="center" wrapText="1"/>
    </xf>
    <xf numFmtId="0" fontId="1" fillId="4" borderId="27"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2" fillId="4" borderId="45" xfId="0" applyFont="1" applyFill="1" applyBorder="1" applyAlignment="1">
      <alignment vertical="center" wrapText="1"/>
    </xf>
    <xf numFmtId="0" fontId="2" fillId="4" borderId="34" xfId="0" applyFont="1" applyFill="1" applyBorder="1" applyAlignment="1">
      <alignment vertical="center" wrapText="1"/>
    </xf>
    <xf numFmtId="0" fontId="2" fillId="4" borderId="46" xfId="0" applyFont="1" applyFill="1" applyBorder="1" applyAlignment="1">
      <alignment vertical="center" wrapText="1"/>
    </xf>
    <xf numFmtId="0" fontId="2" fillId="4" borderId="47" xfId="0" applyFont="1" applyFill="1" applyBorder="1" applyAlignment="1">
      <alignment vertical="center" wrapText="1"/>
    </xf>
    <xf numFmtId="0" fontId="2" fillId="4" borderId="42" xfId="0" applyFont="1" applyFill="1" applyBorder="1" applyAlignment="1">
      <alignment vertical="center" wrapText="1"/>
    </xf>
    <xf numFmtId="0" fontId="2" fillId="4" borderId="19" xfId="0" applyFont="1" applyFill="1" applyBorder="1" applyAlignment="1">
      <alignment vertical="center" wrapText="1"/>
    </xf>
    <xf numFmtId="0" fontId="2" fillId="4" borderId="20" xfId="0" applyFont="1" applyFill="1" applyBorder="1" applyAlignment="1">
      <alignment vertical="center" wrapText="1"/>
    </xf>
    <xf numFmtId="0" fontId="1" fillId="4" borderId="32" xfId="3" applyFont="1" applyFill="1" applyBorder="1" applyAlignment="1">
      <alignment horizontal="center" vertical="center" wrapText="1"/>
    </xf>
    <xf numFmtId="0" fontId="2" fillId="4" borderId="59" xfId="0" applyFont="1" applyFill="1" applyBorder="1" applyAlignment="1">
      <alignment horizontal="justify" vertical="center" wrapText="1"/>
    </xf>
    <xf numFmtId="0" fontId="1" fillId="4" borderId="60" xfId="0" applyFont="1" applyFill="1" applyBorder="1" applyAlignment="1">
      <alignment horizontal="justify" vertical="center" wrapText="1"/>
    </xf>
    <xf numFmtId="0" fontId="1" fillId="4" borderId="61" xfId="0" applyFont="1" applyFill="1" applyBorder="1" applyAlignment="1">
      <alignment horizontal="justify" vertical="center" wrapText="1"/>
    </xf>
    <xf numFmtId="17" fontId="2" fillId="0" borderId="8" xfId="1" applyNumberFormat="1" applyFont="1" applyBorder="1" applyAlignment="1">
      <alignment vertical="center" wrapText="1"/>
    </xf>
    <xf numFmtId="17" fontId="2" fillId="0" borderId="0" xfId="1" applyNumberFormat="1" applyFont="1" applyAlignment="1">
      <alignment horizontal="center" vertical="center" wrapText="1"/>
    </xf>
    <xf numFmtId="17" fontId="2" fillId="0" borderId="0" xfId="0" applyNumberFormat="1" applyFont="1" applyAlignment="1">
      <alignment horizontal="center" vertical="center"/>
    </xf>
    <xf numFmtId="0" fontId="2" fillId="4" borderId="64" xfId="2" applyNumberFormat="1" applyFont="1" applyFill="1" applyBorder="1" applyAlignment="1">
      <alignment horizontal="center" vertical="center" wrapText="1"/>
    </xf>
    <xf numFmtId="0" fontId="2" fillId="4" borderId="68" xfId="2" applyNumberFormat="1" applyFont="1" applyFill="1" applyBorder="1" applyAlignment="1">
      <alignment horizontal="center" vertical="center" wrapText="1"/>
    </xf>
    <xf numFmtId="0" fontId="2" fillId="16" borderId="63" xfId="2" applyNumberFormat="1" applyFont="1" applyFill="1" applyBorder="1" applyAlignment="1">
      <alignment horizontal="center" vertical="center" wrapText="1"/>
    </xf>
    <xf numFmtId="0" fontId="2" fillId="16" borderId="24" xfId="2" applyNumberFormat="1" applyFont="1" applyFill="1" applyBorder="1" applyAlignment="1">
      <alignment horizontal="center" vertical="center" wrapText="1"/>
    </xf>
    <xf numFmtId="0" fontId="2" fillId="0" borderId="66" xfId="0" applyFont="1" applyBorder="1" applyAlignment="1">
      <alignment vertical="center" wrapText="1"/>
    </xf>
    <xf numFmtId="0" fontId="2" fillId="14" borderId="23" xfId="0" applyFont="1" applyFill="1" applyBorder="1" applyAlignment="1">
      <alignment horizontal="right" vertical="center" wrapText="1"/>
    </xf>
    <xf numFmtId="0" fontId="4" fillId="4" borderId="0" xfId="0" applyFont="1" applyFill="1" applyAlignment="1">
      <alignment vertical="center" wrapText="1"/>
    </xf>
    <xf numFmtId="10" fontId="2" fillId="14" borderId="11" xfId="0" applyNumberFormat="1" applyFont="1" applyFill="1" applyBorder="1" applyAlignment="1">
      <alignment horizontal="center" vertical="center" wrapText="1"/>
    </xf>
    <xf numFmtId="0" fontId="2" fillId="4" borderId="48" xfId="0" applyFont="1" applyFill="1" applyBorder="1" applyAlignment="1">
      <alignment horizontal="justify" vertical="center" wrapText="1"/>
    </xf>
    <xf numFmtId="0" fontId="2" fillId="4" borderId="49" xfId="0" applyFont="1" applyFill="1" applyBorder="1" applyAlignment="1">
      <alignment horizontal="justify" vertical="center" wrapText="1"/>
    </xf>
    <xf numFmtId="0" fontId="2" fillId="4" borderId="50" xfId="0" applyFont="1" applyFill="1" applyBorder="1" applyAlignment="1">
      <alignment horizontal="justify" vertical="center" wrapText="1"/>
    </xf>
    <xf numFmtId="0" fontId="2" fillId="3" borderId="1" xfId="0" applyFont="1" applyFill="1" applyBorder="1" applyAlignment="1">
      <alignment horizontal="left" vertical="center"/>
    </xf>
    <xf numFmtId="0" fontId="2" fillId="3" borderId="2" xfId="0" applyFont="1" applyFill="1" applyBorder="1" applyAlignment="1">
      <alignment horizontal="left" vertical="center"/>
    </xf>
    <xf numFmtId="0" fontId="2" fillId="3" borderId="3" xfId="0" applyFont="1" applyFill="1" applyBorder="1" applyAlignment="1">
      <alignment horizontal="left" vertical="center"/>
    </xf>
    <xf numFmtId="0" fontId="2" fillId="4" borderId="12" xfId="0" applyFont="1" applyFill="1" applyBorder="1" applyAlignment="1">
      <alignment horizontal="justify" vertical="center" wrapText="1"/>
    </xf>
    <xf numFmtId="0" fontId="2" fillId="4" borderId="30" xfId="0" applyFont="1" applyFill="1" applyBorder="1" applyAlignment="1">
      <alignment horizontal="justify" vertical="center" wrapText="1"/>
    </xf>
    <xf numFmtId="0" fontId="2" fillId="4" borderId="3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1" fillId="4" borderId="1" xfId="0" applyFont="1" applyFill="1" applyBorder="1" applyAlignment="1">
      <alignment horizontal="justify" vertical="center" wrapText="1"/>
    </xf>
    <xf numFmtId="0" fontId="1" fillId="4" borderId="2" xfId="0" applyFont="1" applyFill="1" applyBorder="1" applyAlignment="1">
      <alignment horizontal="justify" vertical="center" wrapText="1"/>
    </xf>
    <xf numFmtId="0" fontId="1" fillId="4" borderId="3" xfId="0" applyFont="1" applyFill="1" applyBorder="1" applyAlignment="1">
      <alignment horizontal="justify" vertical="center" wrapText="1"/>
    </xf>
    <xf numFmtId="0" fontId="2" fillId="4" borderId="1"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12" xfId="0" applyFont="1" applyFill="1" applyBorder="1" applyAlignment="1">
      <alignment horizontal="left" vertical="center" wrapText="1"/>
    </xf>
    <xf numFmtId="0" fontId="2" fillId="4" borderId="30" xfId="0" applyFont="1" applyFill="1" applyBorder="1" applyAlignment="1">
      <alignment horizontal="left" vertical="center" wrapText="1"/>
    </xf>
    <xf numFmtId="0" fontId="2" fillId="4" borderId="41" xfId="0" applyFont="1" applyFill="1" applyBorder="1" applyAlignment="1">
      <alignment horizontal="left" vertical="center" wrapText="1"/>
    </xf>
    <xf numFmtId="0" fontId="1" fillId="4" borderId="32" xfId="0" applyFont="1" applyFill="1" applyBorder="1" applyAlignment="1">
      <alignment horizontal="justify" vertical="center" wrapText="1"/>
    </xf>
    <xf numFmtId="0" fontId="1" fillId="4" borderId="30" xfId="0" applyFont="1" applyFill="1" applyBorder="1" applyAlignment="1">
      <alignment horizontal="justify" vertical="center" wrapText="1"/>
    </xf>
    <xf numFmtId="0" fontId="1" fillId="4" borderId="31" xfId="0" applyFont="1" applyFill="1" applyBorder="1" applyAlignment="1">
      <alignment horizontal="justify" vertical="center" wrapText="1"/>
    </xf>
    <xf numFmtId="17" fontId="1" fillId="4" borderId="8" xfId="0" applyNumberFormat="1" applyFont="1" applyFill="1" applyBorder="1" applyAlignment="1">
      <alignment horizontal="center" vertical="center" wrapText="1"/>
    </xf>
    <xf numFmtId="0" fontId="1" fillId="4" borderId="8" xfId="0" applyFont="1" applyFill="1" applyBorder="1" applyAlignment="1">
      <alignment horizontal="center" vertical="center" wrapText="1"/>
    </xf>
    <xf numFmtId="0" fontId="2" fillId="4" borderId="45" xfId="0" applyFont="1" applyFill="1" applyBorder="1" applyAlignment="1">
      <alignment horizontal="left" vertical="center" wrapText="1"/>
    </xf>
    <xf numFmtId="0" fontId="2" fillId="4" borderId="34" xfId="0" applyFont="1" applyFill="1" applyBorder="1" applyAlignment="1">
      <alignment horizontal="left" vertical="center" wrapText="1"/>
    </xf>
    <xf numFmtId="0" fontId="2" fillId="4" borderId="4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47" xfId="0" applyFont="1" applyFill="1" applyBorder="1" applyAlignment="1">
      <alignment horizontal="left" vertical="center" wrapText="1"/>
    </xf>
    <xf numFmtId="0" fontId="2" fillId="4" borderId="42" xfId="0" applyFont="1" applyFill="1" applyBorder="1" applyAlignment="1">
      <alignment horizontal="left" vertical="center" wrapText="1"/>
    </xf>
    <xf numFmtId="0" fontId="2" fillId="4" borderId="19" xfId="0" applyFont="1" applyFill="1" applyBorder="1" applyAlignment="1">
      <alignment horizontal="left" vertical="center" wrapText="1"/>
    </xf>
    <xf numFmtId="0" fontId="2" fillId="4" borderId="20" xfId="0" applyFont="1" applyFill="1" applyBorder="1" applyAlignment="1">
      <alignment horizontal="left" vertical="center" wrapText="1"/>
    </xf>
    <xf numFmtId="0" fontId="2" fillId="4" borderId="41" xfId="0" applyFont="1" applyFill="1" applyBorder="1" applyAlignment="1">
      <alignment horizontal="justify" vertical="center" wrapText="1"/>
    </xf>
    <xf numFmtId="0" fontId="2" fillId="5" borderId="12" xfId="0" applyFont="1" applyFill="1" applyBorder="1" applyAlignment="1">
      <alignment horizontal="left" vertical="center" wrapText="1"/>
    </xf>
    <xf numFmtId="0" fontId="2" fillId="5" borderId="30" xfId="0" applyFont="1" applyFill="1" applyBorder="1" applyAlignment="1">
      <alignment horizontal="left" vertical="center" wrapText="1"/>
    </xf>
    <xf numFmtId="0" fontId="2" fillId="5" borderId="41" xfId="0" applyFont="1" applyFill="1" applyBorder="1" applyAlignment="1">
      <alignment horizontal="left" vertical="center" wrapText="1"/>
    </xf>
    <xf numFmtId="0" fontId="2" fillId="4" borderId="12" xfId="0" applyFont="1" applyFill="1" applyBorder="1" applyAlignment="1">
      <alignment vertical="center" wrapText="1"/>
    </xf>
    <xf numFmtId="0" fontId="2" fillId="4" borderId="30" xfId="0" applyFont="1" applyFill="1" applyBorder="1" applyAlignment="1">
      <alignment vertical="center" wrapText="1"/>
    </xf>
    <xf numFmtId="0" fontId="2" fillId="4" borderId="41" xfId="0" applyFont="1" applyFill="1" applyBorder="1" applyAlignment="1">
      <alignment vertical="center" wrapText="1"/>
    </xf>
    <xf numFmtId="0" fontId="2" fillId="4" borderId="7" xfId="0" applyFont="1" applyFill="1" applyBorder="1" applyAlignment="1">
      <alignment horizontal="center" vertical="center" wrapText="1"/>
    </xf>
    <xf numFmtId="0" fontId="1" fillId="4" borderId="12" xfId="0" applyFont="1" applyFill="1" applyBorder="1" applyAlignment="1">
      <alignment horizontal="justify" vertical="center" wrapText="1"/>
    </xf>
    <xf numFmtId="0" fontId="2" fillId="3" borderId="12" xfId="0" applyFont="1" applyFill="1" applyBorder="1" applyAlignment="1">
      <alignment horizontal="left" vertical="center" wrapText="1"/>
    </xf>
    <xf numFmtId="0" fontId="2" fillId="3" borderId="30"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1" fillId="4" borderId="18" xfId="0" applyFont="1" applyFill="1" applyBorder="1" applyAlignment="1">
      <alignment horizontal="justify" vertical="center" wrapText="1"/>
    </xf>
    <xf numFmtId="0" fontId="2" fillId="0" borderId="12" xfId="0" applyFont="1" applyBorder="1" applyAlignment="1">
      <alignment horizontal="left" vertical="center" wrapText="1"/>
    </xf>
    <xf numFmtId="0" fontId="2" fillId="0" borderId="30" xfId="0" applyFont="1" applyBorder="1" applyAlignment="1">
      <alignment horizontal="left" vertical="center" wrapText="1"/>
    </xf>
    <xf numFmtId="0" fontId="2" fillId="4" borderId="33" xfId="0" applyFont="1" applyFill="1" applyBorder="1" applyAlignment="1">
      <alignment horizontal="left" vertical="center" wrapText="1"/>
    </xf>
    <xf numFmtId="0" fontId="2" fillId="4" borderId="35" xfId="0" applyFont="1" applyFill="1" applyBorder="1" applyAlignment="1">
      <alignment horizontal="left" vertical="center" wrapText="1"/>
    </xf>
    <xf numFmtId="0" fontId="2" fillId="4" borderId="36" xfId="0" applyFont="1" applyFill="1" applyBorder="1" applyAlignment="1">
      <alignment horizontal="left" vertical="center" wrapText="1"/>
    </xf>
    <xf numFmtId="0" fontId="2" fillId="4" borderId="14" xfId="0" applyFont="1" applyFill="1" applyBorder="1" applyAlignment="1">
      <alignment horizontal="left" vertical="center" wrapText="1"/>
    </xf>
    <xf numFmtId="0" fontId="2" fillId="4" borderId="37" xfId="0" applyFont="1" applyFill="1" applyBorder="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164" fontId="2" fillId="3" borderId="29" xfId="0" applyNumberFormat="1" applyFont="1" applyFill="1" applyBorder="1" applyAlignment="1">
      <alignment horizontal="center" vertical="center" wrapText="1"/>
    </xf>
    <xf numFmtId="164" fontId="2" fillId="3" borderId="3" xfId="0" applyNumberFormat="1" applyFont="1" applyFill="1" applyBorder="1" applyAlignment="1">
      <alignment horizontal="center" vertical="center" wrapText="1"/>
    </xf>
    <xf numFmtId="0" fontId="1" fillId="0" borderId="32" xfId="0" applyFont="1" applyBorder="1" applyAlignment="1">
      <alignment horizontal="justify" vertical="justify" wrapText="1"/>
    </xf>
    <xf numFmtId="0" fontId="2" fillId="0" borderId="30" xfId="0" applyFont="1" applyBorder="1" applyAlignment="1">
      <alignment horizontal="justify" vertical="justify" wrapText="1"/>
    </xf>
    <xf numFmtId="0" fontId="2" fillId="0" borderId="31" xfId="0" applyFont="1" applyBorder="1" applyAlignment="1">
      <alignment horizontal="justify" vertical="justify" wrapText="1"/>
    </xf>
    <xf numFmtId="0" fontId="2" fillId="4" borderId="15" xfId="0" applyFont="1" applyFill="1" applyBorder="1" applyAlignment="1">
      <alignment horizontal="left" vertical="center" wrapText="1"/>
    </xf>
    <xf numFmtId="0" fontId="1" fillId="0" borderId="25" xfId="1" applyFont="1" applyBorder="1" applyAlignment="1">
      <alignment horizontal="justify" vertical="center" wrapText="1"/>
    </xf>
    <xf numFmtId="0" fontId="1" fillId="0" borderId="26" xfId="1" applyFont="1" applyBorder="1" applyAlignment="1">
      <alignment horizontal="justify" vertical="center" wrapText="1"/>
    </xf>
    <xf numFmtId="0" fontId="1" fillId="0" borderId="27" xfId="1" applyFont="1" applyBorder="1" applyAlignment="1">
      <alignment horizontal="justify" vertical="center" wrapText="1"/>
    </xf>
    <xf numFmtId="0" fontId="1" fillId="0" borderId="28" xfId="1" applyFont="1" applyBorder="1" applyAlignment="1">
      <alignment horizontal="justify" vertical="center" wrapText="1"/>
    </xf>
    <xf numFmtId="0" fontId="1" fillId="4" borderId="38" xfId="0" applyFont="1" applyFill="1" applyBorder="1" applyAlignment="1">
      <alignment horizontal="justify" vertical="center" wrapText="1"/>
    </xf>
    <xf numFmtId="0" fontId="1" fillId="4" borderId="39" xfId="0" applyFont="1" applyFill="1" applyBorder="1" applyAlignment="1">
      <alignment horizontal="justify" vertical="center" wrapText="1"/>
    </xf>
    <xf numFmtId="0" fontId="1" fillId="4" borderId="40" xfId="0" applyFont="1" applyFill="1" applyBorder="1" applyAlignment="1">
      <alignment horizontal="justify" vertical="center" wrapText="1"/>
    </xf>
    <xf numFmtId="0" fontId="2" fillId="4" borderId="42" xfId="0" applyFont="1" applyFill="1" applyBorder="1" applyAlignment="1">
      <alignment horizontal="justify" vertical="center" wrapText="1"/>
    </xf>
    <xf numFmtId="0" fontId="2" fillId="4" borderId="19"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1" fillId="4" borderId="43" xfId="0" applyFont="1" applyFill="1" applyBorder="1" applyAlignment="1">
      <alignment horizontal="justify" vertical="center" wrapText="1"/>
    </xf>
    <xf numFmtId="0" fontId="1" fillId="4" borderId="19" xfId="0" applyFont="1" applyFill="1" applyBorder="1" applyAlignment="1">
      <alignment horizontal="justify" vertical="center" wrapText="1"/>
    </xf>
    <xf numFmtId="0" fontId="1" fillId="4" borderId="44" xfId="0" applyFont="1" applyFill="1" applyBorder="1" applyAlignment="1">
      <alignment horizontal="justify" vertical="center" wrapText="1"/>
    </xf>
    <xf numFmtId="17" fontId="2" fillId="0" borderId="8" xfId="0" applyNumberFormat="1" applyFont="1" applyBorder="1" applyAlignment="1">
      <alignment horizontal="center" vertical="center" wrapText="1"/>
    </xf>
    <xf numFmtId="0" fontId="1" fillId="4" borderId="58" xfId="2" applyNumberFormat="1" applyFont="1" applyFill="1" applyBorder="1" applyAlignment="1">
      <alignment horizontal="justify" vertical="center" wrapText="1"/>
    </xf>
    <xf numFmtId="0" fontId="2" fillId="3" borderId="36" xfId="0" applyFont="1" applyFill="1" applyBorder="1" applyAlignment="1">
      <alignment horizontal="left" vertical="center"/>
    </xf>
    <xf numFmtId="0" fontId="2" fillId="3" borderId="14" xfId="0" applyFont="1" applyFill="1" applyBorder="1" applyAlignment="1">
      <alignment horizontal="left" vertical="center"/>
    </xf>
    <xf numFmtId="0" fontId="2" fillId="3" borderId="15" xfId="0" applyFont="1" applyFill="1" applyBorder="1" applyAlignment="1">
      <alignment horizontal="left" vertical="center"/>
    </xf>
    <xf numFmtId="0" fontId="2" fillId="3" borderId="37" xfId="0" applyFont="1" applyFill="1" applyBorder="1" applyAlignment="1">
      <alignment horizontal="left" vertical="center"/>
    </xf>
    <xf numFmtId="0" fontId="1" fillId="0" borderId="51" xfId="1" applyFont="1" applyBorder="1" applyAlignment="1">
      <alignment horizontal="justify" vertical="center" wrapText="1"/>
    </xf>
    <xf numFmtId="0" fontId="1" fillId="0" borderId="21" xfId="1" applyFont="1" applyBorder="1" applyAlignment="1">
      <alignment horizontal="justify" vertical="center" wrapText="1"/>
    </xf>
    <xf numFmtId="0" fontId="1" fillId="0" borderId="32" xfId="1" applyFont="1" applyBorder="1" applyAlignment="1">
      <alignment horizontal="justify" vertical="center" wrapText="1"/>
    </xf>
    <xf numFmtId="0" fontId="1" fillId="0" borderId="52" xfId="1" applyFont="1" applyBorder="1" applyAlignment="1">
      <alignment horizontal="justify" vertical="center" wrapText="1"/>
    </xf>
    <xf numFmtId="0" fontId="2" fillId="4" borderId="29" xfId="0" applyFont="1" applyFill="1" applyBorder="1" applyAlignment="1">
      <alignment horizontal="left" vertical="center" wrapText="1"/>
    </xf>
    <xf numFmtId="0" fontId="2" fillId="5" borderId="4"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5" borderId="6" xfId="0" applyFont="1" applyFill="1" applyBorder="1" applyAlignment="1">
      <alignment horizontal="left" vertical="center" wrapText="1"/>
    </xf>
    <xf numFmtId="0" fontId="2" fillId="5" borderId="7" xfId="0" applyFont="1" applyFill="1" applyBorder="1" applyAlignment="1">
      <alignment horizontal="left" vertical="center" wrapText="1"/>
    </xf>
    <xf numFmtId="0" fontId="2" fillId="5" borderId="0" xfId="0" applyFont="1" applyFill="1" applyAlignment="1">
      <alignment horizontal="left" vertical="center" wrapText="1"/>
    </xf>
    <xf numFmtId="0" fontId="2" fillId="5" borderId="8" xfId="0" applyFont="1" applyFill="1" applyBorder="1" applyAlignment="1">
      <alignment horizontal="left" vertical="center" wrapText="1"/>
    </xf>
    <xf numFmtId="0" fontId="2" fillId="5" borderId="59" xfId="0" applyFont="1" applyFill="1" applyBorder="1" applyAlignment="1">
      <alignment horizontal="left" vertical="center" wrapText="1"/>
    </xf>
    <xf numFmtId="0" fontId="2" fillId="5" borderId="60" xfId="0" applyFont="1" applyFill="1" applyBorder="1" applyAlignment="1">
      <alignment horizontal="left" vertical="center" wrapText="1"/>
    </xf>
    <xf numFmtId="0" fontId="2" fillId="5" borderId="61" xfId="0" applyFont="1" applyFill="1" applyBorder="1" applyAlignment="1">
      <alignment horizontal="left" vertical="center" wrapText="1"/>
    </xf>
    <xf numFmtId="0" fontId="1" fillId="4" borderId="30" xfId="0" applyFont="1" applyFill="1" applyBorder="1" applyAlignment="1">
      <alignment horizontal="justify" vertical="center"/>
    </xf>
    <xf numFmtId="0" fontId="1" fillId="4" borderId="31" xfId="0" applyFont="1" applyFill="1" applyBorder="1" applyAlignment="1">
      <alignment horizontal="justify" vertical="center"/>
    </xf>
    <xf numFmtId="0" fontId="2" fillId="12" borderId="32" xfId="0" applyFont="1" applyFill="1" applyBorder="1" applyAlignment="1">
      <alignment horizontal="center" vertical="center" wrapText="1"/>
    </xf>
    <xf numFmtId="0" fontId="2" fillId="12" borderId="31" xfId="0" applyFont="1" applyFill="1" applyBorder="1" applyAlignment="1">
      <alignment horizontal="center" vertical="center" wrapText="1"/>
    </xf>
    <xf numFmtId="164" fontId="2" fillId="6" borderId="21" xfId="2" applyNumberFormat="1" applyFont="1" applyFill="1" applyBorder="1" applyAlignment="1">
      <alignment horizontal="center" vertical="center" wrapText="1"/>
    </xf>
    <xf numFmtId="164" fontId="2" fillId="6" borderId="52" xfId="2" applyNumberFormat="1" applyFont="1" applyFill="1" applyBorder="1" applyAlignment="1">
      <alignment horizontal="center" vertical="center" wrapText="1"/>
    </xf>
    <xf numFmtId="0" fontId="2" fillId="0" borderId="7" xfId="1" applyFont="1" applyBorder="1" applyAlignment="1">
      <alignment horizontal="center" vertical="center" textRotation="90" wrapText="1"/>
    </xf>
    <xf numFmtId="0" fontId="2" fillId="5" borderId="12" xfId="0" applyFont="1" applyFill="1" applyBorder="1" applyAlignment="1">
      <alignment horizontal="justify" vertical="center" wrapText="1"/>
    </xf>
    <xf numFmtId="0" fontId="2" fillId="5" borderId="30" xfId="0" applyFont="1" applyFill="1" applyBorder="1" applyAlignment="1">
      <alignment horizontal="justify" vertical="center" wrapText="1"/>
    </xf>
    <xf numFmtId="0" fontId="2" fillId="5" borderId="41" xfId="0" applyFont="1" applyFill="1" applyBorder="1" applyAlignment="1">
      <alignment horizontal="justify" vertical="center" wrapText="1"/>
    </xf>
    <xf numFmtId="0" fontId="2" fillId="4" borderId="36" xfId="0" applyFont="1" applyFill="1" applyBorder="1" applyAlignment="1">
      <alignment horizontal="justify" vertical="center" wrapText="1"/>
    </xf>
    <xf numFmtId="0" fontId="2" fillId="4" borderId="14" xfId="0" applyFont="1" applyFill="1" applyBorder="1" applyAlignment="1">
      <alignment horizontal="justify" vertical="center" wrapText="1"/>
    </xf>
    <xf numFmtId="0" fontId="2" fillId="4" borderId="15" xfId="0" applyFont="1" applyFill="1" applyBorder="1" applyAlignment="1">
      <alignment horizontal="justify" vertical="center" wrapText="1"/>
    </xf>
    <xf numFmtId="0" fontId="1" fillId="4" borderId="55" xfId="0" applyFont="1" applyFill="1" applyBorder="1" applyAlignment="1">
      <alignment horizontal="justify" vertical="center" wrapText="1"/>
    </xf>
    <xf numFmtId="0" fontId="1" fillId="4" borderId="14" xfId="0" applyFont="1" applyFill="1" applyBorder="1" applyAlignment="1">
      <alignment horizontal="justify" vertical="center" wrapText="1"/>
    </xf>
    <xf numFmtId="0" fontId="1" fillId="4" borderId="37" xfId="0" applyFont="1" applyFill="1" applyBorder="1" applyAlignment="1">
      <alignment horizontal="justify" vertical="center" wrapText="1"/>
    </xf>
    <xf numFmtId="0" fontId="2" fillId="4" borderId="59" xfId="0" applyFont="1" applyFill="1" applyBorder="1" applyAlignment="1">
      <alignment horizontal="left" vertical="center" wrapText="1"/>
    </xf>
    <xf numFmtId="0" fontId="2" fillId="4" borderId="60" xfId="0" applyFont="1" applyFill="1" applyBorder="1" applyAlignment="1">
      <alignment horizontal="left" vertical="center" wrapText="1"/>
    </xf>
    <xf numFmtId="0" fontId="2" fillId="7" borderId="32" xfId="0" applyFont="1" applyFill="1" applyBorder="1" applyAlignment="1">
      <alignment horizontal="center" vertical="center" wrapText="1"/>
    </xf>
    <xf numFmtId="0" fontId="2" fillId="7" borderId="30"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64" xfId="0" applyFont="1" applyFill="1" applyBorder="1" applyAlignment="1">
      <alignment horizontal="center" vertical="center"/>
    </xf>
    <xf numFmtId="0" fontId="2" fillId="7" borderId="65" xfId="0" applyFont="1" applyFill="1" applyBorder="1" applyAlignment="1">
      <alignment horizontal="center" vertical="center"/>
    </xf>
    <xf numFmtId="0" fontId="1" fillId="0" borderId="21" xfId="0" applyFont="1" applyBorder="1" applyAlignment="1">
      <alignment horizontal="left" vertical="center"/>
    </xf>
    <xf numFmtId="0" fontId="1" fillId="0" borderId="52" xfId="0" applyFont="1" applyBorder="1" applyAlignment="1">
      <alignment horizontal="left" vertical="center"/>
    </xf>
    <xf numFmtId="0" fontId="1" fillId="0" borderId="21" xfId="0" applyFont="1" applyBorder="1" applyAlignment="1">
      <alignment horizontal="justify" vertical="center" wrapText="1"/>
    </xf>
    <xf numFmtId="0" fontId="1" fillId="0" borderId="52" xfId="0" applyFont="1" applyBorder="1" applyAlignment="1">
      <alignment horizontal="justify" vertical="center"/>
    </xf>
    <xf numFmtId="0" fontId="2" fillId="0" borderId="42"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20" xfId="0" applyFont="1" applyBorder="1" applyAlignment="1">
      <alignment horizontal="justify" vertical="center" wrapText="1"/>
    </xf>
    <xf numFmtId="0" fontId="1" fillId="0" borderId="23" xfId="0" applyFont="1" applyBorder="1" applyAlignment="1">
      <alignment horizontal="left" vertical="center"/>
    </xf>
    <xf numFmtId="0" fontId="1" fillId="0" borderId="54" xfId="0" applyFont="1" applyBorder="1" applyAlignment="1">
      <alignment horizontal="left" vertical="center"/>
    </xf>
    <xf numFmtId="0" fontId="2" fillId="0" borderId="12" xfId="0" applyFont="1" applyBorder="1" applyAlignment="1">
      <alignment horizontal="justify" vertical="center" wrapText="1"/>
    </xf>
    <xf numFmtId="0" fontId="2" fillId="0" borderId="30" xfId="0" applyFont="1" applyBorder="1" applyAlignment="1">
      <alignment horizontal="justify" vertical="center" wrapText="1"/>
    </xf>
    <xf numFmtId="0" fontId="2" fillId="0" borderId="41" xfId="0" applyFont="1" applyBorder="1" applyAlignment="1">
      <alignment horizontal="justify" vertical="center" wrapText="1"/>
    </xf>
    <xf numFmtId="0" fontId="2" fillId="0" borderId="41" xfId="0" applyFont="1" applyBorder="1" applyAlignment="1">
      <alignment horizontal="left" vertical="center" wrapText="1"/>
    </xf>
    <xf numFmtId="0" fontId="1" fillId="0" borderId="3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31" xfId="0" applyFont="1" applyBorder="1" applyAlignment="1">
      <alignment horizontal="justify" vertical="center" wrapText="1"/>
    </xf>
    <xf numFmtId="0" fontId="2" fillId="13" borderId="48" xfId="0" applyFont="1" applyFill="1" applyBorder="1" applyAlignment="1">
      <alignment horizontal="justify" vertical="center" wrapText="1"/>
    </xf>
    <xf numFmtId="0" fontId="2" fillId="13" borderId="49" xfId="0" applyFont="1" applyFill="1" applyBorder="1" applyAlignment="1">
      <alignment horizontal="justify" vertical="center" wrapText="1"/>
    </xf>
    <xf numFmtId="0" fontId="2" fillId="13" borderId="50" xfId="0" applyFont="1" applyFill="1" applyBorder="1" applyAlignment="1">
      <alignment horizontal="justify" vertical="center" wrapText="1"/>
    </xf>
    <xf numFmtId="0" fontId="1" fillId="4" borderId="36" xfId="0" applyFont="1" applyFill="1" applyBorder="1" applyAlignment="1">
      <alignment horizontal="justify" vertical="center" wrapText="1"/>
    </xf>
    <xf numFmtId="0" fontId="2" fillId="4" borderId="48" xfId="0" applyFont="1" applyFill="1" applyBorder="1" applyAlignment="1">
      <alignment horizontal="left" vertical="center" wrapText="1"/>
    </xf>
    <xf numFmtId="0" fontId="2" fillId="4" borderId="49" xfId="0" applyFont="1" applyFill="1" applyBorder="1" applyAlignment="1">
      <alignment horizontal="left" vertical="center" wrapText="1"/>
    </xf>
    <xf numFmtId="0" fontId="2" fillId="4" borderId="56" xfId="0" applyFont="1" applyFill="1" applyBorder="1" applyAlignment="1">
      <alignment horizontal="left" vertical="center" wrapText="1"/>
    </xf>
    <xf numFmtId="0" fontId="1" fillId="4" borderId="51" xfId="1" applyFont="1" applyFill="1" applyBorder="1" applyAlignment="1">
      <alignment horizontal="justify" vertical="center" wrapText="1"/>
    </xf>
    <xf numFmtId="0" fontId="1" fillId="4" borderId="21" xfId="1" applyFont="1" applyFill="1" applyBorder="1" applyAlignment="1">
      <alignment horizontal="justify" vertical="center" wrapText="1"/>
    </xf>
    <xf numFmtId="0" fontId="1" fillId="4" borderId="32" xfId="1" applyFont="1" applyFill="1" applyBorder="1" applyAlignment="1">
      <alignment horizontal="justify" vertical="center" wrapText="1"/>
    </xf>
    <xf numFmtId="0" fontId="1" fillId="4" borderId="52" xfId="1" applyFont="1" applyFill="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4" borderId="36" xfId="2" applyNumberFormat="1" applyFont="1" applyFill="1" applyBorder="1" applyAlignment="1">
      <alignment horizontal="left" vertical="center" wrapText="1"/>
    </xf>
    <xf numFmtId="0" fontId="2" fillId="4" borderId="14" xfId="2" applyNumberFormat="1" applyFont="1" applyFill="1" applyBorder="1" applyAlignment="1">
      <alignment horizontal="left" vertical="center" wrapText="1"/>
    </xf>
    <xf numFmtId="0" fontId="2" fillId="4" borderId="37" xfId="2" applyNumberFormat="1" applyFont="1" applyFill="1" applyBorder="1" applyAlignment="1">
      <alignment horizontal="left" vertical="center" wrapText="1"/>
    </xf>
    <xf numFmtId="0" fontId="2" fillId="4" borderId="34" xfId="2" applyNumberFormat="1" applyFont="1" applyFill="1" applyBorder="1" applyAlignment="1">
      <alignment horizontal="left" vertical="center" wrapText="1"/>
    </xf>
    <xf numFmtId="0" fontId="2" fillId="4" borderId="12" xfId="2" applyNumberFormat="1" applyFont="1" applyFill="1" applyBorder="1" applyAlignment="1">
      <alignment horizontal="left" vertical="center" wrapText="1"/>
    </xf>
    <xf numFmtId="0" fontId="2" fillId="4" borderId="30" xfId="2" applyNumberFormat="1" applyFont="1" applyFill="1" applyBorder="1" applyAlignment="1">
      <alignment horizontal="left" vertical="center" wrapText="1"/>
    </xf>
    <xf numFmtId="0" fontId="2" fillId="4" borderId="31" xfId="2" applyNumberFormat="1" applyFont="1" applyFill="1" applyBorder="1" applyAlignment="1">
      <alignment horizontal="left" vertical="center" wrapText="1"/>
    </xf>
    <xf numFmtId="0" fontId="1" fillId="4" borderId="53" xfId="1" applyFont="1" applyFill="1" applyBorder="1" applyAlignment="1">
      <alignment horizontal="justify" vertical="center" wrapText="1"/>
    </xf>
    <xf numFmtId="0" fontId="1" fillId="4" borderId="23" xfId="1" applyFont="1" applyFill="1" applyBorder="1" applyAlignment="1">
      <alignment horizontal="justify" vertical="center" wrapText="1"/>
    </xf>
    <xf numFmtId="0" fontId="1" fillId="4" borderId="57" xfId="1" applyFont="1" applyFill="1" applyBorder="1" applyAlignment="1">
      <alignment horizontal="justify" vertical="center" wrapText="1"/>
    </xf>
    <xf numFmtId="0" fontId="1" fillId="4" borderId="54" xfId="1" applyFont="1" applyFill="1" applyBorder="1" applyAlignment="1">
      <alignment horizontal="justify" vertical="center" wrapText="1"/>
    </xf>
    <xf numFmtId="0" fontId="1" fillId="10" borderId="24" xfId="2" applyNumberFormat="1" applyFont="1" applyFill="1" applyBorder="1" applyAlignment="1">
      <alignment horizontal="justify" vertical="center" wrapText="1"/>
    </xf>
    <xf numFmtId="0" fontId="2" fillId="16" borderId="1" xfId="2" applyNumberFormat="1" applyFont="1" applyFill="1" applyBorder="1" applyAlignment="1">
      <alignment horizontal="center" vertical="center" wrapText="1"/>
    </xf>
    <xf numFmtId="0" fontId="2" fillId="16" borderId="2" xfId="2" applyNumberFormat="1" applyFont="1" applyFill="1" applyBorder="1" applyAlignment="1">
      <alignment horizontal="center" vertical="center" wrapText="1"/>
    </xf>
    <xf numFmtId="0" fontId="2" fillId="16" borderId="3" xfId="2" applyNumberFormat="1" applyFont="1" applyFill="1" applyBorder="1" applyAlignment="1">
      <alignment horizontal="center" vertical="center" wrapText="1"/>
    </xf>
    <xf numFmtId="0" fontId="1" fillId="4" borderId="42" xfId="0" applyFont="1" applyFill="1" applyBorder="1" applyAlignment="1">
      <alignment horizontal="justify" vertical="center" wrapText="1"/>
    </xf>
    <xf numFmtId="0" fontId="1" fillId="4" borderId="42" xfId="0" applyFont="1" applyFill="1" applyBorder="1" applyAlignment="1">
      <alignment horizontal="left" vertical="center" wrapText="1"/>
    </xf>
    <xf numFmtId="0" fontId="1" fillId="4" borderId="19" xfId="0" applyFont="1" applyFill="1" applyBorder="1" applyAlignment="1">
      <alignment horizontal="left" vertical="center" wrapText="1"/>
    </xf>
    <xf numFmtId="0" fontId="1" fillId="4" borderId="44" xfId="0" applyFont="1" applyFill="1" applyBorder="1" applyAlignment="1">
      <alignment horizontal="left" vertical="center" wrapText="1"/>
    </xf>
    <xf numFmtId="0" fontId="1" fillId="4" borderId="12" xfId="0" applyFont="1" applyFill="1" applyBorder="1" applyAlignment="1">
      <alignment horizontal="left" vertical="center" wrapText="1"/>
    </xf>
    <xf numFmtId="0" fontId="1" fillId="4" borderId="30" xfId="0" applyFont="1" applyFill="1" applyBorder="1" applyAlignment="1">
      <alignment horizontal="left" vertical="center" wrapText="1"/>
    </xf>
    <xf numFmtId="0" fontId="1" fillId="4" borderId="31" xfId="0" applyFont="1" applyFill="1" applyBorder="1" applyAlignment="1">
      <alignment horizontal="left" vertical="center" wrapText="1"/>
    </xf>
    <xf numFmtId="0" fontId="2" fillId="4" borderId="2" xfId="2" applyNumberFormat="1" applyFont="1" applyFill="1" applyBorder="1" applyAlignment="1">
      <alignment horizontal="left" vertical="center" wrapText="1"/>
    </xf>
    <xf numFmtId="0" fontId="2" fillId="16" borderId="59" xfId="2" applyNumberFormat="1" applyFont="1" applyFill="1" applyBorder="1" applyAlignment="1">
      <alignment horizontal="center" vertical="center" wrapText="1"/>
    </xf>
    <xf numFmtId="0" fontId="2" fillId="16" borderId="60" xfId="2" applyNumberFormat="1" applyFont="1" applyFill="1" applyBorder="1" applyAlignment="1">
      <alignment horizontal="center" vertical="center" wrapText="1"/>
    </xf>
    <xf numFmtId="0" fontId="2" fillId="4" borderId="1" xfId="2" applyNumberFormat="1" applyFont="1" applyFill="1" applyBorder="1" applyAlignment="1">
      <alignment horizontal="center" vertical="center" wrapText="1"/>
    </xf>
    <xf numFmtId="0" fontId="2" fillId="4" borderId="2" xfId="2" applyNumberFormat="1" applyFont="1" applyFill="1" applyBorder="1" applyAlignment="1">
      <alignment horizontal="center" vertical="center" wrapText="1"/>
    </xf>
    <xf numFmtId="0" fontId="2" fillId="4" borderId="62" xfId="2" applyNumberFormat="1" applyFont="1" applyFill="1" applyBorder="1" applyAlignment="1">
      <alignment horizontal="center" vertical="center" wrapText="1"/>
    </xf>
    <xf numFmtId="0" fontId="2" fillId="5" borderId="42" xfId="0" applyFont="1" applyFill="1" applyBorder="1" applyAlignment="1">
      <alignment horizontal="justify" vertical="center" wrapText="1"/>
    </xf>
    <xf numFmtId="0" fontId="2" fillId="5" borderId="19" xfId="0" applyFont="1" applyFill="1" applyBorder="1" applyAlignment="1">
      <alignment horizontal="justify" vertical="center" wrapText="1"/>
    </xf>
    <xf numFmtId="0" fontId="2" fillId="5" borderId="20" xfId="0" applyFont="1" applyFill="1" applyBorder="1" applyAlignment="1">
      <alignment horizontal="justify" vertical="center" wrapText="1"/>
    </xf>
    <xf numFmtId="0" fontId="1" fillId="4" borderId="27" xfId="0" applyFont="1" applyFill="1" applyBorder="1" applyAlignment="1">
      <alignment horizontal="justify" vertical="center" wrapText="1"/>
    </xf>
    <xf numFmtId="0" fontId="1" fillId="4" borderId="0" xfId="0" applyFont="1" applyFill="1" applyAlignment="1">
      <alignment horizontal="justify" vertical="center" wrapText="1"/>
    </xf>
    <xf numFmtId="0" fontId="1" fillId="4" borderId="8" xfId="0" applyFont="1" applyFill="1" applyBorder="1" applyAlignment="1">
      <alignment horizontal="justify" vertical="center" wrapText="1"/>
    </xf>
    <xf numFmtId="0" fontId="1" fillId="4" borderId="0" xfId="1" applyFont="1" applyFill="1" applyAlignment="1">
      <alignment horizontal="justify" vertical="center" wrapText="1"/>
    </xf>
    <xf numFmtId="0" fontId="1" fillId="4" borderId="8" xfId="1" applyFont="1" applyFill="1" applyBorder="1" applyAlignment="1">
      <alignment horizontal="justify" vertical="center" wrapText="1"/>
    </xf>
    <xf numFmtId="0" fontId="1" fillId="4" borderId="19" xfId="1" applyFont="1" applyFill="1" applyBorder="1" applyAlignment="1">
      <alignment horizontal="justify" vertical="center" wrapText="1"/>
    </xf>
    <xf numFmtId="0" fontId="1" fillId="4" borderId="44" xfId="1" applyFont="1" applyFill="1" applyBorder="1" applyAlignment="1">
      <alignment horizontal="justify" vertical="center" wrapText="1"/>
    </xf>
    <xf numFmtId="0" fontId="2" fillId="4" borderId="7" xfId="0" applyFont="1" applyFill="1" applyBorder="1" applyAlignment="1">
      <alignment horizontal="justify" vertical="center" wrapText="1"/>
    </xf>
    <xf numFmtId="0" fontId="2" fillId="4" borderId="0" xfId="0" applyFont="1" applyFill="1" applyAlignment="1">
      <alignment horizontal="justify" vertical="center" wrapText="1"/>
    </xf>
    <xf numFmtId="0" fontId="2" fillId="4" borderId="47" xfId="0" applyFont="1" applyFill="1" applyBorder="1" applyAlignment="1">
      <alignment horizontal="justify" vertical="center" wrapText="1"/>
    </xf>
    <xf numFmtId="0" fontId="1" fillId="4" borderId="33" xfId="0" applyFont="1" applyFill="1" applyBorder="1" applyAlignment="1">
      <alignment horizontal="justify" vertical="center" wrapText="1"/>
    </xf>
    <xf numFmtId="0" fontId="1" fillId="4" borderId="34" xfId="0" applyFont="1" applyFill="1" applyBorder="1" applyAlignment="1">
      <alignment horizontal="justify" vertical="center" wrapText="1"/>
    </xf>
    <xf numFmtId="0" fontId="1" fillId="4" borderId="35" xfId="0" applyFont="1" applyFill="1" applyBorder="1" applyAlignment="1">
      <alignment horizontal="justify" vertical="center" wrapText="1"/>
    </xf>
    <xf numFmtId="0" fontId="1" fillId="0" borderId="30" xfId="1" applyFont="1" applyBorder="1" applyAlignment="1">
      <alignment horizontal="justify" vertical="center" wrapText="1"/>
    </xf>
    <xf numFmtId="0" fontId="1" fillId="0" borderId="31" xfId="1" applyFont="1" applyBorder="1" applyAlignment="1">
      <alignment horizontal="justify" vertical="center" wrapText="1"/>
    </xf>
    <xf numFmtId="0" fontId="2" fillId="4" borderId="31" xfId="0" applyFont="1" applyFill="1" applyBorder="1" applyAlignment="1">
      <alignment horizontal="left" vertical="center" wrapText="1"/>
    </xf>
    <xf numFmtId="0" fontId="1" fillId="4" borderId="21" xfId="3" applyFont="1" applyFill="1" applyBorder="1" applyAlignment="1">
      <alignment horizontal="justify" vertical="center" wrapText="1"/>
    </xf>
    <xf numFmtId="0" fontId="1" fillId="4" borderId="52" xfId="3" applyFont="1" applyFill="1" applyBorder="1" applyAlignment="1">
      <alignment horizontal="justify" vertical="center" wrapText="1"/>
    </xf>
    <xf numFmtId="0" fontId="1" fillId="4" borderId="32" xfId="3" applyFont="1" applyFill="1" applyBorder="1" applyAlignment="1">
      <alignment horizontal="justify" vertical="center" wrapText="1"/>
    </xf>
    <xf numFmtId="0" fontId="1" fillId="4" borderId="30" xfId="3" applyFont="1" applyFill="1" applyBorder="1" applyAlignment="1">
      <alignment horizontal="justify" vertical="center" wrapText="1"/>
    </xf>
    <xf numFmtId="0" fontId="1" fillId="4" borderId="31" xfId="3" applyFont="1" applyFill="1" applyBorder="1" applyAlignment="1">
      <alignment horizontal="justify" vertical="center" wrapText="1"/>
    </xf>
    <xf numFmtId="0" fontId="1" fillId="4" borderId="48" xfId="0" applyFont="1" applyFill="1" applyBorder="1" applyAlignment="1">
      <alignment horizontal="justify" vertical="center" wrapText="1"/>
    </xf>
    <xf numFmtId="0" fontId="1" fillId="4" borderId="49" xfId="0" applyFont="1" applyFill="1" applyBorder="1" applyAlignment="1">
      <alignment horizontal="justify" vertical="center" wrapText="1"/>
    </xf>
    <xf numFmtId="0" fontId="1" fillId="4" borderId="50" xfId="0" applyFont="1" applyFill="1" applyBorder="1" applyAlignment="1">
      <alignment horizontal="justify" vertical="center" wrapText="1"/>
    </xf>
    <xf numFmtId="17" fontId="1" fillId="0" borderId="8" xfId="1" applyNumberFormat="1" applyFont="1" applyBorder="1" applyAlignment="1">
      <alignment horizontal="center" vertical="center" wrapText="1"/>
    </xf>
    <xf numFmtId="0" fontId="1" fillId="0" borderId="8" xfId="1" applyFont="1" applyBorder="1" applyAlignment="1">
      <alignment horizontal="center" vertical="center" wrapText="1"/>
    </xf>
    <xf numFmtId="0" fontId="2" fillId="5" borderId="1" xfId="0" applyFont="1" applyFill="1" applyBorder="1" applyAlignment="1">
      <alignment horizontal="left" vertical="center" wrapText="1"/>
    </xf>
    <xf numFmtId="0" fontId="2" fillId="5" borderId="2" xfId="0" applyFont="1" applyFill="1" applyBorder="1" applyAlignment="1">
      <alignment horizontal="left" vertical="center" wrapText="1"/>
    </xf>
    <xf numFmtId="0" fontId="2" fillId="5" borderId="62" xfId="0" applyFont="1" applyFill="1" applyBorder="1" applyAlignment="1">
      <alignment horizontal="left" vertical="center" wrapText="1"/>
    </xf>
    <xf numFmtId="0" fontId="2" fillId="9" borderId="8" xfId="1" applyFont="1" applyFill="1" applyBorder="1" applyAlignment="1">
      <alignment horizontal="center" vertical="center" textRotation="90" wrapText="1"/>
    </xf>
    <xf numFmtId="0" fontId="2" fillId="8" borderId="1"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8" borderId="36" xfId="0" applyFont="1" applyFill="1" applyBorder="1" applyAlignment="1">
      <alignment horizontal="center" vertical="center" wrapText="1"/>
    </xf>
    <xf numFmtId="0" fontId="2" fillId="8" borderId="37" xfId="0" applyFont="1" applyFill="1" applyBorder="1" applyAlignment="1">
      <alignment horizontal="center" vertical="center" wrapText="1"/>
    </xf>
    <xf numFmtId="0" fontId="2" fillId="7" borderId="36"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37" xfId="0" applyFont="1" applyFill="1" applyBorder="1" applyAlignment="1">
      <alignment horizontal="center" vertical="center" wrapText="1"/>
    </xf>
    <xf numFmtId="166" fontId="2" fillId="4" borderId="36" xfId="0" applyNumberFormat="1" applyFont="1" applyFill="1" applyBorder="1" applyAlignment="1">
      <alignment horizontal="center" vertical="center" wrapText="1"/>
    </xf>
    <xf numFmtId="166" fontId="2" fillId="4" borderId="37" xfId="0" applyNumberFormat="1" applyFont="1" applyFill="1" applyBorder="1" applyAlignment="1">
      <alignment horizontal="center" vertical="center" wrapText="1"/>
    </xf>
    <xf numFmtId="0" fontId="2" fillId="7" borderId="12" xfId="0" applyFont="1" applyFill="1" applyBorder="1" applyAlignment="1">
      <alignment horizontal="center" vertical="center" wrapText="1"/>
    </xf>
    <xf numFmtId="166" fontId="2" fillId="4" borderId="12" xfId="0" applyNumberFormat="1" applyFont="1" applyFill="1" applyBorder="1" applyAlignment="1">
      <alignment horizontal="center" vertical="center" wrapText="1"/>
    </xf>
    <xf numFmtId="166" fontId="2" fillId="4" borderId="31" xfId="0" applyNumberFormat="1" applyFont="1" applyFill="1" applyBorder="1" applyAlignment="1">
      <alignment horizontal="center" vertical="center" wrapText="1"/>
    </xf>
    <xf numFmtId="166" fontId="2" fillId="4" borderId="48" xfId="0" applyNumberFormat="1" applyFont="1" applyFill="1" applyBorder="1" applyAlignment="1">
      <alignment horizontal="center" vertical="center" wrapText="1"/>
    </xf>
    <xf numFmtId="166" fontId="2" fillId="4" borderId="50" xfId="0" applyNumberFormat="1" applyFont="1" applyFill="1" applyBorder="1" applyAlignment="1">
      <alignment horizontal="center" vertical="center" wrapText="1"/>
    </xf>
    <xf numFmtId="0" fontId="2" fillId="11" borderId="8" xfId="1" applyFont="1" applyFill="1" applyBorder="1" applyAlignment="1">
      <alignment horizontal="center" vertical="center" textRotation="90" wrapText="1"/>
    </xf>
    <xf numFmtId="0" fontId="2" fillId="3" borderId="1" xfId="0" applyFont="1" applyFill="1" applyBorder="1" applyAlignment="1">
      <alignment horizontal="justify" vertical="center" wrapText="1"/>
    </xf>
    <xf numFmtId="0" fontId="2" fillId="3" borderId="2" xfId="0" applyFont="1" applyFill="1" applyBorder="1" applyAlignment="1">
      <alignment horizontal="justify" vertical="center"/>
    </xf>
    <xf numFmtId="0" fontId="2" fillId="3" borderId="3" xfId="0" applyFont="1" applyFill="1" applyBorder="1" applyAlignment="1">
      <alignment horizontal="justify" vertical="center"/>
    </xf>
    <xf numFmtId="0" fontId="4" fillId="4" borderId="5" xfId="0" applyFont="1" applyFill="1" applyBorder="1" applyAlignment="1">
      <alignment horizontal="right" vertical="center" wrapText="1"/>
    </xf>
    <xf numFmtId="0" fontId="2" fillId="4" borderId="32" xfId="2" applyNumberFormat="1" applyFont="1" applyFill="1" applyBorder="1" applyAlignment="1">
      <alignment horizontal="left" vertical="center" wrapText="1"/>
    </xf>
    <xf numFmtId="0" fontId="2" fillId="4" borderId="7" xfId="2" applyNumberFormat="1" applyFont="1" applyFill="1" applyBorder="1" applyAlignment="1">
      <alignment horizontal="left" vertical="center" wrapText="1"/>
    </xf>
    <xf numFmtId="0" fontId="2" fillId="4" borderId="0" xfId="2" applyNumberFormat="1" applyFont="1" applyFill="1" applyBorder="1" applyAlignment="1">
      <alignment horizontal="left" vertical="center" wrapText="1"/>
    </xf>
    <xf numFmtId="0" fontId="2" fillId="4" borderId="21" xfId="2" applyNumberFormat="1" applyFont="1" applyFill="1" applyBorder="1" applyAlignment="1">
      <alignment horizontal="left" vertical="center" wrapText="1"/>
    </xf>
    <xf numFmtId="0" fontId="2" fillId="4" borderId="41" xfId="2" applyNumberFormat="1" applyFont="1" applyFill="1" applyBorder="1" applyAlignment="1">
      <alignment horizontal="left" vertical="center" wrapText="1"/>
    </xf>
    <xf numFmtId="0" fontId="2" fillId="4" borderId="64" xfId="2" applyNumberFormat="1" applyFont="1" applyFill="1" applyBorder="1" applyAlignment="1">
      <alignment horizontal="left" vertical="center" wrapText="1"/>
    </xf>
    <xf numFmtId="0" fontId="1" fillId="0" borderId="59" xfId="0" applyFont="1" applyBorder="1" applyAlignment="1">
      <alignment horizontal="justify" vertical="center" wrapText="1"/>
    </xf>
    <xf numFmtId="0" fontId="1" fillId="0" borderId="60" xfId="0" applyFont="1" applyBorder="1" applyAlignment="1">
      <alignment horizontal="justify" vertical="center" wrapText="1"/>
    </xf>
    <xf numFmtId="0" fontId="1" fillId="0" borderId="72" xfId="0" applyFont="1" applyBorder="1" applyAlignment="1">
      <alignment horizontal="justify" vertical="center" wrapText="1"/>
    </xf>
    <xf numFmtId="0" fontId="1" fillId="0" borderId="57" xfId="0" applyFont="1" applyBorder="1" applyAlignment="1">
      <alignment horizontal="justify" vertical="center" wrapText="1"/>
    </xf>
    <xf numFmtId="0" fontId="1" fillId="0" borderId="50" xfId="0" applyFont="1" applyBorder="1" applyAlignment="1">
      <alignment horizontal="justify" vertical="center" wrapText="1"/>
    </xf>
    <xf numFmtId="0" fontId="1" fillId="0" borderId="42"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0" xfId="0" applyFont="1" applyBorder="1" applyAlignment="1">
      <alignment horizontal="justify" vertical="center" wrapText="1"/>
    </xf>
    <xf numFmtId="0" fontId="2" fillId="0" borderId="43" xfId="0" applyFont="1" applyBorder="1" applyAlignment="1">
      <alignment horizontal="justify" vertical="center" wrapText="1"/>
    </xf>
    <xf numFmtId="0" fontId="2" fillId="0" borderId="44"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41" xfId="0" applyFont="1" applyBorder="1" applyAlignment="1">
      <alignment horizontal="justify" vertical="center" wrapText="1"/>
    </xf>
    <xf numFmtId="0" fontId="2" fillId="0" borderId="32" xfId="0" applyFont="1" applyBorder="1" applyAlignment="1">
      <alignment horizontal="justify" vertical="center" wrapText="1"/>
    </xf>
    <xf numFmtId="0" fontId="2" fillId="0" borderId="31" xfId="0" applyFont="1" applyBorder="1" applyAlignment="1">
      <alignment horizontal="justify" vertical="center" wrapText="1"/>
    </xf>
    <xf numFmtId="0" fontId="1" fillId="0" borderId="43" xfId="0" applyFont="1" applyBorder="1" applyAlignment="1">
      <alignment horizontal="justify" vertical="center" wrapText="1"/>
    </xf>
    <xf numFmtId="0" fontId="1" fillId="0" borderId="44" xfId="0" applyFont="1" applyBorder="1" applyAlignment="1">
      <alignment horizontal="justify" vertical="center" wrapText="1"/>
    </xf>
    <xf numFmtId="0" fontId="2" fillId="0" borderId="55" xfId="0" applyFont="1" applyBorder="1" applyAlignment="1">
      <alignment horizontal="justify" vertical="center" wrapText="1"/>
    </xf>
    <xf numFmtId="0" fontId="2" fillId="0" borderId="37" xfId="0" applyFont="1" applyBorder="1" applyAlignment="1">
      <alignment horizontal="justify" vertical="center" wrapText="1"/>
    </xf>
    <xf numFmtId="0" fontId="2" fillId="15" borderId="67" xfId="0" applyFont="1" applyFill="1" applyBorder="1" applyAlignment="1">
      <alignment horizontal="left" vertical="center" wrapText="1"/>
    </xf>
    <xf numFmtId="0" fontId="2" fillId="15" borderId="68" xfId="0" applyFont="1" applyFill="1" applyBorder="1" applyAlignment="1">
      <alignment horizontal="left" vertical="center" wrapText="1"/>
    </xf>
    <xf numFmtId="0" fontId="1" fillId="0" borderId="25" xfId="0" applyFont="1" applyBorder="1" applyAlignment="1">
      <alignment horizontal="justify" vertical="center" wrapText="1"/>
    </xf>
    <xf numFmtId="0" fontId="1" fillId="0" borderId="26"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28" xfId="0" applyFont="1" applyBorder="1" applyAlignment="1">
      <alignment horizontal="left" vertical="center" wrapText="1"/>
    </xf>
    <xf numFmtId="0" fontId="1" fillId="0" borderId="69" xfId="0" applyFont="1" applyBorder="1" applyAlignment="1">
      <alignment horizontal="justify" vertical="center" wrapText="1"/>
    </xf>
    <xf numFmtId="0" fontId="1" fillId="0" borderId="70" xfId="0" applyFont="1" applyBorder="1" applyAlignment="1">
      <alignment horizontal="justify" vertical="center" wrapText="1"/>
    </xf>
    <xf numFmtId="0" fontId="1" fillId="0" borderId="7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4">
    <cellStyle name="Millares 2 2" xfId="2"/>
    <cellStyle name="Normal" xfId="0" builtinId="0"/>
    <cellStyle name="Normal 2 3 4" xfId="1"/>
    <cellStyle name="Normal_GRUPO 2 - RCSP" xfId="3"/>
  </cellStyles>
  <dxfs count="2">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8</xdr:row>
      <xdr:rowOff>51895</xdr:rowOff>
    </xdr:to>
    <xdr:pic>
      <xdr:nvPicPr>
        <xdr:cNvPr id="2" name="1 Imagen" descr="Logo Contraloría General de la República">
          <a:extLst>
            <a:ext uri="{FF2B5EF4-FFF2-40B4-BE49-F238E27FC236}">
              <a16:creationId xmlns:a16="http://schemas.microsoft.com/office/drawing/2014/main" id="{FDEB5943-B471-40EC-9102-C4EC44E574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3" name="2 Imagen" descr="Logo Contraloría General de la República">
          <a:extLst>
            <a:ext uri="{FF2B5EF4-FFF2-40B4-BE49-F238E27FC236}">
              <a16:creationId xmlns:a16="http://schemas.microsoft.com/office/drawing/2014/main" id="{AF642FAE-22EA-4B01-8D08-FED655321F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4" name="3 Imagen" descr="Logo Contraloría General de la República">
          <a:extLst>
            <a:ext uri="{FF2B5EF4-FFF2-40B4-BE49-F238E27FC236}">
              <a16:creationId xmlns:a16="http://schemas.microsoft.com/office/drawing/2014/main" id="{8DB6AF61-0971-4EE0-AD76-19AE40AD2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5" name="4 Imagen" descr="Logo Contraloría General de la República">
          <a:extLst>
            <a:ext uri="{FF2B5EF4-FFF2-40B4-BE49-F238E27FC236}">
              <a16:creationId xmlns:a16="http://schemas.microsoft.com/office/drawing/2014/main" id="{22A1F437-DA72-494D-AD19-1AB0CAA01C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6" name="1 Imagen" descr="Logo Contraloría General de la República">
          <a:extLst>
            <a:ext uri="{FF2B5EF4-FFF2-40B4-BE49-F238E27FC236}">
              <a16:creationId xmlns:a16="http://schemas.microsoft.com/office/drawing/2014/main" id="{23BDCF58-6CF0-4389-B18F-7E43781EF5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7" name="2 Imagen" descr="Logo Contraloría General de la República">
          <a:extLst>
            <a:ext uri="{FF2B5EF4-FFF2-40B4-BE49-F238E27FC236}">
              <a16:creationId xmlns:a16="http://schemas.microsoft.com/office/drawing/2014/main" id="{FC7AC612-4835-4084-AD58-7D34E9ED4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8" name="3 Imagen" descr="Logo Contraloría General de la República">
          <a:extLst>
            <a:ext uri="{FF2B5EF4-FFF2-40B4-BE49-F238E27FC236}">
              <a16:creationId xmlns:a16="http://schemas.microsoft.com/office/drawing/2014/main" id="{09D5B94B-5317-47AF-BEDF-2374B57C33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9" name="4 Imagen" descr="Logo Contraloría General de la República">
          <a:extLst>
            <a:ext uri="{FF2B5EF4-FFF2-40B4-BE49-F238E27FC236}">
              <a16:creationId xmlns:a16="http://schemas.microsoft.com/office/drawing/2014/main" id="{FAA1FBB2-47D1-4821-B02D-E950504478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117413</xdr:rowOff>
    </xdr:to>
    <xdr:sp macro="" textlink="">
      <xdr:nvSpPr>
        <xdr:cNvPr id="10" name="AutoShape 1" descr="IDU Homepage | Portal Web IDU">
          <a:extLst>
            <a:ext uri="{FF2B5EF4-FFF2-40B4-BE49-F238E27FC236}">
              <a16:creationId xmlns:a16="http://schemas.microsoft.com/office/drawing/2014/main" id="{954396D9-BBF8-450A-80A5-3B065729E480}"/>
            </a:ext>
          </a:extLst>
        </xdr:cNvPr>
        <xdr:cNvSpPr>
          <a:spLocks noChangeAspect="1" noChangeArrowheads="1"/>
        </xdr:cNvSpPr>
      </xdr:nvSpPr>
      <xdr:spPr bwMode="auto">
        <a:xfrm>
          <a:off x="13154025" y="2200275"/>
          <a:ext cx="0" cy="17411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1</xdr:row>
      <xdr:rowOff>191885</xdr:rowOff>
    </xdr:from>
    <xdr:to>
      <xdr:col>1</xdr:col>
      <xdr:colOff>364456</xdr:colOff>
      <xdr:row>9</xdr:row>
      <xdr:rowOff>305927</xdr:rowOff>
    </xdr:to>
    <xdr:pic>
      <xdr:nvPicPr>
        <xdr:cNvPr id="11" name="Imagen 10">
          <a:extLst>
            <a:ext uri="{FF2B5EF4-FFF2-40B4-BE49-F238E27FC236}">
              <a16:creationId xmlns:a16="http://schemas.microsoft.com/office/drawing/2014/main" id="{169A5391-D4CA-47FE-96BC-AA695B93F503}"/>
            </a:ext>
          </a:extLst>
        </xdr:cNvPr>
        <xdr:cNvPicPr/>
      </xdr:nvPicPr>
      <xdr:blipFill>
        <a:blip xmlns:r="http://schemas.openxmlformats.org/officeDocument/2006/relationships" r:embed="rId2"/>
        <a:stretch>
          <a:fillRect/>
        </a:stretch>
      </xdr:blipFill>
      <xdr:spPr>
        <a:xfrm>
          <a:off x="1031206" y="2392160"/>
          <a:ext cx="0" cy="2795790"/>
        </a:xfrm>
        <a:prstGeom prst="rect">
          <a:avLst/>
        </a:prstGeom>
      </xdr:spPr>
    </xdr:pic>
    <xdr:clientData/>
  </xdr:twoCellAnchor>
  <xdr:twoCellAnchor editAs="oneCell">
    <xdr:from>
      <xdr:col>7</xdr:col>
      <xdr:colOff>0</xdr:colOff>
      <xdr:row>1</xdr:row>
      <xdr:rowOff>0</xdr:rowOff>
    </xdr:from>
    <xdr:to>
      <xdr:col>7</xdr:col>
      <xdr:colOff>0</xdr:colOff>
      <xdr:row>3</xdr:row>
      <xdr:rowOff>129540</xdr:rowOff>
    </xdr:to>
    <xdr:sp macro="" textlink="">
      <xdr:nvSpPr>
        <xdr:cNvPr id="12" name="AutoShape 1" descr="IDU Homepage | Portal Web IDU">
          <a:extLst>
            <a:ext uri="{FF2B5EF4-FFF2-40B4-BE49-F238E27FC236}">
              <a16:creationId xmlns:a16="http://schemas.microsoft.com/office/drawing/2014/main" id="{1808D7AE-4C82-4902-B396-247BF07FC192}"/>
            </a:ext>
          </a:extLst>
        </xdr:cNvPr>
        <xdr:cNvSpPr>
          <a:spLocks noChangeAspect="1" noChangeArrowheads="1"/>
        </xdr:cNvSpPr>
      </xdr:nvSpPr>
      <xdr:spPr bwMode="auto">
        <a:xfrm>
          <a:off x="13154025" y="2200275"/>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8</xdr:row>
      <xdr:rowOff>51895</xdr:rowOff>
    </xdr:to>
    <xdr:pic>
      <xdr:nvPicPr>
        <xdr:cNvPr id="13" name="1 Imagen" descr="Logo Contraloría General de la República">
          <a:extLst>
            <a:ext uri="{FF2B5EF4-FFF2-40B4-BE49-F238E27FC236}">
              <a16:creationId xmlns:a16="http://schemas.microsoft.com/office/drawing/2014/main" id="{3D93262C-7CD9-407C-A4A7-7EBA98C530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14" name="2 Imagen" descr="Logo Contraloría General de la República">
          <a:extLst>
            <a:ext uri="{FF2B5EF4-FFF2-40B4-BE49-F238E27FC236}">
              <a16:creationId xmlns:a16="http://schemas.microsoft.com/office/drawing/2014/main" id="{9043A10C-BC21-4663-BB0C-86141A6DF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15" name="3 Imagen" descr="Logo Contraloría General de la República">
          <a:extLst>
            <a:ext uri="{FF2B5EF4-FFF2-40B4-BE49-F238E27FC236}">
              <a16:creationId xmlns:a16="http://schemas.microsoft.com/office/drawing/2014/main" id="{17524495-0DBD-408E-ABD4-AD4C0538EA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16" name="4 Imagen" descr="Logo Contraloría General de la República">
          <a:extLst>
            <a:ext uri="{FF2B5EF4-FFF2-40B4-BE49-F238E27FC236}">
              <a16:creationId xmlns:a16="http://schemas.microsoft.com/office/drawing/2014/main" id="{57344A21-56F2-4B43-9EC1-A45C131EE4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17" name="1 Imagen" descr="Logo Contraloría General de la República">
          <a:extLst>
            <a:ext uri="{FF2B5EF4-FFF2-40B4-BE49-F238E27FC236}">
              <a16:creationId xmlns:a16="http://schemas.microsoft.com/office/drawing/2014/main" id="{14751D76-B6E5-4BEA-ACD8-472AA42142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18" name="2 Imagen" descr="Logo Contraloría General de la República">
          <a:extLst>
            <a:ext uri="{FF2B5EF4-FFF2-40B4-BE49-F238E27FC236}">
              <a16:creationId xmlns:a16="http://schemas.microsoft.com/office/drawing/2014/main" id="{0B9ABCED-8498-4C37-B8AA-341EA87BC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19" name="3 Imagen" descr="Logo Contraloría General de la República">
          <a:extLst>
            <a:ext uri="{FF2B5EF4-FFF2-40B4-BE49-F238E27FC236}">
              <a16:creationId xmlns:a16="http://schemas.microsoft.com/office/drawing/2014/main" id="{1601364E-48AD-4AEB-9C5E-35FA39A52A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0" name="4 Imagen" descr="Logo Contraloría General de la República">
          <a:extLst>
            <a:ext uri="{FF2B5EF4-FFF2-40B4-BE49-F238E27FC236}">
              <a16:creationId xmlns:a16="http://schemas.microsoft.com/office/drawing/2014/main" id="{A1A7712D-A051-4655-B998-D8CA7CDF37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117413</xdr:rowOff>
    </xdr:to>
    <xdr:sp macro="" textlink="">
      <xdr:nvSpPr>
        <xdr:cNvPr id="21" name="AutoShape 1" descr="IDU Homepage | Portal Web IDU">
          <a:extLst>
            <a:ext uri="{FF2B5EF4-FFF2-40B4-BE49-F238E27FC236}">
              <a16:creationId xmlns:a16="http://schemas.microsoft.com/office/drawing/2014/main" id="{2258E3A7-3061-426A-95C8-D6F0A3ED72AF}"/>
            </a:ext>
          </a:extLst>
        </xdr:cNvPr>
        <xdr:cNvSpPr>
          <a:spLocks noChangeAspect="1" noChangeArrowheads="1"/>
        </xdr:cNvSpPr>
      </xdr:nvSpPr>
      <xdr:spPr bwMode="auto">
        <a:xfrm>
          <a:off x="13154025" y="2200275"/>
          <a:ext cx="0" cy="17411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22" name="AutoShape 1" descr="IDU Homepage | Portal Web IDU">
          <a:extLst>
            <a:ext uri="{FF2B5EF4-FFF2-40B4-BE49-F238E27FC236}">
              <a16:creationId xmlns:a16="http://schemas.microsoft.com/office/drawing/2014/main" id="{AB63C97A-6D26-442F-90BA-130DCCE00D70}"/>
            </a:ext>
          </a:extLst>
        </xdr:cNvPr>
        <xdr:cNvSpPr>
          <a:spLocks noChangeAspect="1" noChangeArrowheads="1"/>
        </xdr:cNvSpPr>
      </xdr:nvSpPr>
      <xdr:spPr bwMode="auto">
        <a:xfrm>
          <a:off x="13154025" y="2200275"/>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8</xdr:row>
      <xdr:rowOff>51895</xdr:rowOff>
    </xdr:to>
    <xdr:pic>
      <xdr:nvPicPr>
        <xdr:cNvPr id="23" name="1 Imagen" descr="Logo Contraloría General de la República">
          <a:extLst>
            <a:ext uri="{FF2B5EF4-FFF2-40B4-BE49-F238E27FC236}">
              <a16:creationId xmlns:a16="http://schemas.microsoft.com/office/drawing/2014/main" id="{93E5CEBB-4AF5-4BB2-BB06-B0835FFC98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4" name="2 Imagen" descr="Logo Contraloría General de la República">
          <a:extLst>
            <a:ext uri="{FF2B5EF4-FFF2-40B4-BE49-F238E27FC236}">
              <a16:creationId xmlns:a16="http://schemas.microsoft.com/office/drawing/2014/main" id="{60060DFC-BE69-4FAA-8E87-F41674A3D8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5" name="3 Imagen" descr="Logo Contraloría General de la República">
          <a:extLst>
            <a:ext uri="{FF2B5EF4-FFF2-40B4-BE49-F238E27FC236}">
              <a16:creationId xmlns:a16="http://schemas.microsoft.com/office/drawing/2014/main" id="{C541E95C-C151-497D-AF0F-EF399AB6A5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6" name="4 Imagen" descr="Logo Contraloría General de la República">
          <a:extLst>
            <a:ext uri="{FF2B5EF4-FFF2-40B4-BE49-F238E27FC236}">
              <a16:creationId xmlns:a16="http://schemas.microsoft.com/office/drawing/2014/main" id="{289E6184-1750-4580-A4B8-E9A3291D64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7" name="1 Imagen" descr="Logo Contraloría General de la República">
          <a:extLst>
            <a:ext uri="{FF2B5EF4-FFF2-40B4-BE49-F238E27FC236}">
              <a16:creationId xmlns:a16="http://schemas.microsoft.com/office/drawing/2014/main" id="{8C601C15-23F0-4087-B0A8-892A49A69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8" name="2 Imagen" descr="Logo Contraloría General de la República">
          <a:extLst>
            <a:ext uri="{FF2B5EF4-FFF2-40B4-BE49-F238E27FC236}">
              <a16:creationId xmlns:a16="http://schemas.microsoft.com/office/drawing/2014/main" id="{4253D75A-F9FC-4DAD-BBC1-8D4602B76D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29" name="3 Imagen" descr="Logo Contraloría General de la República">
          <a:extLst>
            <a:ext uri="{FF2B5EF4-FFF2-40B4-BE49-F238E27FC236}">
              <a16:creationId xmlns:a16="http://schemas.microsoft.com/office/drawing/2014/main" id="{2B51F311-5586-41B7-A75D-E1836D900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8</xdr:row>
      <xdr:rowOff>51895</xdr:rowOff>
    </xdr:to>
    <xdr:pic>
      <xdr:nvPicPr>
        <xdr:cNvPr id="30" name="4 Imagen" descr="Logo Contraloría General de la República">
          <a:extLst>
            <a:ext uri="{FF2B5EF4-FFF2-40B4-BE49-F238E27FC236}">
              <a16:creationId xmlns:a16="http://schemas.microsoft.com/office/drawing/2014/main" id="{89D02F6A-C1C3-4A88-8412-D96724CDC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2337435"/>
          <a:ext cx="0" cy="2239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6</xdr:row>
      <xdr:rowOff>117413</xdr:rowOff>
    </xdr:to>
    <xdr:sp macro="" textlink="">
      <xdr:nvSpPr>
        <xdr:cNvPr id="31" name="AutoShape 1" descr="IDU Homepage | Portal Web IDU">
          <a:extLst>
            <a:ext uri="{FF2B5EF4-FFF2-40B4-BE49-F238E27FC236}">
              <a16:creationId xmlns:a16="http://schemas.microsoft.com/office/drawing/2014/main" id="{EB572D00-0C37-46E0-94E6-94B9441AC963}"/>
            </a:ext>
          </a:extLst>
        </xdr:cNvPr>
        <xdr:cNvSpPr>
          <a:spLocks noChangeAspect="1" noChangeArrowheads="1"/>
        </xdr:cNvSpPr>
      </xdr:nvSpPr>
      <xdr:spPr bwMode="auto">
        <a:xfrm>
          <a:off x="13154025" y="2200275"/>
          <a:ext cx="0" cy="17411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3</xdr:row>
      <xdr:rowOff>129540</xdr:rowOff>
    </xdr:to>
    <xdr:sp macro="" textlink="">
      <xdr:nvSpPr>
        <xdr:cNvPr id="32" name="AutoShape 1" descr="IDU Homepage | Portal Web IDU">
          <a:extLst>
            <a:ext uri="{FF2B5EF4-FFF2-40B4-BE49-F238E27FC236}">
              <a16:creationId xmlns:a16="http://schemas.microsoft.com/office/drawing/2014/main" id="{1109298D-BC23-4803-BD45-10FC3BB0BD79}"/>
            </a:ext>
          </a:extLst>
        </xdr:cNvPr>
        <xdr:cNvSpPr>
          <a:spLocks noChangeAspect="1" noChangeArrowheads="1"/>
        </xdr:cNvSpPr>
      </xdr:nvSpPr>
      <xdr:spPr bwMode="auto">
        <a:xfrm>
          <a:off x="13154025" y="2200275"/>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1</xdr:row>
      <xdr:rowOff>204443</xdr:rowOff>
    </xdr:from>
    <xdr:to>
      <xdr:col>1</xdr:col>
      <xdr:colOff>168289</xdr:colOff>
      <xdr:row>9</xdr:row>
      <xdr:rowOff>315217</xdr:rowOff>
    </xdr:to>
    <xdr:pic>
      <xdr:nvPicPr>
        <xdr:cNvPr id="33" name="Imagen 32">
          <a:extLst>
            <a:ext uri="{FF2B5EF4-FFF2-40B4-BE49-F238E27FC236}">
              <a16:creationId xmlns:a16="http://schemas.microsoft.com/office/drawing/2014/main" id="{4DEFCA60-6C48-4907-AA2E-DFD100B8859D}"/>
            </a:ext>
          </a:extLst>
        </xdr:cNvPr>
        <xdr:cNvPicPr>
          <a:picLocks noChangeAspect="1"/>
        </xdr:cNvPicPr>
      </xdr:nvPicPr>
      <xdr:blipFill>
        <a:blip xmlns:r="http://schemas.openxmlformats.org/officeDocument/2006/relationships" r:embed="rId3"/>
        <a:stretch>
          <a:fillRect/>
        </a:stretch>
      </xdr:blipFill>
      <xdr:spPr>
        <a:xfrm>
          <a:off x="835039" y="2404718"/>
          <a:ext cx="0" cy="2792522"/>
        </a:xfrm>
        <a:prstGeom prst="rect">
          <a:avLst/>
        </a:prstGeom>
      </xdr:spPr>
    </xdr:pic>
    <xdr:clientData/>
  </xdr:twoCellAnchor>
  <xdr:twoCellAnchor editAs="oneCell">
    <xdr:from>
      <xdr:col>1</xdr:col>
      <xdr:colOff>320915</xdr:colOff>
      <xdr:row>1</xdr:row>
      <xdr:rowOff>156018</xdr:rowOff>
    </xdr:from>
    <xdr:to>
      <xdr:col>2</xdr:col>
      <xdr:colOff>1255662</xdr:colOff>
      <xdr:row>3</xdr:row>
      <xdr:rowOff>122904</xdr:rowOff>
    </xdr:to>
    <xdr:pic>
      <xdr:nvPicPr>
        <xdr:cNvPr id="35" name="Imagen 34">
          <a:extLst>
            <a:ext uri="{FF2B5EF4-FFF2-40B4-BE49-F238E27FC236}">
              <a16:creationId xmlns:a16="http://schemas.microsoft.com/office/drawing/2014/main" id="{900C0624-3F06-41C6-9307-0108DD6E4B7D}"/>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1758" t="27919" r="15223" b="31278"/>
        <a:stretch/>
      </xdr:blipFill>
      <xdr:spPr>
        <a:xfrm>
          <a:off x="986641" y="483760"/>
          <a:ext cx="1958940" cy="6633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6</xdr:row>
      <xdr:rowOff>175475</xdr:rowOff>
    </xdr:to>
    <xdr:pic>
      <xdr:nvPicPr>
        <xdr:cNvPr id="2" name="1 Imagen" descr="Logo Contraloría General de la República">
          <a:extLst>
            <a:ext uri="{FF2B5EF4-FFF2-40B4-BE49-F238E27FC236}">
              <a16:creationId xmlns:a16="http://schemas.microsoft.com/office/drawing/2014/main" id="{481A5C16-8013-464C-A993-4CEA3E8D61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32042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6</xdr:row>
      <xdr:rowOff>175475</xdr:rowOff>
    </xdr:to>
    <xdr:pic>
      <xdr:nvPicPr>
        <xdr:cNvPr id="3" name="2 Imagen" descr="Logo Contraloría General de la República">
          <a:extLst>
            <a:ext uri="{FF2B5EF4-FFF2-40B4-BE49-F238E27FC236}">
              <a16:creationId xmlns:a16="http://schemas.microsoft.com/office/drawing/2014/main" id="{2327AD5F-95E8-421C-8AE6-FDDF9DE14D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32042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6</xdr:row>
      <xdr:rowOff>175475</xdr:rowOff>
    </xdr:to>
    <xdr:pic>
      <xdr:nvPicPr>
        <xdr:cNvPr id="4" name="3 Imagen" descr="Logo Contraloría General de la República">
          <a:extLst>
            <a:ext uri="{FF2B5EF4-FFF2-40B4-BE49-F238E27FC236}">
              <a16:creationId xmlns:a16="http://schemas.microsoft.com/office/drawing/2014/main" id="{F03B4930-1CDF-4380-BE65-B718E08963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32042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6</xdr:row>
      <xdr:rowOff>175475</xdr:rowOff>
    </xdr:to>
    <xdr:pic>
      <xdr:nvPicPr>
        <xdr:cNvPr id="5" name="4 Imagen" descr="Logo Contraloría General de la República">
          <a:extLst>
            <a:ext uri="{FF2B5EF4-FFF2-40B4-BE49-F238E27FC236}">
              <a16:creationId xmlns:a16="http://schemas.microsoft.com/office/drawing/2014/main" id="{AA78C4FD-F20C-451D-AAD3-A3C048A5E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32042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350308</xdr:colOff>
      <xdr:row>1</xdr:row>
      <xdr:rowOff>183091</xdr:rowOff>
    </xdr:from>
    <xdr:to>
      <xdr:col>2</xdr:col>
      <xdr:colOff>1175772</xdr:colOff>
      <xdr:row>3</xdr:row>
      <xdr:rowOff>65380</xdr:rowOff>
    </xdr:to>
    <xdr:pic>
      <xdr:nvPicPr>
        <xdr:cNvPr id="7" name="Imagen 6">
          <a:extLst>
            <a:ext uri="{FF2B5EF4-FFF2-40B4-BE49-F238E27FC236}">
              <a16:creationId xmlns:a16="http://schemas.microsoft.com/office/drawing/2014/main" id="{A3087E88-C2AD-4437-90A8-0D6A81529A7D}"/>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1758" t="27919" r="15223" b="31278"/>
        <a:stretch/>
      </xdr:blipFill>
      <xdr:spPr>
        <a:xfrm>
          <a:off x="699558" y="394758"/>
          <a:ext cx="1957881" cy="665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6</xdr:row>
      <xdr:rowOff>352482</xdr:rowOff>
    </xdr:to>
    <xdr:pic>
      <xdr:nvPicPr>
        <xdr:cNvPr id="2" name="1 Imagen" descr="Logo Contraloría General de la República">
          <a:extLst>
            <a:ext uri="{FF2B5EF4-FFF2-40B4-BE49-F238E27FC236}">
              <a16:creationId xmlns:a16="http://schemas.microsoft.com/office/drawing/2014/main" id="{D2424E39-E48C-4890-BABD-501B815A93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2261235"/>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6</xdr:row>
      <xdr:rowOff>352482</xdr:rowOff>
    </xdr:to>
    <xdr:pic>
      <xdr:nvPicPr>
        <xdr:cNvPr id="3" name="2 Imagen" descr="Logo Contraloría General de la República">
          <a:extLst>
            <a:ext uri="{FF2B5EF4-FFF2-40B4-BE49-F238E27FC236}">
              <a16:creationId xmlns:a16="http://schemas.microsoft.com/office/drawing/2014/main" id="{A7DEEFBB-F5CC-473B-8662-519D6231C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2261235"/>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6</xdr:row>
      <xdr:rowOff>352482</xdr:rowOff>
    </xdr:to>
    <xdr:pic>
      <xdr:nvPicPr>
        <xdr:cNvPr id="4" name="3 Imagen" descr="Logo Contraloría General de la República">
          <a:extLst>
            <a:ext uri="{FF2B5EF4-FFF2-40B4-BE49-F238E27FC236}">
              <a16:creationId xmlns:a16="http://schemas.microsoft.com/office/drawing/2014/main" id="{A4539122-EDFF-43A7-AF3F-245B7017B7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2261235"/>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6</xdr:row>
      <xdr:rowOff>352482</xdr:rowOff>
    </xdr:to>
    <xdr:pic>
      <xdr:nvPicPr>
        <xdr:cNvPr id="5" name="4 Imagen" descr="Logo Contraloría General de la República">
          <a:extLst>
            <a:ext uri="{FF2B5EF4-FFF2-40B4-BE49-F238E27FC236}">
              <a16:creationId xmlns:a16="http://schemas.microsoft.com/office/drawing/2014/main" id="{9D20B3E1-6104-429C-B1E1-C5223454C8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2261235"/>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435768</xdr:colOff>
      <xdr:row>1</xdr:row>
      <xdr:rowOff>202407</xdr:rowOff>
    </xdr:from>
    <xdr:to>
      <xdr:col>2</xdr:col>
      <xdr:colOff>651633</xdr:colOff>
      <xdr:row>2</xdr:row>
      <xdr:rowOff>379971</xdr:rowOff>
    </xdr:to>
    <xdr:pic>
      <xdr:nvPicPr>
        <xdr:cNvPr id="8" name="Imagen 7">
          <a:extLst>
            <a:ext uri="{FF2B5EF4-FFF2-40B4-BE49-F238E27FC236}">
              <a16:creationId xmlns:a16="http://schemas.microsoft.com/office/drawing/2014/main" id="{031CB742-9F46-445C-8AFC-53DF1E6F199C}"/>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1758" t="27919" r="15223" b="31278"/>
        <a:stretch/>
      </xdr:blipFill>
      <xdr:spPr>
        <a:xfrm>
          <a:off x="792956" y="785813"/>
          <a:ext cx="1954177" cy="6657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392906</xdr:colOff>
      <xdr:row>1</xdr:row>
      <xdr:rowOff>157162</xdr:rowOff>
    </xdr:from>
    <xdr:to>
      <xdr:col>2</xdr:col>
      <xdr:colOff>665921</xdr:colOff>
      <xdr:row>3</xdr:row>
      <xdr:rowOff>68026</xdr:rowOff>
    </xdr:to>
    <xdr:pic>
      <xdr:nvPicPr>
        <xdr:cNvPr id="4" name="Imagen 3">
          <a:extLst>
            <a:ext uri="{FF2B5EF4-FFF2-40B4-BE49-F238E27FC236}">
              <a16:creationId xmlns:a16="http://schemas.microsoft.com/office/drawing/2014/main" id="{B66BF5C3-EC46-4884-A505-E45BAE24643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758" t="27919" r="15223" b="31278"/>
        <a:stretch/>
      </xdr:blipFill>
      <xdr:spPr>
        <a:xfrm>
          <a:off x="738187" y="573881"/>
          <a:ext cx="1963703" cy="6609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apatino\AppData\Local\Microsoft\Windows\INetCache\Content.Outlook\QZWBWZBT\ANEXO%20No.%201%20CONDICIONES%20T&#201;CNICAS%20(B&#193;SICAS%20OBLIGATORIAS)%20(MARZO%20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isanabria\AppData\Local\Microsoft\Windows\INetCache\Content.Outlook\GWNWQBNT\ANEXO%20No.%201%20CONDICIONES%20T&#201;CNICAS%20(B&#193;SICAS%20OBLIGATORIAS)%20(AGOSTO%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4">
          <cell r="G214" t="str">
            <v>VERSIÓN: MAR 2026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5">
          <cell r="G215" t="str">
            <v>VERSIÓN: AGOSTO 2026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FFCC"/>
  </sheetPr>
  <dimension ref="A1:H87"/>
  <sheetViews>
    <sheetView showGridLines="0" tabSelected="1" view="pageBreakPreview" zoomScaleNormal="100" zoomScaleSheetLayoutView="100" workbookViewId="0">
      <selection activeCell="H7" sqref="H7"/>
    </sheetView>
  </sheetViews>
  <sheetFormatPr baseColWidth="10" defaultRowHeight="15.75" x14ac:dyDescent="0.25"/>
  <cols>
    <col min="1" max="1" width="10" style="17" customWidth="1"/>
    <col min="2" max="2" width="15.28515625" style="17" customWidth="1"/>
    <col min="3" max="3" width="25.140625" style="17" customWidth="1"/>
    <col min="4" max="4" width="38.28515625" style="17" customWidth="1"/>
    <col min="5" max="5" width="51" style="17" customWidth="1"/>
    <col min="6" max="6" width="23.28515625" style="17" customWidth="1"/>
    <col min="7" max="7" width="34.28515625" style="17" customWidth="1"/>
    <col min="8" max="8" width="31.28515625" style="17" customWidth="1"/>
    <col min="9" max="16384" width="11.42578125" style="17"/>
  </cols>
  <sheetData>
    <row r="1" spans="1:8" ht="25.9" customHeight="1" thickBot="1" x14ac:dyDescent="0.3">
      <c r="A1" s="1"/>
      <c r="B1" s="2"/>
      <c r="C1" s="1"/>
      <c r="D1" s="1"/>
      <c r="E1" s="1"/>
      <c r="F1" s="1"/>
      <c r="H1" s="1"/>
    </row>
    <row r="2" spans="1:8" ht="34.15" customHeight="1" x14ac:dyDescent="0.25">
      <c r="A2" s="1"/>
      <c r="B2" s="154" t="s">
        <v>88</v>
      </c>
      <c r="C2" s="155"/>
      <c r="D2" s="155"/>
      <c r="E2" s="155"/>
      <c r="F2" s="155"/>
      <c r="G2" s="156"/>
    </row>
    <row r="3" spans="1:8" ht="21.6" customHeight="1" x14ac:dyDescent="0.25">
      <c r="A3" s="1"/>
      <c r="B3" s="157" t="s">
        <v>89</v>
      </c>
      <c r="C3" s="158"/>
      <c r="D3" s="158"/>
      <c r="E3" s="158"/>
      <c r="F3" s="158"/>
      <c r="G3" s="159"/>
      <c r="H3" s="1"/>
    </row>
    <row r="4" spans="1:8" ht="16.5" thickBot="1" x14ac:dyDescent="0.3">
      <c r="A4" s="1"/>
      <c r="B4" s="160"/>
      <c r="C4" s="161"/>
      <c r="D4" s="161"/>
      <c r="E4" s="161"/>
      <c r="F4" s="161"/>
      <c r="G4" s="162"/>
      <c r="H4" s="1"/>
    </row>
    <row r="5" spans="1:8" ht="30" customHeight="1" thickBot="1" x14ac:dyDescent="0.3">
      <c r="A5" s="1"/>
      <c r="B5" s="163" t="s">
        <v>465</v>
      </c>
      <c r="C5" s="164"/>
      <c r="D5" s="164"/>
      <c r="E5" s="164"/>
      <c r="F5" s="164"/>
      <c r="G5" s="165"/>
      <c r="H5" s="1"/>
    </row>
    <row r="6" spans="1:8" ht="27" customHeight="1" thickBot="1" x14ac:dyDescent="0.3">
      <c r="A6" s="1"/>
      <c r="B6" s="19" t="s">
        <v>94</v>
      </c>
      <c r="C6" s="96" t="s">
        <v>0</v>
      </c>
      <c r="D6" s="97"/>
      <c r="E6" s="97"/>
      <c r="F6" s="97"/>
      <c r="G6" s="98"/>
      <c r="H6" s="1"/>
    </row>
    <row r="7" spans="1:8" ht="28.15" customHeight="1" x14ac:dyDescent="0.25">
      <c r="A7" s="1"/>
      <c r="B7" s="3" t="s">
        <v>1</v>
      </c>
      <c r="C7" s="152" t="s">
        <v>88</v>
      </c>
      <c r="D7" s="152"/>
      <c r="E7" s="171"/>
      <c r="F7" s="4" t="s">
        <v>2</v>
      </c>
      <c r="G7" s="20" t="s">
        <v>91</v>
      </c>
      <c r="H7" s="1"/>
    </row>
    <row r="8" spans="1:8" ht="28.15" customHeight="1" x14ac:dyDescent="0.25">
      <c r="A8" s="1"/>
      <c r="B8" s="5" t="s">
        <v>3</v>
      </c>
      <c r="C8" s="132" t="str">
        <f>+C7</f>
        <v>SERVICIO GEOLOGICO COLOMBIANO</v>
      </c>
      <c r="D8" s="132"/>
      <c r="E8" s="133"/>
      <c r="F8" s="6" t="s">
        <v>2</v>
      </c>
      <c r="G8" s="20" t="s">
        <v>91</v>
      </c>
      <c r="H8" s="1"/>
    </row>
    <row r="9" spans="1:8" ht="28.15" customHeight="1" thickBot="1" x14ac:dyDescent="0.3">
      <c r="A9" s="1"/>
      <c r="B9" s="7" t="s">
        <v>4</v>
      </c>
      <c r="C9" s="132" t="s">
        <v>90</v>
      </c>
      <c r="D9" s="132"/>
      <c r="E9" s="133"/>
      <c r="F9" s="8" t="s">
        <v>2</v>
      </c>
      <c r="G9" s="20" t="s">
        <v>91</v>
      </c>
      <c r="H9" s="1"/>
    </row>
    <row r="10" spans="1:8" ht="27" customHeight="1" thickBot="1" x14ac:dyDescent="0.3">
      <c r="A10" s="10"/>
      <c r="B10" s="21" t="s">
        <v>97</v>
      </c>
      <c r="C10" s="96" t="s">
        <v>5</v>
      </c>
      <c r="D10" s="97"/>
      <c r="E10" s="97"/>
      <c r="F10" s="97"/>
      <c r="G10" s="98"/>
      <c r="H10" s="1"/>
    </row>
    <row r="11" spans="1:8" ht="100.5" customHeight="1" thickBot="1" x14ac:dyDescent="0.3">
      <c r="A11" s="22"/>
      <c r="B11" s="172" t="s">
        <v>594</v>
      </c>
      <c r="C11" s="173"/>
      <c r="D11" s="173"/>
      <c r="E11" s="173"/>
      <c r="F11" s="174"/>
      <c r="G11" s="175"/>
      <c r="H11" s="23"/>
    </row>
    <row r="12" spans="1:8" ht="27" customHeight="1" thickBot="1" x14ac:dyDescent="0.3">
      <c r="A12" s="24"/>
      <c r="B12" s="9" t="s">
        <v>95</v>
      </c>
      <c r="C12" s="96" t="s">
        <v>6</v>
      </c>
      <c r="D12" s="97"/>
      <c r="E12" s="97"/>
      <c r="F12" s="166" t="s">
        <v>107</v>
      </c>
      <c r="G12" s="167"/>
      <c r="H12" s="23"/>
    </row>
    <row r="13" spans="1:8" ht="27" customHeight="1" x14ac:dyDescent="0.25">
      <c r="A13" s="24"/>
      <c r="B13" s="19" t="s">
        <v>96</v>
      </c>
      <c r="C13" s="143" t="s">
        <v>7</v>
      </c>
      <c r="D13" s="144"/>
      <c r="E13" s="144"/>
      <c r="F13" s="144"/>
      <c r="G13" s="145"/>
      <c r="H13" s="23"/>
    </row>
    <row r="14" spans="1:8" ht="103.5" customHeight="1" x14ac:dyDescent="0.25">
      <c r="A14" s="25"/>
      <c r="B14" s="147" t="s">
        <v>8</v>
      </c>
      <c r="C14" s="148"/>
      <c r="D14" s="148"/>
      <c r="E14" s="168" t="s">
        <v>474</v>
      </c>
      <c r="F14" s="169"/>
      <c r="G14" s="170"/>
      <c r="H14" s="23"/>
    </row>
    <row r="15" spans="1:8" ht="27.6" customHeight="1" x14ac:dyDescent="0.25">
      <c r="A15" s="24"/>
      <c r="B15" s="147" t="s">
        <v>9</v>
      </c>
      <c r="C15" s="148"/>
      <c r="D15" s="148"/>
      <c r="E15" s="149" t="s">
        <v>10</v>
      </c>
      <c r="F15" s="126"/>
      <c r="G15" s="150"/>
      <c r="H15" s="23"/>
    </row>
    <row r="16" spans="1:8" ht="27" customHeight="1" x14ac:dyDescent="0.25">
      <c r="A16" s="24"/>
      <c r="B16" s="19" t="s">
        <v>98</v>
      </c>
      <c r="C16" s="143" t="s">
        <v>11</v>
      </c>
      <c r="D16" s="144"/>
      <c r="E16" s="144"/>
      <c r="F16" s="144"/>
      <c r="G16" s="145"/>
      <c r="H16" s="23"/>
    </row>
    <row r="17" spans="1:8" ht="51.75" customHeight="1" x14ac:dyDescent="0.25">
      <c r="A17" s="22"/>
      <c r="B17" s="146" t="s">
        <v>92</v>
      </c>
      <c r="C17" s="146"/>
      <c r="D17" s="146"/>
      <c r="E17" s="146"/>
      <c r="F17" s="146"/>
      <c r="G17" s="146"/>
      <c r="H17" s="23"/>
    </row>
    <row r="18" spans="1:8" ht="27" customHeight="1" x14ac:dyDescent="0.25">
      <c r="A18" s="24"/>
      <c r="B18" s="19" t="s">
        <v>99</v>
      </c>
      <c r="C18" s="143" t="s">
        <v>12</v>
      </c>
      <c r="D18" s="144"/>
      <c r="E18" s="144"/>
      <c r="F18" s="144"/>
      <c r="G18" s="145"/>
      <c r="H18" s="23"/>
    </row>
    <row r="19" spans="1:8" ht="28.15" customHeight="1" thickBot="1" x14ac:dyDescent="0.3">
      <c r="A19" s="24"/>
      <c r="B19" s="146" t="s">
        <v>13</v>
      </c>
      <c r="C19" s="146"/>
      <c r="D19" s="146"/>
      <c r="E19" s="146"/>
      <c r="F19" s="146"/>
      <c r="G19" s="146"/>
      <c r="H19" s="23"/>
    </row>
    <row r="20" spans="1:8" ht="40.15" customHeight="1" thickBot="1" x14ac:dyDescent="0.3">
      <c r="A20" s="24"/>
      <c r="B20" s="9" t="s">
        <v>100</v>
      </c>
      <c r="C20" s="102" t="s">
        <v>466</v>
      </c>
      <c r="D20" s="103"/>
      <c r="E20" s="103"/>
      <c r="F20" s="103"/>
      <c r="G20" s="104"/>
    </row>
    <row r="21" spans="1:8" ht="39.6" customHeight="1" thickBot="1" x14ac:dyDescent="0.3">
      <c r="A21" s="11"/>
      <c r="B21" s="176" t="s">
        <v>475</v>
      </c>
      <c r="C21" s="177"/>
      <c r="D21" s="177"/>
      <c r="E21" s="177"/>
      <c r="F21" s="177"/>
      <c r="G21" s="178"/>
      <c r="H21" s="141" t="s">
        <v>93</v>
      </c>
    </row>
    <row r="22" spans="1:8" ht="28.15" customHeight="1" thickTop="1" thickBot="1" x14ac:dyDescent="0.3">
      <c r="A22" s="22"/>
      <c r="B22" s="142" t="s">
        <v>476</v>
      </c>
      <c r="C22" s="121"/>
      <c r="D22" s="121"/>
      <c r="E22" s="121"/>
      <c r="F22" s="121"/>
      <c r="G22" s="122"/>
      <c r="H22" s="141"/>
    </row>
    <row r="23" spans="1:8" ht="27" customHeight="1" thickBot="1" x14ac:dyDescent="0.3">
      <c r="A23" s="24"/>
      <c r="B23" s="9" t="s">
        <v>101</v>
      </c>
      <c r="C23" s="96" t="s">
        <v>14</v>
      </c>
      <c r="D23" s="97"/>
      <c r="E23" s="97"/>
      <c r="F23" s="97"/>
      <c r="G23" s="98"/>
      <c r="H23" s="23"/>
    </row>
    <row r="24" spans="1:8" ht="33" customHeight="1" x14ac:dyDescent="0.25">
      <c r="A24" s="23"/>
      <c r="B24" s="151" t="s">
        <v>15</v>
      </c>
      <c r="C24" s="152"/>
      <c r="D24" s="152"/>
      <c r="E24" s="152"/>
      <c r="F24" s="152"/>
      <c r="G24" s="153"/>
      <c r="H24" s="23"/>
    </row>
    <row r="25" spans="1:8" ht="72.599999999999994" customHeight="1" x14ac:dyDescent="0.25">
      <c r="A25" s="22" t="s">
        <v>93</v>
      </c>
      <c r="B25" s="138" t="s">
        <v>16</v>
      </c>
      <c r="C25" s="139"/>
      <c r="D25" s="140"/>
      <c r="E25" s="120" t="s">
        <v>17</v>
      </c>
      <c r="F25" s="121"/>
      <c r="G25" s="122"/>
      <c r="H25" s="23"/>
    </row>
    <row r="26" spans="1:8" ht="72.599999999999994" customHeight="1" x14ac:dyDescent="0.25">
      <c r="A26" s="23"/>
      <c r="B26" s="138" t="s">
        <v>467</v>
      </c>
      <c r="C26" s="139"/>
      <c r="D26" s="140"/>
      <c r="E26" s="120" t="s">
        <v>18</v>
      </c>
      <c r="F26" s="121"/>
      <c r="G26" s="122"/>
      <c r="H26" s="23"/>
    </row>
    <row r="27" spans="1:8" ht="90.75" customHeight="1" x14ac:dyDescent="0.25">
      <c r="A27" s="23"/>
      <c r="B27" s="138" t="s">
        <v>19</v>
      </c>
      <c r="C27" s="139"/>
      <c r="D27" s="140"/>
      <c r="E27" s="120" t="s">
        <v>20</v>
      </c>
      <c r="F27" s="121"/>
      <c r="G27" s="122"/>
      <c r="H27" s="23"/>
    </row>
    <row r="28" spans="1:8" ht="39.6" customHeight="1" x14ac:dyDescent="0.25">
      <c r="A28" s="23"/>
      <c r="B28" s="138" t="s">
        <v>21</v>
      </c>
      <c r="C28" s="139"/>
      <c r="D28" s="140"/>
      <c r="E28" s="120"/>
      <c r="F28" s="121"/>
      <c r="G28" s="122"/>
      <c r="H28" s="23"/>
    </row>
    <row r="29" spans="1:8" ht="161.25" customHeight="1" x14ac:dyDescent="0.25">
      <c r="A29" s="23"/>
      <c r="B29" s="138" t="s">
        <v>22</v>
      </c>
      <c r="C29" s="139"/>
      <c r="D29" s="140"/>
      <c r="E29" s="120" t="s">
        <v>484</v>
      </c>
      <c r="F29" s="121"/>
      <c r="G29" s="122"/>
      <c r="H29" s="23"/>
    </row>
    <row r="30" spans="1:8" ht="82.9" customHeight="1" x14ac:dyDescent="0.25">
      <c r="A30" s="23"/>
      <c r="B30" s="138" t="s">
        <v>23</v>
      </c>
      <c r="C30" s="139"/>
      <c r="D30" s="140"/>
      <c r="E30" s="120" t="s">
        <v>24</v>
      </c>
      <c r="F30" s="121"/>
      <c r="G30" s="122"/>
      <c r="H30" s="23"/>
    </row>
    <row r="31" spans="1:8" ht="82.9" customHeight="1" x14ac:dyDescent="0.25">
      <c r="A31" s="22" t="s">
        <v>93</v>
      </c>
      <c r="B31" s="138" t="s">
        <v>468</v>
      </c>
      <c r="C31" s="139"/>
      <c r="D31" s="140"/>
      <c r="E31" s="120" t="s">
        <v>25</v>
      </c>
      <c r="F31" s="121"/>
      <c r="G31" s="122"/>
      <c r="H31" s="23"/>
    </row>
    <row r="32" spans="1:8" ht="100.5" customHeight="1" thickBot="1" x14ac:dyDescent="0.3">
      <c r="A32" s="23"/>
      <c r="B32" s="138" t="s">
        <v>26</v>
      </c>
      <c r="C32" s="139"/>
      <c r="D32" s="140"/>
      <c r="E32" s="120" t="s">
        <v>27</v>
      </c>
      <c r="F32" s="121"/>
      <c r="G32" s="122"/>
      <c r="H32" s="23"/>
    </row>
    <row r="33" spans="1:8" ht="27" customHeight="1" thickBot="1" x14ac:dyDescent="0.3">
      <c r="A33" s="23"/>
      <c r="B33" s="9" t="s">
        <v>102</v>
      </c>
      <c r="C33" s="96" t="s">
        <v>28</v>
      </c>
      <c r="D33" s="97"/>
      <c r="E33" s="97"/>
      <c r="F33" s="97"/>
      <c r="G33" s="98"/>
      <c r="H33" s="23"/>
    </row>
    <row r="34" spans="1:8" ht="173.25" customHeight="1" x14ac:dyDescent="0.25">
      <c r="A34" s="23"/>
      <c r="B34" s="179" t="s">
        <v>469</v>
      </c>
      <c r="C34" s="180"/>
      <c r="D34" s="181"/>
      <c r="E34" s="182" t="s">
        <v>477</v>
      </c>
      <c r="F34" s="183"/>
      <c r="G34" s="184"/>
      <c r="H34" s="23"/>
    </row>
    <row r="35" spans="1:8" ht="133.9" customHeight="1" x14ac:dyDescent="0.25">
      <c r="A35" s="23"/>
      <c r="B35" s="99" t="s">
        <v>29</v>
      </c>
      <c r="C35" s="100"/>
      <c r="D35" s="134"/>
      <c r="E35" s="182" t="s">
        <v>478</v>
      </c>
      <c r="F35" s="183"/>
      <c r="G35" s="184"/>
      <c r="H35" s="23"/>
    </row>
    <row r="36" spans="1:8" ht="73.900000000000006" customHeight="1" x14ac:dyDescent="0.25">
      <c r="A36" s="23"/>
      <c r="B36" s="99" t="s">
        <v>470</v>
      </c>
      <c r="C36" s="100"/>
      <c r="D36" s="134"/>
      <c r="E36" s="120" t="s">
        <v>30</v>
      </c>
      <c r="F36" s="121"/>
      <c r="G36" s="122"/>
      <c r="H36" s="23"/>
    </row>
    <row r="37" spans="1:8" ht="49.9" customHeight="1" x14ac:dyDescent="0.25">
      <c r="A37" s="23"/>
      <c r="B37" s="99" t="s">
        <v>31</v>
      </c>
      <c r="C37" s="100"/>
      <c r="D37" s="134"/>
      <c r="E37" s="120" t="s">
        <v>32</v>
      </c>
      <c r="F37" s="121"/>
      <c r="G37" s="122"/>
      <c r="H37" s="23"/>
    </row>
    <row r="38" spans="1:8" ht="81" customHeight="1" x14ac:dyDescent="0.25">
      <c r="A38" s="23"/>
      <c r="B38" s="99" t="s">
        <v>33</v>
      </c>
      <c r="C38" s="100"/>
      <c r="D38" s="134"/>
      <c r="E38" s="120" t="s">
        <v>34</v>
      </c>
      <c r="F38" s="121"/>
      <c r="G38" s="122"/>
      <c r="H38" s="23"/>
    </row>
    <row r="39" spans="1:8" ht="117.75" customHeight="1" x14ac:dyDescent="0.25">
      <c r="A39" s="23"/>
      <c r="B39" s="99" t="s">
        <v>35</v>
      </c>
      <c r="C39" s="100"/>
      <c r="D39" s="134"/>
      <c r="E39" s="120" t="s">
        <v>36</v>
      </c>
      <c r="F39" s="121"/>
      <c r="G39" s="122"/>
      <c r="H39" s="23"/>
    </row>
    <row r="40" spans="1:8" ht="99.75" customHeight="1" x14ac:dyDescent="0.25">
      <c r="A40" s="23"/>
      <c r="B40" s="99" t="s">
        <v>37</v>
      </c>
      <c r="C40" s="100"/>
      <c r="D40" s="134"/>
      <c r="E40" s="120" t="s">
        <v>38</v>
      </c>
      <c r="F40" s="121"/>
      <c r="G40" s="122"/>
      <c r="H40" s="23"/>
    </row>
    <row r="41" spans="1:8" ht="89.45" customHeight="1" x14ac:dyDescent="0.25">
      <c r="A41" s="23"/>
      <c r="B41" s="99" t="s">
        <v>39</v>
      </c>
      <c r="C41" s="100"/>
      <c r="D41" s="134"/>
      <c r="E41" s="120" t="s">
        <v>40</v>
      </c>
      <c r="F41" s="121"/>
      <c r="G41" s="122"/>
      <c r="H41" s="23"/>
    </row>
    <row r="42" spans="1:8" ht="114.75" customHeight="1" x14ac:dyDescent="0.25">
      <c r="A42" s="23"/>
      <c r="B42" s="117" t="s">
        <v>41</v>
      </c>
      <c r="C42" s="118"/>
      <c r="D42" s="119"/>
      <c r="E42" s="120" t="s">
        <v>42</v>
      </c>
      <c r="F42" s="121"/>
      <c r="G42" s="122"/>
      <c r="H42" s="23"/>
    </row>
    <row r="43" spans="1:8" ht="63" customHeight="1" x14ac:dyDescent="0.25">
      <c r="A43" s="23"/>
      <c r="B43" s="99" t="s">
        <v>43</v>
      </c>
      <c r="C43" s="100"/>
      <c r="D43" s="134"/>
      <c r="E43" s="120" t="s">
        <v>44</v>
      </c>
      <c r="F43" s="121"/>
      <c r="G43" s="122"/>
      <c r="H43" s="23"/>
    </row>
    <row r="44" spans="1:8" ht="127.5" customHeight="1" x14ac:dyDescent="0.25">
      <c r="A44" s="23"/>
      <c r="B44" s="99" t="s">
        <v>45</v>
      </c>
      <c r="C44" s="100"/>
      <c r="D44" s="134"/>
      <c r="E44" s="120" t="s">
        <v>46</v>
      </c>
      <c r="F44" s="121"/>
      <c r="G44" s="122"/>
      <c r="H44" s="23"/>
    </row>
    <row r="45" spans="1:8" ht="120.6" customHeight="1" x14ac:dyDescent="0.25">
      <c r="A45" s="23"/>
      <c r="B45" s="135" t="s">
        <v>471</v>
      </c>
      <c r="C45" s="136"/>
      <c r="D45" s="137"/>
      <c r="E45" s="120" t="s">
        <v>47</v>
      </c>
      <c r="F45" s="121"/>
      <c r="G45" s="122"/>
      <c r="H45" s="23"/>
    </row>
    <row r="46" spans="1:8" ht="171.75" customHeight="1" x14ac:dyDescent="0.25">
      <c r="A46" s="23"/>
      <c r="B46" s="117" t="s">
        <v>48</v>
      </c>
      <c r="C46" s="118"/>
      <c r="D46" s="119"/>
      <c r="E46" s="120" t="s">
        <v>49</v>
      </c>
      <c r="F46" s="121"/>
      <c r="G46" s="122"/>
      <c r="H46" s="23"/>
    </row>
    <row r="47" spans="1:8" s="26" customFormat="1" ht="183" customHeight="1" x14ac:dyDescent="0.25">
      <c r="A47" s="12" t="s">
        <v>93</v>
      </c>
      <c r="B47" s="117" t="s">
        <v>50</v>
      </c>
      <c r="C47" s="118"/>
      <c r="D47" s="119"/>
      <c r="E47" s="120" t="s">
        <v>51</v>
      </c>
      <c r="F47" s="121"/>
      <c r="G47" s="122"/>
      <c r="H47" s="24"/>
    </row>
    <row r="48" spans="1:8" ht="69.599999999999994" customHeight="1" x14ac:dyDescent="0.25">
      <c r="A48" s="27" t="s">
        <v>93</v>
      </c>
      <c r="B48" s="117" t="s">
        <v>52</v>
      </c>
      <c r="C48" s="118"/>
      <c r="D48" s="119"/>
      <c r="E48" s="120" t="s">
        <v>53</v>
      </c>
      <c r="F48" s="121"/>
      <c r="G48" s="122"/>
      <c r="H48" s="23"/>
    </row>
    <row r="49" spans="1:8" ht="100.15" customHeight="1" x14ac:dyDescent="0.25">
      <c r="A49" s="23"/>
      <c r="B49" s="117" t="s">
        <v>54</v>
      </c>
      <c r="C49" s="118"/>
      <c r="D49" s="119"/>
      <c r="E49" s="120" t="s">
        <v>55</v>
      </c>
      <c r="F49" s="121"/>
      <c r="G49" s="122"/>
      <c r="H49" s="23"/>
    </row>
    <row r="50" spans="1:8" ht="100.15" customHeight="1" x14ac:dyDescent="0.25">
      <c r="A50" s="23"/>
      <c r="B50" s="117" t="s">
        <v>56</v>
      </c>
      <c r="C50" s="118"/>
      <c r="D50" s="119"/>
      <c r="E50" s="120" t="s">
        <v>57</v>
      </c>
      <c r="F50" s="121"/>
      <c r="G50" s="122"/>
      <c r="H50" s="23"/>
    </row>
    <row r="51" spans="1:8" ht="64.150000000000006" customHeight="1" x14ac:dyDescent="0.25">
      <c r="A51" s="23"/>
      <c r="B51" s="99" t="s">
        <v>58</v>
      </c>
      <c r="C51" s="100"/>
      <c r="D51" s="134"/>
      <c r="E51" s="120" t="s">
        <v>59</v>
      </c>
      <c r="F51" s="121"/>
      <c r="G51" s="122"/>
      <c r="H51" s="23"/>
    </row>
    <row r="52" spans="1:8" ht="85.9" customHeight="1" x14ac:dyDescent="0.25">
      <c r="A52" s="123" t="s">
        <v>93</v>
      </c>
      <c r="B52" s="125" t="s">
        <v>60</v>
      </c>
      <c r="C52" s="126"/>
      <c r="D52" s="127"/>
      <c r="E52" s="120" t="s">
        <v>479</v>
      </c>
      <c r="F52" s="121"/>
      <c r="G52" s="122"/>
      <c r="H52" s="23"/>
    </row>
    <row r="53" spans="1:8" ht="192" customHeight="1" x14ac:dyDescent="0.25">
      <c r="A53" s="124"/>
      <c r="B53" s="128"/>
      <c r="C53" s="129"/>
      <c r="D53" s="130"/>
      <c r="E53" s="120" t="s">
        <v>480</v>
      </c>
      <c r="F53" s="121"/>
      <c r="G53" s="122"/>
      <c r="H53" s="23"/>
    </row>
    <row r="54" spans="1:8" ht="240" customHeight="1" x14ac:dyDescent="0.25">
      <c r="A54" s="124"/>
      <c r="B54" s="131"/>
      <c r="C54" s="132"/>
      <c r="D54" s="133"/>
      <c r="E54" s="120" t="s">
        <v>481</v>
      </c>
      <c r="F54" s="121"/>
      <c r="G54" s="122"/>
      <c r="H54" s="23"/>
    </row>
    <row r="55" spans="1:8" ht="73.900000000000006" customHeight="1" x14ac:dyDescent="0.25">
      <c r="A55" s="23"/>
      <c r="B55" s="117" t="s">
        <v>61</v>
      </c>
      <c r="C55" s="118"/>
      <c r="D55" s="119"/>
      <c r="E55" s="120" t="s">
        <v>62</v>
      </c>
      <c r="F55" s="121"/>
      <c r="G55" s="122"/>
      <c r="H55" s="23"/>
    </row>
    <row r="56" spans="1:8" ht="129.75" customHeight="1" x14ac:dyDescent="0.25">
      <c r="A56" s="23"/>
      <c r="B56" s="117" t="s">
        <v>116</v>
      </c>
      <c r="C56" s="118"/>
      <c r="D56" s="119"/>
      <c r="E56" s="120" t="s">
        <v>593</v>
      </c>
      <c r="F56" s="121"/>
      <c r="G56" s="122"/>
      <c r="H56" s="23"/>
    </row>
    <row r="57" spans="1:8" ht="130.5" customHeight="1" x14ac:dyDescent="0.25">
      <c r="A57" s="12"/>
      <c r="B57" s="117" t="s">
        <v>63</v>
      </c>
      <c r="C57" s="118"/>
      <c r="D57" s="119"/>
      <c r="E57" s="120" t="s">
        <v>244</v>
      </c>
      <c r="F57" s="121"/>
      <c r="G57" s="122"/>
      <c r="H57" s="28"/>
    </row>
    <row r="58" spans="1:8" ht="176.25" customHeight="1" x14ac:dyDescent="0.25">
      <c r="A58" s="12"/>
      <c r="B58" s="117" t="s">
        <v>64</v>
      </c>
      <c r="C58" s="118"/>
      <c r="D58" s="119"/>
      <c r="E58" s="120" t="s">
        <v>464</v>
      </c>
      <c r="F58" s="121"/>
      <c r="G58" s="122"/>
      <c r="H58" s="28"/>
    </row>
    <row r="59" spans="1:8" ht="99" customHeight="1" x14ac:dyDescent="0.25">
      <c r="A59" s="12"/>
      <c r="B59" s="117" t="s">
        <v>65</v>
      </c>
      <c r="C59" s="118"/>
      <c r="D59" s="119"/>
      <c r="E59" s="120" t="s">
        <v>66</v>
      </c>
      <c r="F59" s="121"/>
      <c r="G59" s="122"/>
      <c r="H59" s="28"/>
    </row>
    <row r="60" spans="1:8" ht="85.5" customHeight="1" x14ac:dyDescent="0.25">
      <c r="A60" s="12"/>
      <c r="B60" s="117" t="s">
        <v>67</v>
      </c>
      <c r="C60" s="118"/>
      <c r="D60" s="119"/>
      <c r="E60" s="120" t="s">
        <v>68</v>
      </c>
      <c r="F60" s="121"/>
      <c r="G60" s="122"/>
      <c r="H60" s="28"/>
    </row>
    <row r="61" spans="1:8" ht="105.75" customHeight="1" x14ac:dyDescent="0.25">
      <c r="A61" s="24"/>
      <c r="B61" s="117" t="s">
        <v>69</v>
      </c>
      <c r="C61" s="118"/>
      <c r="D61" s="119"/>
      <c r="E61" s="120" t="s">
        <v>482</v>
      </c>
      <c r="F61" s="121"/>
      <c r="G61" s="122"/>
      <c r="H61" s="23"/>
    </row>
    <row r="62" spans="1:8" ht="61.9" customHeight="1" thickBot="1" x14ac:dyDescent="0.3">
      <c r="A62" s="23"/>
      <c r="B62" s="117" t="s">
        <v>70</v>
      </c>
      <c r="C62" s="118"/>
      <c r="D62" s="119"/>
      <c r="E62" s="120" t="s">
        <v>485</v>
      </c>
      <c r="F62" s="121"/>
      <c r="G62" s="122"/>
      <c r="H62" s="23"/>
    </row>
    <row r="63" spans="1:8" ht="27" customHeight="1" thickBot="1" x14ac:dyDescent="0.3">
      <c r="A63" s="23"/>
      <c r="B63" s="29" t="s">
        <v>103</v>
      </c>
      <c r="C63" s="114" t="s">
        <v>71</v>
      </c>
      <c r="D63" s="115"/>
      <c r="E63" s="115"/>
      <c r="F63" s="115"/>
      <c r="G63" s="116"/>
      <c r="H63" s="23"/>
    </row>
    <row r="64" spans="1:8" ht="27.6" customHeight="1" thickBot="1" x14ac:dyDescent="0.3">
      <c r="A64" s="23"/>
      <c r="B64" s="105" t="s">
        <v>72</v>
      </c>
      <c r="C64" s="106"/>
      <c r="D64" s="106"/>
      <c r="E64" s="106"/>
      <c r="F64" s="106"/>
      <c r="G64" s="107"/>
      <c r="H64" s="23"/>
    </row>
    <row r="65" spans="1:8" ht="33.6" customHeight="1" thickBot="1" x14ac:dyDescent="0.3">
      <c r="A65" s="23"/>
      <c r="B65" s="105" t="s">
        <v>73</v>
      </c>
      <c r="C65" s="106"/>
      <c r="D65" s="106"/>
      <c r="E65" s="106"/>
      <c r="F65" s="106"/>
      <c r="G65" s="107"/>
      <c r="H65" s="23"/>
    </row>
    <row r="66" spans="1:8" ht="28.9" customHeight="1" thickBot="1" x14ac:dyDescent="0.3">
      <c r="A66" s="23"/>
      <c r="B66" s="105" t="s">
        <v>74</v>
      </c>
      <c r="C66" s="106"/>
      <c r="D66" s="106"/>
      <c r="E66" s="106"/>
      <c r="F66" s="106"/>
      <c r="G66" s="107"/>
      <c r="H66" s="23"/>
    </row>
    <row r="67" spans="1:8" ht="27.6" customHeight="1" thickBot="1" x14ac:dyDescent="0.3">
      <c r="A67" s="23"/>
      <c r="B67" s="105" t="s">
        <v>75</v>
      </c>
      <c r="C67" s="106"/>
      <c r="D67" s="106"/>
      <c r="E67" s="106"/>
      <c r="F67" s="106"/>
      <c r="G67" s="107"/>
      <c r="H67" s="23"/>
    </row>
    <row r="68" spans="1:8" ht="27.6" customHeight="1" thickBot="1" x14ac:dyDescent="0.3">
      <c r="A68" s="23"/>
      <c r="B68" s="105" t="s">
        <v>76</v>
      </c>
      <c r="C68" s="106"/>
      <c r="D68" s="106"/>
      <c r="E68" s="106"/>
      <c r="F68" s="106"/>
      <c r="G68" s="107"/>
      <c r="H68" s="23"/>
    </row>
    <row r="69" spans="1:8" ht="30" customHeight="1" thickBot="1" x14ac:dyDescent="0.3">
      <c r="A69" s="23"/>
      <c r="B69" s="105" t="s">
        <v>77</v>
      </c>
      <c r="C69" s="106"/>
      <c r="D69" s="106"/>
      <c r="E69" s="106"/>
      <c r="F69" s="106"/>
      <c r="G69" s="107"/>
      <c r="H69" s="23"/>
    </row>
    <row r="70" spans="1:8" ht="30" customHeight="1" thickBot="1" x14ac:dyDescent="0.3">
      <c r="A70" s="23"/>
      <c r="B70" s="105" t="s">
        <v>78</v>
      </c>
      <c r="C70" s="106"/>
      <c r="D70" s="106"/>
      <c r="E70" s="106"/>
      <c r="F70" s="106"/>
      <c r="G70" s="107"/>
      <c r="H70" s="23"/>
    </row>
    <row r="71" spans="1:8" ht="30" customHeight="1" thickBot="1" x14ac:dyDescent="0.3">
      <c r="A71" s="23"/>
      <c r="B71" s="105" t="s">
        <v>79</v>
      </c>
      <c r="C71" s="106"/>
      <c r="D71" s="106"/>
      <c r="E71" s="106"/>
      <c r="F71" s="106"/>
      <c r="G71" s="107"/>
      <c r="H71" s="23"/>
    </row>
    <row r="72" spans="1:8" ht="30" customHeight="1" thickBot="1" x14ac:dyDescent="0.3">
      <c r="A72" s="23"/>
      <c r="B72" s="105" t="s">
        <v>80</v>
      </c>
      <c r="C72" s="106"/>
      <c r="D72" s="106"/>
      <c r="E72" s="106"/>
      <c r="F72" s="106"/>
      <c r="G72" s="107"/>
      <c r="H72" s="23"/>
    </row>
    <row r="73" spans="1:8" ht="30" customHeight="1" thickBot="1" x14ac:dyDescent="0.3">
      <c r="A73" s="23"/>
      <c r="B73" s="105" t="s">
        <v>81</v>
      </c>
      <c r="C73" s="106"/>
      <c r="D73" s="106"/>
      <c r="E73" s="106"/>
      <c r="F73" s="106"/>
      <c r="G73" s="107"/>
      <c r="H73" s="23"/>
    </row>
    <row r="74" spans="1:8" ht="30" customHeight="1" thickBot="1" x14ac:dyDescent="0.3">
      <c r="A74" s="23"/>
      <c r="B74" s="105" t="s">
        <v>82</v>
      </c>
      <c r="C74" s="106"/>
      <c r="D74" s="106"/>
      <c r="E74" s="106"/>
      <c r="F74" s="106"/>
      <c r="G74" s="107"/>
      <c r="H74" s="23"/>
    </row>
    <row r="75" spans="1:8" ht="26.25" customHeight="1" thickBot="1" x14ac:dyDescent="0.3">
      <c r="A75" s="23"/>
      <c r="B75" s="105" t="s">
        <v>83</v>
      </c>
      <c r="C75" s="106"/>
      <c r="D75" s="106"/>
      <c r="E75" s="106"/>
      <c r="F75" s="106"/>
      <c r="G75" s="107"/>
      <c r="H75" s="23"/>
    </row>
    <row r="76" spans="1:8" ht="178.5" customHeight="1" thickBot="1" x14ac:dyDescent="0.3">
      <c r="A76" s="23"/>
      <c r="B76" s="105" t="s">
        <v>486</v>
      </c>
      <c r="C76" s="106"/>
      <c r="D76" s="106"/>
      <c r="E76" s="106"/>
      <c r="F76" s="106"/>
      <c r="G76" s="107"/>
      <c r="H76" s="23"/>
    </row>
    <row r="77" spans="1:8" ht="25.9" customHeight="1" thickBot="1" x14ac:dyDescent="0.3">
      <c r="A77" s="23"/>
      <c r="B77" s="108" t="s">
        <v>84</v>
      </c>
      <c r="C77" s="109"/>
      <c r="D77" s="109"/>
      <c r="E77" s="109"/>
      <c r="F77" s="109"/>
      <c r="G77" s="110"/>
      <c r="H77" s="23"/>
    </row>
    <row r="78" spans="1:8" ht="352.5" customHeight="1" thickBot="1" x14ac:dyDescent="0.3">
      <c r="A78" s="23"/>
      <c r="B78" s="111" t="s">
        <v>483</v>
      </c>
      <c r="C78" s="112"/>
      <c r="D78" s="112"/>
      <c r="E78" s="112"/>
      <c r="F78" s="112"/>
      <c r="G78" s="113"/>
      <c r="H78" s="23"/>
    </row>
    <row r="79" spans="1:8" ht="22.9" customHeight="1" thickBot="1" x14ac:dyDescent="0.3">
      <c r="A79" s="23"/>
      <c r="B79" s="9" t="s">
        <v>104</v>
      </c>
      <c r="C79" s="96" t="s">
        <v>85</v>
      </c>
      <c r="D79" s="97"/>
      <c r="E79" s="97"/>
      <c r="F79" s="97"/>
      <c r="G79" s="98"/>
      <c r="H79" s="23"/>
    </row>
    <row r="80" spans="1:8" s="30" customFormat="1" ht="28.9" customHeight="1" x14ac:dyDescent="0.25">
      <c r="A80" s="23"/>
      <c r="B80" s="99" t="s">
        <v>472</v>
      </c>
      <c r="C80" s="100"/>
      <c r="D80" s="100"/>
      <c r="E80" s="100"/>
      <c r="F80" s="100"/>
      <c r="G80" s="101"/>
      <c r="H80" s="23"/>
    </row>
    <row r="81" spans="1:8" s="30" customFormat="1" ht="28.9" customHeight="1" x14ac:dyDescent="0.25">
      <c r="A81" s="23"/>
      <c r="B81" s="99" t="s">
        <v>473</v>
      </c>
      <c r="C81" s="100"/>
      <c r="D81" s="100"/>
      <c r="E81" s="100"/>
      <c r="F81" s="100"/>
      <c r="G81" s="101"/>
      <c r="H81" s="23"/>
    </row>
    <row r="82" spans="1:8" ht="30.6" customHeight="1" thickBot="1" x14ac:dyDescent="0.3">
      <c r="B82" s="93" t="s">
        <v>86</v>
      </c>
      <c r="C82" s="94"/>
      <c r="D82" s="94"/>
      <c r="E82" s="94"/>
      <c r="F82" s="94"/>
      <c r="G82" s="95"/>
    </row>
    <row r="83" spans="1:8" ht="34.15" customHeight="1" thickBot="1" x14ac:dyDescent="0.3">
      <c r="B83" s="9" t="s">
        <v>105</v>
      </c>
      <c r="C83" s="102" t="s">
        <v>106</v>
      </c>
      <c r="D83" s="103"/>
      <c r="E83" s="103"/>
      <c r="F83" s="103"/>
      <c r="G83" s="104"/>
      <c r="H83" s="31"/>
    </row>
    <row r="84" spans="1:8" ht="83.25" customHeight="1" thickBot="1" x14ac:dyDescent="0.3">
      <c r="A84" s="32" t="s">
        <v>93</v>
      </c>
      <c r="B84" s="93" t="s">
        <v>87</v>
      </c>
      <c r="C84" s="94"/>
      <c r="D84" s="94"/>
      <c r="E84" s="94"/>
      <c r="F84" s="94"/>
      <c r="G84" s="95"/>
      <c r="H84" s="33"/>
    </row>
    <row r="85" spans="1:8" x14ac:dyDescent="0.25">
      <c r="B85" s="31" t="s">
        <v>458</v>
      </c>
      <c r="G85" s="34" t="str">
        <f>+'[1]1. COND. BÁSICAS TRDM'!G214</f>
        <v>VERSIÓN: MAR 2026</v>
      </c>
    </row>
    <row r="87" spans="1:8" x14ac:dyDescent="0.25">
      <c r="B87" s="31"/>
    </row>
  </sheetData>
  <mergeCells count="123">
    <mergeCell ref="B56:D56"/>
    <mergeCell ref="E56:G56"/>
    <mergeCell ref="C6:G6"/>
    <mergeCell ref="C7:E7"/>
    <mergeCell ref="C8:E8"/>
    <mergeCell ref="C9:E9"/>
    <mergeCell ref="C10:G10"/>
    <mergeCell ref="B11:G11"/>
    <mergeCell ref="C20:G20"/>
    <mergeCell ref="B21:G21"/>
    <mergeCell ref="B28:D28"/>
    <mergeCell ref="E28:G28"/>
    <mergeCell ref="B29:D29"/>
    <mergeCell ref="E29:G29"/>
    <mergeCell ref="C33:G33"/>
    <mergeCell ref="B34:D34"/>
    <mergeCell ref="E34:G34"/>
    <mergeCell ref="B35:D35"/>
    <mergeCell ref="E35:G35"/>
    <mergeCell ref="B36:D36"/>
    <mergeCell ref="E36:G36"/>
    <mergeCell ref="B30:D30"/>
    <mergeCell ref="E30:G30"/>
    <mergeCell ref="B31:D31"/>
    <mergeCell ref="B2:G2"/>
    <mergeCell ref="B3:G3"/>
    <mergeCell ref="B4:G4"/>
    <mergeCell ref="B5:G5"/>
    <mergeCell ref="C12:E12"/>
    <mergeCell ref="F12:G12"/>
    <mergeCell ref="C13:G13"/>
    <mergeCell ref="B14:D14"/>
    <mergeCell ref="E14:G14"/>
    <mergeCell ref="H21:H22"/>
    <mergeCell ref="B22:G22"/>
    <mergeCell ref="C16:G16"/>
    <mergeCell ref="B17:G17"/>
    <mergeCell ref="C18:G18"/>
    <mergeCell ref="B19:G19"/>
    <mergeCell ref="B15:D15"/>
    <mergeCell ref="E15:G15"/>
    <mergeCell ref="B27:D27"/>
    <mergeCell ref="E27:G27"/>
    <mergeCell ref="C23:G23"/>
    <mergeCell ref="B24:G24"/>
    <mergeCell ref="B25:D25"/>
    <mergeCell ref="E25:G25"/>
    <mergeCell ref="B26:D26"/>
    <mergeCell ref="E26:G26"/>
    <mergeCell ref="E31:G31"/>
    <mergeCell ref="B32:D32"/>
    <mergeCell ref="E32:G32"/>
    <mergeCell ref="B40:D40"/>
    <mergeCell ref="E40:G40"/>
    <mergeCell ref="B41:D41"/>
    <mergeCell ref="E41:G41"/>
    <mergeCell ref="B42:D42"/>
    <mergeCell ref="E42:G42"/>
    <mergeCell ref="B37:D37"/>
    <mergeCell ref="E37:G37"/>
    <mergeCell ref="B38:D38"/>
    <mergeCell ref="E38:G38"/>
    <mergeCell ref="B39:D39"/>
    <mergeCell ref="E39:G39"/>
    <mergeCell ref="B46:D46"/>
    <mergeCell ref="E46:G46"/>
    <mergeCell ref="B47:D47"/>
    <mergeCell ref="E47:G47"/>
    <mergeCell ref="B48:D48"/>
    <mergeCell ref="E48:G48"/>
    <mergeCell ref="B43:D43"/>
    <mergeCell ref="E43:G43"/>
    <mergeCell ref="B44:D44"/>
    <mergeCell ref="E44:G44"/>
    <mergeCell ref="B45:D45"/>
    <mergeCell ref="E45:G45"/>
    <mergeCell ref="A52:A54"/>
    <mergeCell ref="B52:D54"/>
    <mergeCell ref="E52:G52"/>
    <mergeCell ref="E53:G53"/>
    <mergeCell ref="E54:G54"/>
    <mergeCell ref="B55:D55"/>
    <mergeCell ref="E55:G55"/>
    <mergeCell ref="B49:D49"/>
    <mergeCell ref="E49:G49"/>
    <mergeCell ref="B50:D50"/>
    <mergeCell ref="E50:G50"/>
    <mergeCell ref="B51:D51"/>
    <mergeCell ref="E51:G51"/>
    <mergeCell ref="B60:D60"/>
    <mergeCell ref="E60:G60"/>
    <mergeCell ref="B61:D61"/>
    <mergeCell ref="E61:G61"/>
    <mergeCell ref="B62:D62"/>
    <mergeCell ref="E62:G62"/>
    <mergeCell ref="B57:D57"/>
    <mergeCell ref="E57:G57"/>
    <mergeCell ref="B58:D58"/>
    <mergeCell ref="E58:G58"/>
    <mergeCell ref="B59:D59"/>
    <mergeCell ref="E59:G59"/>
    <mergeCell ref="B69:G69"/>
    <mergeCell ref="B70:G70"/>
    <mergeCell ref="B71:G71"/>
    <mergeCell ref="B72:G72"/>
    <mergeCell ref="B73:G73"/>
    <mergeCell ref="B74:G74"/>
    <mergeCell ref="C63:G63"/>
    <mergeCell ref="B64:G64"/>
    <mergeCell ref="B65:G65"/>
    <mergeCell ref="B66:G66"/>
    <mergeCell ref="B67:G67"/>
    <mergeCell ref="B68:G68"/>
    <mergeCell ref="B84:G84"/>
    <mergeCell ref="C79:G79"/>
    <mergeCell ref="B80:G80"/>
    <mergeCell ref="B81:G81"/>
    <mergeCell ref="B82:G82"/>
    <mergeCell ref="C83:G83"/>
    <mergeCell ref="B75:G75"/>
    <mergeCell ref="B76:G76"/>
    <mergeCell ref="B77:G77"/>
    <mergeCell ref="B78:G78"/>
  </mergeCells>
  <pageMargins left="0.7" right="0.7"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H151"/>
  <sheetViews>
    <sheetView showGridLines="0" zoomScale="80" zoomScaleNormal="80" workbookViewId="0">
      <selection activeCell="B136" sqref="B136:D136"/>
    </sheetView>
  </sheetViews>
  <sheetFormatPr baseColWidth="10" defaultRowHeight="15.75" x14ac:dyDescent="0.25"/>
  <cols>
    <col min="1" max="1" width="5.28515625" style="17" customWidth="1"/>
    <col min="2" max="2" width="17" style="17" customWidth="1"/>
    <col min="3" max="3" width="25.140625" style="17" customWidth="1"/>
    <col min="4" max="4" width="26.5703125" style="17" customWidth="1"/>
    <col min="5" max="5" width="57.85546875" style="17" customWidth="1"/>
    <col min="6" max="6" width="23.28515625" style="17" customWidth="1"/>
    <col min="7" max="7" width="34.28515625" style="17" customWidth="1"/>
    <col min="8" max="8" width="42.42578125" style="17" customWidth="1"/>
    <col min="9" max="16384" width="11.42578125" style="17"/>
  </cols>
  <sheetData>
    <row r="1" spans="1:8" ht="16.5" thickBot="1" x14ac:dyDescent="0.3">
      <c r="A1" s="1"/>
      <c r="B1" s="2"/>
      <c r="C1" s="1"/>
      <c r="D1" s="1"/>
      <c r="E1" s="1"/>
      <c r="F1" s="1"/>
      <c r="H1" s="1"/>
    </row>
    <row r="2" spans="1:8" ht="34.15" customHeight="1" x14ac:dyDescent="0.25">
      <c r="A2" s="1"/>
      <c r="B2" s="154" t="s">
        <v>88</v>
      </c>
      <c r="C2" s="155"/>
      <c r="D2" s="155"/>
      <c r="E2" s="155"/>
      <c r="F2" s="155"/>
      <c r="G2" s="156"/>
      <c r="H2" s="1"/>
    </row>
    <row r="3" spans="1:8" ht="28.15" customHeight="1" x14ac:dyDescent="0.25">
      <c r="A3" s="1"/>
      <c r="B3" s="157" t="s">
        <v>108</v>
      </c>
      <c r="C3" s="158"/>
      <c r="D3" s="158"/>
      <c r="E3" s="158"/>
      <c r="F3" s="158"/>
      <c r="G3" s="159"/>
      <c r="H3" s="1"/>
    </row>
    <row r="4" spans="1:8" ht="16.5" thickBot="1" x14ac:dyDescent="0.3">
      <c r="A4" s="1"/>
      <c r="B4" s="157"/>
      <c r="C4" s="158"/>
      <c r="D4" s="158"/>
      <c r="E4" s="158"/>
      <c r="F4" s="158"/>
      <c r="G4" s="159"/>
      <c r="H4" s="1"/>
    </row>
    <row r="5" spans="1:8" ht="35.25" customHeight="1" thickBot="1" x14ac:dyDescent="0.3">
      <c r="A5" s="1"/>
      <c r="B5" s="163" t="s">
        <v>423</v>
      </c>
      <c r="C5" s="164"/>
      <c r="D5" s="164"/>
      <c r="E5" s="164"/>
      <c r="F5" s="164"/>
      <c r="G5" s="165"/>
      <c r="H5" s="1"/>
    </row>
    <row r="6" spans="1:8" ht="30" customHeight="1" thickBot="1" x14ac:dyDescent="0.3">
      <c r="A6" s="1"/>
      <c r="B6" s="9" t="s">
        <v>425</v>
      </c>
      <c r="C6" s="96" t="s">
        <v>0</v>
      </c>
      <c r="D6" s="97"/>
      <c r="E6" s="97"/>
      <c r="F6" s="97"/>
      <c r="G6" s="98"/>
      <c r="H6" s="1"/>
    </row>
    <row r="7" spans="1:8" ht="27.75" customHeight="1" x14ac:dyDescent="0.25">
      <c r="A7" s="1"/>
      <c r="B7" s="3" t="s">
        <v>1</v>
      </c>
      <c r="C7" s="152" t="str">
        <f>+B2</f>
        <v>SERVICIO GEOLOGICO COLOMBIANO</v>
      </c>
      <c r="D7" s="152"/>
      <c r="E7" s="171"/>
      <c r="F7" s="4" t="s">
        <v>2</v>
      </c>
      <c r="G7" s="20" t="s">
        <v>91</v>
      </c>
      <c r="H7" s="1"/>
    </row>
    <row r="8" spans="1:8" ht="27.75" customHeight="1" x14ac:dyDescent="0.25">
      <c r="A8" s="1"/>
      <c r="B8" s="5" t="s">
        <v>3</v>
      </c>
      <c r="C8" s="132" t="str">
        <f>+C7</f>
        <v>SERVICIO GEOLOGICO COLOMBIANO</v>
      </c>
      <c r="D8" s="132"/>
      <c r="E8" s="133"/>
      <c r="F8" s="6" t="s">
        <v>2</v>
      </c>
      <c r="G8" s="20" t="s">
        <v>91</v>
      </c>
      <c r="H8" s="1"/>
    </row>
    <row r="9" spans="1:8" ht="30" customHeight="1" thickBot="1" x14ac:dyDescent="0.3">
      <c r="A9" s="1"/>
      <c r="B9" s="5" t="s">
        <v>4</v>
      </c>
      <c r="C9" s="132" t="s">
        <v>422</v>
      </c>
      <c r="D9" s="132"/>
      <c r="E9" s="133"/>
      <c r="F9" s="8" t="s">
        <v>2</v>
      </c>
      <c r="G9" s="20" t="s">
        <v>91</v>
      </c>
      <c r="H9" s="1"/>
    </row>
    <row r="10" spans="1:8" ht="30" customHeight="1" x14ac:dyDescent="0.25">
      <c r="A10" s="1"/>
      <c r="B10" s="36">
        <v>2.2000000000000002</v>
      </c>
      <c r="C10" s="187" t="s">
        <v>5</v>
      </c>
      <c r="D10" s="188"/>
      <c r="E10" s="188"/>
      <c r="F10" s="188"/>
      <c r="G10" s="189"/>
      <c r="H10" s="1"/>
    </row>
    <row r="11" spans="1:8" ht="60.75" customHeight="1" thickBot="1" x14ac:dyDescent="0.3">
      <c r="A11" s="23"/>
      <c r="B11" s="191" t="s">
        <v>275</v>
      </c>
      <c r="C11" s="192"/>
      <c r="D11" s="192"/>
      <c r="E11" s="192"/>
      <c r="F11" s="193"/>
      <c r="G11" s="194"/>
      <c r="H11" s="23"/>
    </row>
    <row r="12" spans="1:8" ht="25.15" customHeight="1" thickBot="1" x14ac:dyDescent="0.3">
      <c r="A12" s="23"/>
      <c r="B12" s="9" t="s">
        <v>427</v>
      </c>
      <c r="C12" s="96" t="s">
        <v>276</v>
      </c>
      <c r="D12" s="97"/>
      <c r="E12" s="97"/>
      <c r="F12" s="97"/>
      <c r="G12" s="98"/>
      <c r="H12" s="23"/>
    </row>
    <row r="13" spans="1:8" ht="35.450000000000003" customHeight="1" thickBot="1" x14ac:dyDescent="0.3">
      <c r="A13" s="23"/>
      <c r="B13" s="186" t="s">
        <v>591</v>
      </c>
      <c r="C13" s="186"/>
      <c r="D13" s="186"/>
      <c r="E13" s="186"/>
      <c r="F13" s="186"/>
      <c r="G13" s="186"/>
      <c r="H13" s="23"/>
    </row>
    <row r="14" spans="1:8" ht="36.6" customHeight="1" thickBot="1" x14ac:dyDescent="0.3">
      <c r="A14" s="15" t="s">
        <v>93</v>
      </c>
      <c r="B14" s="16" t="s">
        <v>277</v>
      </c>
      <c r="C14" s="195" t="s">
        <v>503</v>
      </c>
      <c r="D14" s="109"/>
      <c r="E14" s="109"/>
      <c r="F14" s="109"/>
      <c r="G14" s="110"/>
      <c r="H14" s="23"/>
    </row>
    <row r="15" spans="1:8" ht="36.6" customHeight="1" thickBot="1" x14ac:dyDescent="0.3">
      <c r="A15" s="185">
        <v>45901</v>
      </c>
      <c r="B15" s="9" t="s">
        <v>428</v>
      </c>
      <c r="C15" s="96" t="s">
        <v>278</v>
      </c>
      <c r="D15" s="97"/>
      <c r="E15" s="97"/>
      <c r="F15" s="97"/>
      <c r="G15" s="98"/>
      <c r="H15" s="23"/>
    </row>
    <row r="16" spans="1:8" ht="52.5" customHeight="1" thickBot="1" x14ac:dyDescent="0.3">
      <c r="A16" s="185"/>
      <c r="B16" s="186" t="s">
        <v>487</v>
      </c>
      <c r="C16" s="186"/>
      <c r="D16" s="186"/>
      <c r="E16" s="186"/>
      <c r="F16" s="186"/>
      <c r="G16" s="186"/>
      <c r="H16" s="23"/>
    </row>
    <row r="17" spans="1:8" ht="30" customHeight="1" x14ac:dyDescent="0.25">
      <c r="A17" s="55"/>
      <c r="B17" s="35" t="s">
        <v>429</v>
      </c>
      <c r="C17" s="187" t="s">
        <v>279</v>
      </c>
      <c r="D17" s="188"/>
      <c r="E17" s="188"/>
      <c r="F17" s="188"/>
      <c r="G17" s="190"/>
      <c r="H17" s="23"/>
    </row>
    <row r="18" spans="1:8" ht="44.45" customHeight="1" thickBot="1" x14ac:dyDescent="0.3">
      <c r="A18" s="13" t="s">
        <v>93</v>
      </c>
      <c r="B18" s="176" t="s">
        <v>475</v>
      </c>
      <c r="C18" s="177"/>
      <c r="D18" s="177"/>
      <c r="E18" s="177"/>
      <c r="F18" s="177"/>
      <c r="G18" s="178"/>
      <c r="H18" s="157"/>
    </row>
    <row r="19" spans="1:8" ht="31.9" customHeight="1" thickTop="1" x14ac:dyDescent="0.25">
      <c r="A19" s="14" t="s">
        <v>93</v>
      </c>
      <c r="B19" s="142" t="s">
        <v>488</v>
      </c>
      <c r="C19" s="121"/>
      <c r="D19" s="121"/>
      <c r="E19" s="121"/>
      <c r="F19" s="121"/>
      <c r="G19" s="122"/>
      <c r="H19" s="157"/>
    </row>
    <row r="20" spans="1:8" ht="31.9" customHeight="1" x14ac:dyDescent="0.25">
      <c r="A20" s="14" t="s">
        <v>93</v>
      </c>
      <c r="B20" s="142" t="s">
        <v>476</v>
      </c>
      <c r="C20" s="121"/>
      <c r="D20" s="121"/>
      <c r="E20" s="121"/>
      <c r="F20" s="121"/>
      <c r="G20" s="122"/>
      <c r="H20" s="157"/>
    </row>
    <row r="21" spans="1:8" ht="38.25" customHeight="1" thickBot="1" x14ac:dyDescent="0.3">
      <c r="A21" s="13" t="s">
        <v>93</v>
      </c>
      <c r="B21" s="142" t="s">
        <v>109</v>
      </c>
      <c r="C21" s="121"/>
      <c r="D21" s="121"/>
      <c r="E21" s="121"/>
      <c r="F21" s="121"/>
      <c r="G21" s="122"/>
      <c r="H21" s="18"/>
    </row>
    <row r="22" spans="1:8" ht="31.15" customHeight="1" thickBot="1" x14ac:dyDescent="0.3">
      <c r="A22" s="23"/>
      <c r="B22" s="9" t="s">
        <v>430</v>
      </c>
      <c r="C22" s="96" t="s">
        <v>14</v>
      </c>
      <c r="D22" s="97"/>
      <c r="E22" s="97"/>
      <c r="F22" s="97"/>
      <c r="G22" s="98"/>
      <c r="H22" s="23"/>
    </row>
    <row r="23" spans="1:8" ht="249" customHeight="1" x14ac:dyDescent="0.25">
      <c r="A23" s="23"/>
      <c r="B23" s="196" t="s">
        <v>504</v>
      </c>
      <c r="C23" s="197"/>
      <c r="D23" s="198"/>
      <c r="E23" s="121" t="s">
        <v>280</v>
      </c>
      <c r="F23" s="205"/>
      <c r="G23" s="206"/>
      <c r="H23" s="23"/>
    </row>
    <row r="24" spans="1:8" ht="83.45" customHeight="1" x14ac:dyDescent="0.25">
      <c r="A24" s="23"/>
      <c r="B24" s="199"/>
      <c r="C24" s="200"/>
      <c r="D24" s="201"/>
      <c r="E24" s="37" t="s">
        <v>281</v>
      </c>
      <c r="F24" s="207" t="s">
        <v>282</v>
      </c>
      <c r="G24" s="208"/>
      <c r="H24" s="23"/>
    </row>
    <row r="25" spans="1:8" ht="33" customHeight="1" x14ac:dyDescent="0.25">
      <c r="A25" s="23"/>
      <c r="B25" s="199"/>
      <c r="C25" s="200"/>
      <c r="D25" s="201"/>
      <c r="E25" s="38" t="s">
        <v>283</v>
      </c>
      <c r="F25" s="209">
        <v>1750905000</v>
      </c>
      <c r="G25" s="210"/>
      <c r="H25" s="211" t="s">
        <v>93</v>
      </c>
    </row>
    <row r="26" spans="1:8" ht="33" customHeight="1" x14ac:dyDescent="0.25">
      <c r="A26" s="23"/>
      <c r="B26" s="199"/>
      <c r="C26" s="200"/>
      <c r="D26" s="201"/>
      <c r="E26" s="38" t="s">
        <v>284</v>
      </c>
      <c r="F26" s="209">
        <v>1750905000</v>
      </c>
      <c r="G26" s="210"/>
      <c r="H26" s="211"/>
    </row>
    <row r="27" spans="1:8" ht="33" customHeight="1" x14ac:dyDescent="0.25">
      <c r="A27" s="23"/>
      <c r="B27" s="199"/>
      <c r="C27" s="200"/>
      <c r="D27" s="201"/>
      <c r="E27" s="38" t="s">
        <v>285</v>
      </c>
      <c r="F27" s="209">
        <v>3501810000</v>
      </c>
      <c r="G27" s="210"/>
      <c r="H27" s="211"/>
    </row>
    <row r="28" spans="1:8" ht="33" customHeight="1" x14ac:dyDescent="0.25">
      <c r="A28" s="24"/>
      <c r="B28" s="199"/>
      <c r="C28" s="200"/>
      <c r="D28" s="201"/>
      <c r="E28" s="39" t="s">
        <v>286</v>
      </c>
      <c r="F28" s="209">
        <v>4000000000</v>
      </c>
      <c r="G28" s="210"/>
      <c r="H28" s="211"/>
    </row>
    <row r="29" spans="1:8" ht="48" customHeight="1" thickBot="1" x14ac:dyDescent="0.3">
      <c r="A29" s="24"/>
      <c r="B29" s="202"/>
      <c r="C29" s="203"/>
      <c r="D29" s="204"/>
      <c r="E29" s="121" t="s">
        <v>489</v>
      </c>
      <c r="F29" s="121"/>
      <c r="G29" s="122"/>
      <c r="H29" s="23"/>
    </row>
    <row r="30" spans="1:8" ht="84.6" customHeight="1" x14ac:dyDescent="0.25">
      <c r="A30" s="24"/>
      <c r="B30" s="99" t="s">
        <v>505</v>
      </c>
      <c r="C30" s="100"/>
      <c r="D30" s="134"/>
      <c r="E30" s="120" t="s">
        <v>490</v>
      </c>
      <c r="F30" s="121"/>
      <c r="G30" s="122"/>
      <c r="H30" s="23"/>
    </row>
    <row r="31" spans="1:8" ht="114" customHeight="1" x14ac:dyDescent="0.25">
      <c r="A31" s="24"/>
      <c r="B31" s="99" t="s">
        <v>506</v>
      </c>
      <c r="C31" s="100"/>
      <c r="D31" s="134"/>
      <c r="E31" s="120" t="s">
        <v>491</v>
      </c>
      <c r="F31" s="121"/>
      <c r="G31" s="122"/>
      <c r="H31" s="23"/>
    </row>
    <row r="32" spans="1:8" ht="76.150000000000006" customHeight="1" x14ac:dyDescent="0.25">
      <c r="A32" s="24"/>
      <c r="B32" s="99" t="s">
        <v>507</v>
      </c>
      <c r="C32" s="100"/>
      <c r="D32" s="134"/>
      <c r="E32" s="120" t="s">
        <v>287</v>
      </c>
      <c r="F32" s="121"/>
      <c r="G32" s="122"/>
      <c r="H32" s="23"/>
    </row>
    <row r="33" spans="1:8" ht="92.45" customHeight="1" x14ac:dyDescent="0.25">
      <c r="A33" s="24"/>
      <c r="B33" s="99" t="s">
        <v>508</v>
      </c>
      <c r="C33" s="100"/>
      <c r="D33" s="134"/>
      <c r="E33" s="120" t="s">
        <v>288</v>
      </c>
      <c r="F33" s="121"/>
      <c r="G33" s="122"/>
      <c r="H33" s="23"/>
    </row>
    <row r="34" spans="1:8" ht="87" customHeight="1" x14ac:dyDescent="0.25">
      <c r="A34" s="24"/>
      <c r="B34" s="99" t="s">
        <v>289</v>
      </c>
      <c r="C34" s="100"/>
      <c r="D34" s="134"/>
      <c r="E34" s="120" t="s">
        <v>290</v>
      </c>
      <c r="F34" s="121"/>
      <c r="G34" s="122"/>
      <c r="H34" s="23"/>
    </row>
    <row r="35" spans="1:8" ht="63.75" customHeight="1" thickBot="1" x14ac:dyDescent="0.3">
      <c r="A35" s="24"/>
      <c r="B35" s="99" t="s">
        <v>291</v>
      </c>
      <c r="C35" s="100"/>
      <c r="D35" s="134"/>
      <c r="E35" s="120" t="s">
        <v>292</v>
      </c>
      <c r="F35" s="121"/>
      <c r="G35" s="122"/>
      <c r="H35" s="23"/>
    </row>
    <row r="36" spans="1:8" ht="29.45" customHeight="1" thickBot="1" x14ac:dyDescent="0.3">
      <c r="A36" s="24"/>
      <c r="B36" s="9" t="s">
        <v>431</v>
      </c>
      <c r="C36" s="96" t="s">
        <v>293</v>
      </c>
      <c r="D36" s="97"/>
      <c r="E36" s="97"/>
      <c r="F36" s="97"/>
      <c r="G36" s="98"/>
      <c r="H36" s="23"/>
    </row>
    <row r="37" spans="1:8" ht="34.9" customHeight="1" x14ac:dyDescent="0.25">
      <c r="A37" s="24"/>
      <c r="B37" s="215" t="s">
        <v>294</v>
      </c>
      <c r="C37" s="216"/>
      <c r="D37" s="217"/>
      <c r="E37" s="218" t="s">
        <v>295</v>
      </c>
      <c r="F37" s="219"/>
      <c r="G37" s="220"/>
      <c r="H37" s="23"/>
    </row>
    <row r="38" spans="1:8" ht="96" customHeight="1" x14ac:dyDescent="0.25">
      <c r="A38" s="24"/>
      <c r="B38" s="99" t="s">
        <v>296</v>
      </c>
      <c r="C38" s="100"/>
      <c r="D38" s="134"/>
      <c r="E38" s="120" t="s">
        <v>297</v>
      </c>
      <c r="F38" s="121"/>
      <c r="G38" s="122"/>
      <c r="H38" s="23"/>
    </row>
    <row r="39" spans="1:8" ht="213.75" customHeight="1" x14ac:dyDescent="0.25">
      <c r="A39" s="24"/>
      <c r="B39" s="99" t="s">
        <v>509</v>
      </c>
      <c r="C39" s="100"/>
      <c r="D39" s="134"/>
      <c r="E39" s="120" t="s">
        <v>298</v>
      </c>
      <c r="F39" s="121"/>
      <c r="G39" s="122"/>
      <c r="H39" s="24"/>
    </row>
    <row r="40" spans="1:8" ht="186" customHeight="1" x14ac:dyDescent="0.25">
      <c r="A40" s="24"/>
      <c r="B40" s="99" t="s">
        <v>299</v>
      </c>
      <c r="C40" s="100"/>
      <c r="D40" s="134"/>
      <c r="E40" s="120" t="s">
        <v>300</v>
      </c>
      <c r="F40" s="121"/>
      <c r="G40" s="122"/>
      <c r="H40" s="23"/>
    </row>
    <row r="41" spans="1:8" ht="133.15" customHeight="1" x14ac:dyDescent="0.25">
      <c r="A41" s="24"/>
      <c r="B41" s="212" t="s">
        <v>510</v>
      </c>
      <c r="C41" s="213"/>
      <c r="D41" s="214"/>
      <c r="E41" s="120" t="s">
        <v>301</v>
      </c>
      <c r="F41" s="121"/>
      <c r="G41" s="122"/>
      <c r="H41" s="23" t="s">
        <v>93</v>
      </c>
    </row>
    <row r="42" spans="1:8" ht="108.6" customHeight="1" x14ac:dyDescent="0.25">
      <c r="A42" s="24"/>
      <c r="B42" s="212" t="s">
        <v>511</v>
      </c>
      <c r="C42" s="213"/>
      <c r="D42" s="214"/>
      <c r="E42" s="120" t="s">
        <v>302</v>
      </c>
      <c r="F42" s="121"/>
      <c r="G42" s="122"/>
      <c r="H42" s="23"/>
    </row>
    <row r="43" spans="1:8" ht="191.25" customHeight="1" x14ac:dyDescent="0.25">
      <c r="A43" s="24"/>
      <c r="B43" s="99" t="s">
        <v>303</v>
      </c>
      <c r="C43" s="100"/>
      <c r="D43" s="134"/>
      <c r="E43" s="120" t="s">
        <v>304</v>
      </c>
      <c r="F43" s="121"/>
      <c r="G43" s="122"/>
      <c r="H43" s="24"/>
    </row>
    <row r="44" spans="1:8" s="26" customFormat="1" ht="102" customHeight="1" x14ac:dyDescent="0.25">
      <c r="A44" s="24"/>
      <c r="B44" s="99" t="s">
        <v>305</v>
      </c>
      <c r="C44" s="100"/>
      <c r="D44" s="134"/>
      <c r="E44" s="120" t="s">
        <v>306</v>
      </c>
      <c r="F44" s="121"/>
      <c r="G44" s="122"/>
      <c r="H44" s="24"/>
    </row>
    <row r="45" spans="1:8" ht="207" customHeight="1" x14ac:dyDescent="0.25">
      <c r="A45" s="24"/>
      <c r="B45" s="125" t="s">
        <v>307</v>
      </c>
      <c r="C45" s="126"/>
      <c r="D45" s="126"/>
      <c r="E45" s="120" t="s">
        <v>492</v>
      </c>
      <c r="F45" s="121"/>
      <c r="G45" s="122"/>
      <c r="H45" s="23"/>
    </row>
    <row r="46" spans="1:8" ht="27" customHeight="1" x14ac:dyDescent="0.25">
      <c r="A46" s="24"/>
      <c r="B46" s="128"/>
      <c r="C46" s="129"/>
      <c r="D46" s="129"/>
      <c r="E46" s="223" t="s">
        <v>308</v>
      </c>
      <c r="F46" s="224"/>
      <c r="G46" s="225"/>
      <c r="H46" s="23"/>
    </row>
    <row r="47" spans="1:8" x14ac:dyDescent="0.25">
      <c r="A47" s="24"/>
      <c r="B47" s="128"/>
      <c r="C47" s="129"/>
      <c r="D47" s="129"/>
      <c r="E47" s="226" t="s">
        <v>309</v>
      </c>
      <c r="F47" s="223" t="s">
        <v>310</v>
      </c>
      <c r="G47" s="225"/>
      <c r="H47" s="23"/>
    </row>
    <row r="48" spans="1:8" ht="24" customHeight="1" x14ac:dyDescent="0.25">
      <c r="A48" s="24"/>
      <c r="B48" s="128"/>
      <c r="C48" s="129"/>
      <c r="D48" s="129"/>
      <c r="E48" s="227"/>
      <c r="F48" s="56" t="s">
        <v>311</v>
      </c>
      <c r="G48" s="57" t="s">
        <v>312</v>
      </c>
      <c r="H48" s="23"/>
    </row>
    <row r="49" spans="1:8" ht="24.6" customHeight="1" x14ac:dyDescent="0.25">
      <c r="A49" s="24"/>
      <c r="B49" s="128"/>
      <c r="C49" s="129"/>
      <c r="D49" s="129"/>
      <c r="E49" s="40" t="s">
        <v>313</v>
      </c>
      <c r="F49" s="41" t="s">
        <v>314</v>
      </c>
      <c r="G49" s="42" t="s">
        <v>315</v>
      </c>
      <c r="H49" s="23"/>
    </row>
    <row r="50" spans="1:8" ht="31.15" customHeight="1" x14ac:dyDescent="0.25">
      <c r="A50" s="24"/>
      <c r="B50" s="128"/>
      <c r="C50" s="129"/>
      <c r="D50" s="129"/>
      <c r="E50" s="43" t="s">
        <v>316</v>
      </c>
      <c r="F50" s="41" t="s">
        <v>317</v>
      </c>
      <c r="G50" s="42" t="s">
        <v>314</v>
      </c>
      <c r="H50" s="23"/>
    </row>
    <row r="51" spans="1:8" ht="21.75" customHeight="1" x14ac:dyDescent="0.25">
      <c r="A51" s="24"/>
      <c r="B51" s="128"/>
      <c r="C51" s="129"/>
      <c r="D51" s="129"/>
      <c r="E51" s="40" t="s">
        <v>318</v>
      </c>
      <c r="F51" s="41" t="s">
        <v>319</v>
      </c>
      <c r="G51" s="42" t="s">
        <v>320</v>
      </c>
      <c r="H51" s="23"/>
    </row>
    <row r="52" spans="1:8" x14ac:dyDescent="0.25">
      <c r="A52" s="24"/>
      <c r="B52" s="128"/>
      <c r="C52" s="129"/>
      <c r="D52" s="129"/>
      <c r="E52" s="40" t="s">
        <v>321</v>
      </c>
      <c r="F52" s="41" t="s">
        <v>322</v>
      </c>
      <c r="G52" s="42" t="s">
        <v>323</v>
      </c>
      <c r="H52" s="23"/>
    </row>
    <row r="53" spans="1:8" x14ac:dyDescent="0.25">
      <c r="A53" s="24"/>
      <c r="B53" s="128"/>
      <c r="C53" s="129"/>
      <c r="D53" s="129"/>
      <c r="E53" s="40" t="s">
        <v>324</v>
      </c>
      <c r="F53" s="41" t="s">
        <v>315</v>
      </c>
      <c r="G53" s="42" t="s">
        <v>325</v>
      </c>
      <c r="H53" s="23"/>
    </row>
    <row r="54" spans="1:8" x14ac:dyDescent="0.25">
      <c r="A54" s="24"/>
      <c r="B54" s="128"/>
      <c r="C54" s="129"/>
      <c r="D54" s="129"/>
      <c r="E54" s="40" t="s">
        <v>326</v>
      </c>
      <c r="F54" s="41" t="s">
        <v>327</v>
      </c>
      <c r="G54" s="42" t="s">
        <v>328</v>
      </c>
      <c r="H54" s="23"/>
    </row>
    <row r="55" spans="1:8" ht="24.6" customHeight="1" x14ac:dyDescent="0.25">
      <c r="A55" s="24"/>
      <c r="B55" s="128"/>
      <c r="C55" s="129"/>
      <c r="D55" s="129"/>
      <c r="E55" s="43" t="s">
        <v>329</v>
      </c>
      <c r="F55" s="41" t="s">
        <v>328</v>
      </c>
      <c r="G55" s="42" t="s">
        <v>330</v>
      </c>
      <c r="H55" s="23"/>
    </row>
    <row r="56" spans="1:8" x14ac:dyDescent="0.25">
      <c r="A56" s="24"/>
      <c r="B56" s="128"/>
      <c r="C56" s="129"/>
      <c r="D56" s="129"/>
      <c r="E56" s="40" t="s">
        <v>331</v>
      </c>
      <c r="F56" s="41" t="s">
        <v>325</v>
      </c>
      <c r="G56" s="42" t="s">
        <v>332</v>
      </c>
      <c r="H56" s="23"/>
    </row>
    <row r="57" spans="1:8" ht="16.5" thickBot="1" x14ac:dyDescent="0.3">
      <c r="A57" s="24"/>
      <c r="B57" s="221"/>
      <c r="C57" s="222"/>
      <c r="D57" s="222"/>
      <c r="E57" s="44" t="s">
        <v>333</v>
      </c>
      <c r="F57" s="45" t="s">
        <v>334</v>
      </c>
      <c r="G57" s="46" t="s">
        <v>334</v>
      </c>
      <c r="H57" s="23"/>
    </row>
    <row r="58" spans="1:8" ht="281.25" customHeight="1" x14ac:dyDescent="0.25">
      <c r="A58" s="24"/>
      <c r="B58" s="125" t="s">
        <v>335</v>
      </c>
      <c r="C58" s="126"/>
      <c r="D58" s="126"/>
      <c r="E58" s="120" t="s">
        <v>493</v>
      </c>
      <c r="F58" s="121"/>
      <c r="G58" s="122"/>
      <c r="H58" s="23"/>
    </row>
    <row r="59" spans="1:8" ht="24" customHeight="1" x14ac:dyDescent="0.25">
      <c r="A59" s="24"/>
      <c r="B59" s="128"/>
      <c r="C59" s="129"/>
      <c r="D59" s="129"/>
      <c r="E59" s="223" t="s">
        <v>336</v>
      </c>
      <c r="F59" s="224"/>
      <c r="G59" s="225"/>
      <c r="H59" s="58"/>
    </row>
    <row r="60" spans="1:8" ht="31.9" customHeight="1" x14ac:dyDescent="0.25">
      <c r="A60" s="24"/>
      <c r="B60" s="128"/>
      <c r="C60" s="129"/>
      <c r="D60" s="129"/>
      <c r="E60" s="59" t="s">
        <v>309</v>
      </c>
      <c r="F60" s="223" t="s">
        <v>337</v>
      </c>
      <c r="G60" s="225"/>
      <c r="H60" s="58"/>
    </row>
    <row r="61" spans="1:8" ht="27.75" customHeight="1" x14ac:dyDescent="0.25">
      <c r="A61" s="24"/>
      <c r="B61" s="128"/>
      <c r="C61" s="129"/>
      <c r="D61" s="129"/>
      <c r="E61" s="47" t="s">
        <v>338</v>
      </c>
      <c r="F61" s="228" t="s">
        <v>339</v>
      </c>
      <c r="G61" s="229"/>
      <c r="H61" s="23"/>
    </row>
    <row r="62" spans="1:8" ht="31.5" x14ac:dyDescent="0.25">
      <c r="A62" s="24"/>
      <c r="B62" s="128"/>
      <c r="C62" s="129"/>
      <c r="D62" s="129"/>
      <c r="E62" s="48" t="s">
        <v>340</v>
      </c>
      <c r="F62" s="228" t="s">
        <v>341</v>
      </c>
      <c r="G62" s="229"/>
      <c r="H62" s="23"/>
    </row>
    <row r="63" spans="1:8" ht="31.15" customHeight="1" x14ac:dyDescent="0.25">
      <c r="A63" s="24"/>
      <c r="B63" s="128"/>
      <c r="C63" s="129"/>
      <c r="D63" s="129"/>
      <c r="E63" s="47" t="s">
        <v>342</v>
      </c>
      <c r="F63" s="230" t="s">
        <v>343</v>
      </c>
      <c r="G63" s="231"/>
      <c r="H63" s="23"/>
    </row>
    <row r="64" spans="1:8" ht="25.5" customHeight="1" x14ac:dyDescent="0.25">
      <c r="A64" s="24"/>
      <c r="B64" s="128"/>
      <c r="C64" s="129"/>
      <c r="D64" s="129"/>
      <c r="E64" s="47" t="s">
        <v>344</v>
      </c>
      <c r="F64" s="228" t="s">
        <v>345</v>
      </c>
      <c r="G64" s="229"/>
      <c r="H64" s="23"/>
    </row>
    <row r="65" spans="1:8" ht="28.15" customHeight="1" x14ac:dyDescent="0.25">
      <c r="A65" s="24"/>
      <c r="B65" s="128"/>
      <c r="C65" s="129"/>
      <c r="D65" s="129"/>
      <c r="E65" s="47" t="s">
        <v>346</v>
      </c>
      <c r="F65" s="228" t="s">
        <v>345</v>
      </c>
      <c r="G65" s="229"/>
      <c r="H65" s="23"/>
    </row>
    <row r="66" spans="1:8" ht="282" customHeight="1" x14ac:dyDescent="0.25">
      <c r="A66" s="24"/>
      <c r="B66" s="125" t="s">
        <v>347</v>
      </c>
      <c r="C66" s="126"/>
      <c r="D66" s="126"/>
      <c r="E66" s="120" t="s">
        <v>494</v>
      </c>
      <c r="F66" s="121"/>
      <c r="G66" s="122"/>
      <c r="H66" s="23"/>
    </row>
    <row r="67" spans="1:8" ht="20.45" customHeight="1" x14ac:dyDescent="0.25">
      <c r="A67" s="24"/>
      <c r="B67" s="128"/>
      <c r="C67" s="129"/>
      <c r="D67" s="129"/>
      <c r="E67" s="223" t="s">
        <v>348</v>
      </c>
      <c r="F67" s="224"/>
      <c r="G67" s="225"/>
      <c r="H67" s="23"/>
    </row>
    <row r="68" spans="1:8" ht="26.45" customHeight="1" x14ac:dyDescent="0.25">
      <c r="A68" s="24"/>
      <c r="B68" s="128"/>
      <c r="C68" s="129"/>
      <c r="D68" s="129"/>
      <c r="E68" s="59" t="s">
        <v>309</v>
      </c>
      <c r="F68" s="223" t="s">
        <v>337</v>
      </c>
      <c r="G68" s="225"/>
      <c r="H68" s="23"/>
    </row>
    <row r="69" spans="1:8" ht="56.45" customHeight="1" x14ac:dyDescent="0.25">
      <c r="A69" s="24"/>
      <c r="B69" s="128"/>
      <c r="C69" s="129"/>
      <c r="D69" s="129"/>
      <c r="E69" s="48" t="s">
        <v>349</v>
      </c>
      <c r="F69" s="230" t="s">
        <v>343</v>
      </c>
      <c r="G69" s="231"/>
      <c r="H69" s="23"/>
    </row>
    <row r="70" spans="1:8" ht="36.6" customHeight="1" x14ac:dyDescent="0.25">
      <c r="A70" s="24"/>
      <c r="B70" s="128"/>
      <c r="C70" s="129"/>
      <c r="D70" s="129"/>
      <c r="E70" s="48" t="s">
        <v>526</v>
      </c>
      <c r="F70" s="228" t="s">
        <v>341</v>
      </c>
      <c r="G70" s="229"/>
      <c r="H70" s="23"/>
    </row>
    <row r="71" spans="1:8" ht="21.75" customHeight="1" x14ac:dyDescent="0.25">
      <c r="A71" s="24"/>
      <c r="B71" s="128"/>
      <c r="C71" s="129"/>
      <c r="D71" s="129"/>
      <c r="E71" s="47" t="s">
        <v>344</v>
      </c>
      <c r="F71" s="228" t="s">
        <v>345</v>
      </c>
      <c r="G71" s="229"/>
      <c r="H71" s="23"/>
    </row>
    <row r="72" spans="1:8" ht="29.25" customHeight="1" thickBot="1" x14ac:dyDescent="0.3">
      <c r="A72" s="24"/>
      <c r="B72" s="221"/>
      <c r="C72" s="222"/>
      <c r="D72" s="222"/>
      <c r="E72" s="49" t="s">
        <v>346</v>
      </c>
      <c r="F72" s="235" t="s">
        <v>345</v>
      </c>
      <c r="G72" s="236"/>
      <c r="H72" s="23"/>
    </row>
    <row r="73" spans="1:8" ht="51.75" customHeight="1" x14ac:dyDescent="0.25">
      <c r="A73" s="24"/>
      <c r="B73" s="99" t="s">
        <v>350</v>
      </c>
      <c r="C73" s="100"/>
      <c r="D73" s="134"/>
      <c r="E73" s="120" t="s">
        <v>351</v>
      </c>
      <c r="F73" s="121"/>
      <c r="G73" s="122"/>
      <c r="H73" s="23"/>
    </row>
    <row r="74" spans="1:8" ht="61.15" customHeight="1" thickBot="1" x14ac:dyDescent="0.3">
      <c r="A74" s="24"/>
      <c r="B74" s="99" t="s">
        <v>58</v>
      </c>
      <c r="C74" s="100"/>
      <c r="D74" s="134"/>
      <c r="E74" s="120" t="s">
        <v>59</v>
      </c>
      <c r="F74" s="121"/>
      <c r="G74" s="122"/>
      <c r="H74" s="23"/>
    </row>
    <row r="75" spans="1:8" ht="24.75" customHeight="1" thickBot="1" x14ac:dyDescent="0.3">
      <c r="A75" s="23"/>
      <c r="B75" s="9" t="s">
        <v>432</v>
      </c>
      <c r="C75" s="96" t="s">
        <v>28</v>
      </c>
      <c r="D75" s="97"/>
      <c r="E75" s="97"/>
      <c r="F75" s="97"/>
      <c r="G75" s="98"/>
      <c r="H75" s="23"/>
    </row>
    <row r="76" spans="1:8" ht="171" customHeight="1" x14ac:dyDescent="0.25">
      <c r="A76" s="23"/>
      <c r="B76" s="232" t="s">
        <v>512</v>
      </c>
      <c r="C76" s="233"/>
      <c r="D76" s="234"/>
      <c r="E76" s="182" t="s">
        <v>495</v>
      </c>
      <c r="F76" s="183"/>
      <c r="G76" s="184"/>
      <c r="H76" s="23"/>
    </row>
    <row r="77" spans="1:8" ht="141" customHeight="1" x14ac:dyDescent="0.25">
      <c r="A77" s="23"/>
      <c r="B77" s="99" t="s">
        <v>29</v>
      </c>
      <c r="C77" s="100"/>
      <c r="D77" s="134"/>
      <c r="E77" s="120" t="s">
        <v>478</v>
      </c>
      <c r="F77" s="121"/>
      <c r="G77" s="122"/>
      <c r="H77" s="23"/>
    </row>
    <row r="78" spans="1:8" ht="71.45" customHeight="1" x14ac:dyDescent="0.25">
      <c r="A78" s="23"/>
      <c r="B78" s="237" t="s">
        <v>513</v>
      </c>
      <c r="C78" s="238"/>
      <c r="D78" s="239"/>
      <c r="E78" s="120" t="s">
        <v>30</v>
      </c>
      <c r="F78" s="121"/>
      <c r="G78" s="122"/>
      <c r="H78" s="23"/>
    </row>
    <row r="79" spans="1:8" ht="62.45" customHeight="1" x14ac:dyDescent="0.25">
      <c r="A79" s="24"/>
      <c r="B79" s="99" t="s">
        <v>31</v>
      </c>
      <c r="C79" s="100"/>
      <c r="D79" s="134"/>
      <c r="E79" s="120" t="s">
        <v>32</v>
      </c>
      <c r="F79" s="121"/>
      <c r="G79" s="122"/>
      <c r="H79" s="23"/>
    </row>
    <row r="80" spans="1:8" ht="78" customHeight="1" x14ac:dyDescent="0.25">
      <c r="A80" s="23"/>
      <c r="B80" s="237" t="s">
        <v>33</v>
      </c>
      <c r="C80" s="238"/>
      <c r="D80" s="239"/>
      <c r="E80" s="120" t="s">
        <v>34</v>
      </c>
      <c r="F80" s="121"/>
      <c r="G80" s="122"/>
      <c r="H80" s="23"/>
    </row>
    <row r="81" spans="1:8" ht="183" customHeight="1" x14ac:dyDescent="0.25">
      <c r="A81" s="23"/>
      <c r="B81" s="212" t="s">
        <v>514</v>
      </c>
      <c r="C81" s="213"/>
      <c r="D81" s="214"/>
      <c r="E81" s="120" t="s">
        <v>527</v>
      </c>
      <c r="F81" s="121"/>
      <c r="G81" s="122"/>
      <c r="H81" s="51"/>
    </row>
    <row r="82" spans="1:8" ht="110.25" customHeight="1" x14ac:dyDescent="0.25">
      <c r="A82" s="24"/>
      <c r="B82" s="237" t="s">
        <v>35</v>
      </c>
      <c r="C82" s="238"/>
      <c r="D82" s="239"/>
      <c r="E82" s="120" t="s">
        <v>352</v>
      </c>
      <c r="F82" s="121"/>
      <c r="G82" s="122"/>
      <c r="H82" s="33"/>
    </row>
    <row r="83" spans="1:8" ht="115.9" customHeight="1" x14ac:dyDescent="0.25">
      <c r="A83" s="24"/>
      <c r="B83" s="237" t="s">
        <v>37</v>
      </c>
      <c r="C83" s="238"/>
      <c r="D83" s="239"/>
      <c r="E83" s="120" t="s">
        <v>38</v>
      </c>
      <c r="F83" s="121"/>
      <c r="G83" s="122"/>
      <c r="H83" s="33"/>
    </row>
    <row r="84" spans="1:8" ht="142.15" customHeight="1" x14ac:dyDescent="0.25">
      <c r="A84" s="24"/>
      <c r="B84" s="99" t="s">
        <v>353</v>
      </c>
      <c r="C84" s="100"/>
      <c r="D84" s="134"/>
      <c r="E84" s="120" t="s">
        <v>496</v>
      </c>
      <c r="F84" s="121"/>
      <c r="G84" s="122"/>
      <c r="H84" s="23"/>
    </row>
    <row r="85" spans="1:8" ht="94.9" customHeight="1" x14ac:dyDescent="0.25">
      <c r="A85" s="24"/>
      <c r="B85" s="237" t="s">
        <v>39</v>
      </c>
      <c r="C85" s="238"/>
      <c r="D85" s="239"/>
      <c r="E85" s="120" t="s">
        <v>40</v>
      </c>
      <c r="F85" s="121"/>
      <c r="G85" s="122"/>
      <c r="H85" s="23"/>
    </row>
    <row r="86" spans="1:8" ht="116.25" customHeight="1" x14ac:dyDescent="0.25">
      <c r="A86" s="23"/>
      <c r="B86" s="147" t="s">
        <v>41</v>
      </c>
      <c r="C86" s="148"/>
      <c r="D86" s="240"/>
      <c r="E86" s="120" t="s">
        <v>354</v>
      </c>
      <c r="F86" s="121"/>
      <c r="G86" s="122"/>
      <c r="H86" s="23"/>
    </row>
    <row r="87" spans="1:8" ht="67.150000000000006" customHeight="1" x14ac:dyDescent="0.25">
      <c r="A87" s="23"/>
      <c r="B87" s="99" t="s">
        <v>43</v>
      </c>
      <c r="C87" s="100"/>
      <c r="D87" s="134"/>
      <c r="E87" s="120" t="s">
        <v>44</v>
      </c>
      <c r="F87" s="121"/>
      <c r="G87" s="122"/>
      <c r="H87" s="23"/>
    </row>
    <row r="88" spans="1:8" ht="55.9" customHeight="1" x14ac:dyDescent="0.25">
      <c r="A88" s="23"/>
      <c r="B88" s="99" t="s">
        <v>355</v>
      </c>
      <c r="C88" s="100"/>
      <c r="D88" s="134"/>
      <c r="E88" s="120" t="s">
        <v>356</v>
      </c>
      <c r="F88" s="121"/>
      <c r="G88" s="122"/>
      <c r="H88" s="23"/>
    </row>
    <row r="89" spans="1:8" ht="94.9" customHeight="1" x14ac:dyDescent="0.25">
      <c r="A89" s="23"/>
      <c r="B89" s="99" t="s">
        <v>357</v>
      </c>
      <c r="C89" s="100"/>
      <c r="D89" s="134"/>
      <c r="E89" s="120" t="s">
        <v>358</v>
      </c>
      <c r="F89" s="121"/>
      <c r="G89" s="122"/>
      <c r="H89" s="23"/>
    </row>
    <row r="90" spans="1:8" ht="94.15" customHeight="1" x14ac:dyDescent="0.25">
      <c r="A90" s="24"/>
      <c r="B90" s="237" t="s">
        <v>359</v>
      </c>
      <c r="C90" s="238"/>
      <c r="D90" s="239"/>
      <c r="E90" s="120" t="s">
        <v>360</v>
      </c>
      <c r="F90" s="121"/>
      <c r="G90" s="122"/>
      <c r="H90" s="23"/>
    </row>
    <row r="91" spans="1:8" ht="114" customHeight="1" x14ac:dyDescent="0.25">
      <c r="A91" s="23"/>
      <c r="B91" s="117" t="s">
        <v>113</v>
      </c>
      <c r="C91" s="118"/>
      <c r="D91" s="119"/>
      <c r="E91" s="120" t="s">
        <v>361</v>
      </c>
      <c r="F91" s="121"/>
      <c r="G91" s="122"/>
      <c r="H91" s="23"/>
    </row>
    <row r="92" spans="1:8" ht="160.5" customHeight="1" x14ac:dyDescent="0.25">
      <c r="A92" s="23"/>
      <c r="B92" s="147" t="s">
        <v>48</v>
      </c>
      <c r="C92" s="148"/>
      <c r="D92" s="240"/>
      <c r="E92" s="120" t="s">
        <v>362</v>
      </c>
      <c r="F92" s="121"/>
      <c r="G92" s="122"/>
      <c r="H92" s="23"/>
    </row>
    <row r="93" spans="1:8" ht="159" customHeight="1" x14ac:dyDescent="0.25">
      <c r="A93" s="23"/>
      <c r="B93" s="117" t="s">
        <v>363</v>
      </c>
      <c r="C93" s="118"/>
      <c r="D93" s="119"/>
      <c r="E93" s="120" t="s">
        <v>497</v>
      </c>
      <c r="F93" s="121"/>
      <c r="G93" s="122"/>
      <c r="H93" s="23"/>
    </row>
    <row r="94" spans="1:8" ht="84" customHeight="1" x14ac:dyDescent="0.25">
      <c r="A94" s="23"/>
      <c r="B94" s="99" t="s">
        <v>364</v>
      </c>
      <c r="C94" s="100"/>
      <c r="D94" s="134"/>
      <c r="E94" s="120" t="s">
        <v>365</v>
      </c>
      <c r="F94" s="121"/>
      <c r="G94" s="122"/>
      <c r="H94" s="23"/>
    </row>
    <row r="95" spans="1:8" ht="219" customHeight="1" x14ac:dyDescent="0.25">
      <c r="A95" s="15" t="s">
        <v>93</v>
      </c>
      <c r="B95" s="99" t="s">
        <v>45</v>
      </c>
      <c r="C95" s="100"/>
      <c r="D95" s="134"/>
      <c r="E95" s="120" t="s">
        <v>112</v>
      </c>
      <c r="F95" s="121"/>
      <c r="G95" s="122"/>
      <c r="H95" s="23"/>
    </row>
    <row r="96" spans="1:8" ht="81" customHeight="1" x14ac:dyDescent="0.25">
      <c r="A96" s="23"/>
      <c r="B96" s="99" t="s">
        <v>366</v>
      </c>
      <c r="C96" s="100"/>
      <c r="D96" s="134"/>
      <c r="E96" s="120" t="s">
        <v>498</v>
      </c>
      <c r="F96" s="121"/>
      <c r="G96" s="122"/>
      <c r="H96" s="23"/>
    </row>
    <row r="97" spans="1:8" ht="94.15" customHeight="1" x14ac:dyDescent="0.25">
      <c r="A97" s="23"/>
      <c r="B97" s="99" t="s">
        <v>515</v>
      </c>
      <c r="C97" s="100"/>
      <c r="D97" s="134"/>
      <c r="E97" s="120" t="s">
        <v>528</v>
      </c>
      <c r="F97" s="121"/>
      <c r="G97" s="122"/>
      <c r="H97" s="23"/>
    </row>
    <row r="98" spans="1:8" ht="94.15" customHeight="1" x14ac:dyDescent="0.25">
      <c r="A98" s="50" t="s">
        <v>93</v>
      </c>
      <c r="B98" s="99" t="s">
        <v>516</v>
      </c>
      <c r="C98" s="100"/>
      <c r="D98" s="134"/>
      <c r="E98" s="120" t="s">
        <v>367</v>
      </c>
      <c r="F98" s="121"/>
      <c r="G98" s="122"/>
      <c r="H98" s="23"/>
    </row>
    <row r="99" spans="1:8" ht="68.45" customHeight="1" x14ac:dyDescent="0.25">
      <c r="A99" s="24"/>
      <c r="B99" s="99" t="s">
        <v>368</v>
      </c>
      <c r="C99" s="100"/>
      <c r="D99" s="134"/>
      <c r="E99" s="120" t="s">
        <v>369</v>
      </c>
      <c r="F99" s="121"/>
      <c r="G99" s="122"/>
      <c r="H99" s="23"/>
    </row>
    <row r="100" spans="1:8" ht="68.45" customHeight="1" x14ac:dyDescent="0.25">
      <c r="A100" s="24"/>
      <c r="B100" s="99" t="s">
        <v>370</v>
      </c>
      <c r="C100" s="100"/>
      <c r="D100" s="134"/>
      <c r="E100" s="120" t="s">
        <v>371</v>
      </c>
      <c r="F100" s="121"/>
      <c r="G100" s="122"/>
      <c r="H100" s="23"/>
    </row>
    <row r="101" spans="1:8" ht="206.25" customHeight="1" x14ac:dyDescent="0.25">
      <c r="A101" s="24"/>
      <c r="B101" s="99" t="s">
        <v>372</v>
      </c>
      <c r="C101" s="100"/>
      <c r="D101" s="134"/>
      <c r="E101" s="120" t="s">
        <v>373</v>
      </c>
      <c r="F101" s="121"/>
      <c r="G101" s="122"/>
      <c r="H101" s="23"/>
    </row>
    <row r="102" spans="1:8" ht="112.5" customHeight="1" x14ac:dyDescent="0.25">
      <c r="A102" s="24"/>
      <c r="B102" s="99" t="s">
        <v>374</v>
      </c>
      <c r="C102" s="100"/>
      <c r="D102" s="134"/>
      <c r="E102" s="120" t="s">
        <v>375</v>
      </c>
      <c r="F102" s="121"/>
      <c r="G102" s="122"/>
      <c r="H102" s="23"/>
    </row>
    <row r="103" spans="1:8" ht="110.25" customHeight="1" x14ac:dyDescent="0.25">
      <c r="A103" s="24"/>
      <c r="B103" s="99" t="s">
        <v>376</v>
      </c>
      <c r="C103" s="100"/>
      <c r="D103" s="134"/>
      <c r="E103" s="120" t="s">
        <v>377</v>
      </c>
      <c r="F103" s="121"/>
      <c r="G103" s="122"/>
      <c r="H103" s="23"/>
    </row>
    <row r="104" spans="1:8" ht="117" customHeight="1" x14ac:dyDescent="0.25">
      <c r="A104" s="24"/>
      <c r="B104" s="237" t="s">
        <v>517</v>
      </c>
      <c r="C104" s="238"/>
      <c r="D104" s="239"/>
      <c r="E104" s="241" t="s">
        <v>529</v>
      </c>
      <c r="F104" s="242"/>
      <c r="G104" s="243"/>
      <c r="H104" s="23"/>
    </row>
    <row r="105" spans="1:8" ht="98.45" customHeight="1" x14ac:dyDescent="0.25">
      <c r="A105" s="24"/>
      <c r="B105" s="237" t="s">
        <v>56</v>
      </c>
      <c r="C105" s="238"/>
      <c r="D105" s="239"/>
      <c r="E105" s="120" t="s">
        <v>378</v>
      </c>
      <c r="F105" s="121"/>
      <c r="G105" s="122"/>
      <c r="H105" s="23"/>
    </row>
    <row r="106" spans="1:8" ht="214.5" customHeight="1" x14ac:dyDescent="0.25">
      <c r="A106" s="60"/>
      <c r="B106" s="99" t="s">
        <v>202</v>
      </c>
      <c r="C106" s="100"/>
      <c r="D106" s="134"/>
      <c r="E106" s="120" t="s">
        <v>111</v>
      </c>
      <c r="F106" s="121"/>
      <c r="G106" s="122"/>
    </row>
    <row r="107" spans="1:8" ht="62.25" customHeight="1" x14ac:dyDescent="0.25">
      <c r="A107" s="24"/>
      <c r="B107" s="237" t="s">
        <v>379</v>
      </c>
      <c r="C107" s="238"/>
      <c r="D107" s="239"/>
      <c r="E107" s="241" t="s">
        <v>380</v>
      </c>
      <c r="F107" s="242"/>
      <c r="G107" s="243"/>
      <c r="H107" s="23"/>
    </row>
    <row r="108" spans="1:8" ht="87" customHeight="1" x14ac:dyDescent="0.25">
      <c r="A108" s="24"/>
      <c r="B108" s="237" t="s">
        <v>381</v>
      </c>
      <c r="C108" s="238"/>
      <c r="D108" s="239"/>
      <c r="E108" s="241" t="s">
        <v>382</v>
      </c>
      <c r="F108" s="242"/>
      <c r="G108" s="243"/>
      <c r="H108" s="23"/>
    </row>
    <row r="109" spans="1:8" ht="64.900000000000006" customHeight="1" x14ac:dyDescent="0.25">
      <c r="A109" s="24"/>
      <c r="B109" s="237" t="s">
        <v>383</v>
      </c>
      <c r="C109" s="238"/>
      <c r="D109" s="239"/>
      <c r="E109" s="241" t="s">
        <v>384</v>
      </c>
      <c r="F109" s="242"/>
      <c r="G109" s="243"/>
      <c r="H109" s="23"/>
    </row>
    <row r="110" spans="1:8" ht="52.9" customHeight="1" x14ac:dyDescent="0.25">
      <c r="A110" s="24"/>
      <c r="B110" s="99" t="s">
        <v>385</v>
      </c>
      <c r="C110" s="100"/>
      <c r="D110" s="134"/>
      <c r="E110" s="241" t="s">
        <v>386</v>
      </c>
      <c r="F110" s="242"/>
      <c r="G110" s="243"/>
      <c r="H110" s="23"/>
    </row>
    <row r="111" spans="1:8" ht="51.6" customHeight="1" x14ac:dyDescent="0.25">
      <c r="A111" s="23"/>
      <c r="B111" s="99" t="s">
        <v>387</v>
      </c>
      <c r="C111" s="100"/>
      <c r="D111" s="134"/>
      <c r="E111" s="241" t="s">
        <v>388</v>
      </c>
      <c r="F111" s="242"/>
      <c r="G111" s="243"/>
      <c r="H111" s="23"/>
    </row>
    <row r="112" spans="1:8" ht="72.599999999999994" customHeight="1" x14ac:dyDescent="0.25">
      <c r="A112" s="23"/>
      <c r="B112" s="237" t="s">
        <v>389</v>
      </c>
      <c r="C112" s="238"/>
      <c r="D112" s="239"/>
      <c r="E112" s="241" t="s">
        <v>390</v>
      </c>
      <c r="F112" s="242"/>
      <c r="G112" s="243"/>
      <c r="H112" s="23"/>
    </row>
    <row r="113" spans="1:8" ht="115.9" customHeight="1" x14ac:dyDescent="0.25">
      <c r="A113" s="23"/>
      <c r="B113" s="212" t="s">
        <v>518</v>
      </c>
      <c r="C113" s="213"/>
      <c r="D113" s="214"/>
      <c r="E113" s="241" t="s">
        <v>391</v>
      </c>
      <c r="F113" s="242"/>
      <c r="G113" s="243"/>
      <c r="H113" s="23"/>
    </row>
    <row r="114" spans="1:8" ht="132.6" customHeight="1" x14ac:dyDescent="0.25">
      <c r="A114" s="23"/>
      <c r="B114" s="212" t="s">
        <v>519</v>
      </c>
      <c r="C114" s="213"/>
      <c r="D114" s="214"/>
      <c r="E114" s="241" t="s">
        <v>392</v>
      </c>
      <c r="F114" s="242"/>
      <c r="G114" s="243"/>
      <c r="H114" s="23"/>
    </row>
    <row r="115" spans="1:8" ht="59.45" customHeight="1" x14ac:dyDescent="0.25">
      <c r="A115" s="23"/>
      <c r="B115" s="237" t="s">
        <v>393</v>
      </c>
      <c r="C115" s="238"/>
      <c r="D115" s="239"/>
      <c r="E115" s="241" t="s">
        <v>394</v>
      </c>
      <c r="F115" s="242"/>
      <c r="G115" s="243"/>
      <c r="H115" s="23"/>
    </row>
    <row r="116" spans="1:8" ht="102" customHeight="1" x14ac:dyDescent="0.25">
      <c r="A116" s="50" t="s">
        <v>93</v>
      </c>
      <c r="B116" s="99" t="s">
        <v>395</v>
      </c>
      <c r="C116" s="100"/>
      <c r="D116" s="134"/>
      <c r="E116" s="241" t="s">
        <v>499</v>
      </c>
      <c r="F116" s="242"/>
      <c r="G116" s="243"/>
      <c r="H116" s="23"/>
    </row>
    <row r="117" spans="1:8" ht="85.9" customHeight="1" x14ac:dyDescent="0.25">
      <c r="A117" s="24"/>
      <c r="B117" s="237" t="s">
        <v>396</v>
      </c>
      <c r="C117" s="238"/>
      <c r="D117" s="239"/>
      <c r="E117" s="241" t="s">
        <v>397</v>
      </c>
      <c r="F117" s="242"/>
      <c r="G117" s="243"/>
      <c r="H117" s="23"/>
    </row>
    <row r="118" spans="1:8" ht="117" customHeight="1" x14ac:dyDescent="0.25">
      <c r="A118" s="24"/>
      <c r="B118" s="237" t="s">
        <v>398</v>
      </c>
      <c r="C118" s="238"/>
      <c r="D118" s="239"/>
      <c r="E118" s="241" t="s">
        <v>399</v>
      </c>
      <c r="F118" s="242"/>
      <c r="G118" s="243"/>
      <c r="H118" s="23"/>
    </row>
    <row r="119" spans="1:8" ht="89.25" customHeight="1" x14ac:dyDescent="0.25">
      <c r="A119" s="23"/>
      <c r="B119" s="99" t="s">
        <v>400</v>
      </c>
      <c r="C119" s="100"/>
      <c r="D119" s="134"/>
      <c r="E119" s="241" t="s">
        <v>401</v>
      </c>
      <c r="F119" s="242"/>
      <c r="G119" s="243"/>
      <c r="H119" s="23"/>
    </row>
    <row r="120" spans="1:8" ht="80.45" customHeight="1" x14ac:dyDescent="0.25">
      <c r="A120" s="23"/>
      <c r="B120" s="237" t="s">
        <v>520</v>
      </c>
      <c r="C120" s="238"/>
      <c r="D120" s="239"/>
      <c r="E120" s="241" t="s">
        <v>402</v>
      </c>
      <c r="F120" s="242"/>
      <c r="G120" s="243"/>
      <c r="H120" s="23"/>
    </row>
    <row r="121" spans="1:8" ht="49.15" customHeight="1" x14ac:dyDescent="0.25">
      <c r="A121" s="23"/>
      <c r="B121" s="237" t="s">
        <v>403</v>
      </c>
      <c r="C121" s="238"/>
      <c r="D121" s="239"/>
      <c r="E121" s="241" t="s">
        <v>404</v>
      </c>
      <c r="F121" s="242"/>
      <c r="G121" s="243"/>
      <c r="H121" s="23"/>
    </row>
    <row r="122" spans="1:8" ht="97.15" customHeight="1" x14ac:dyDescent="0.25">
      <c r="A122" s="23"/>
      <c r="B122" s="237" t="s">
        <v>405</v>
      </c>
      <c r="C122" s="238"/>
      <c r="D122" s="239"/>
      <c r="E122" s="120" t="s">
        <v>406</v>
      </c>
      <c r="F122" s="121"/>
      <c r="G122" s="122"/>
      <c r="H122" s="23"/>
    </row>
    <row r="123" spans="1:8" ht="91.9" customHeight="1" x14ac:dyDescent="0.25">
      <c r="A123" s="23"/>
      <c r="B123" s="99" t="s">
        <v>407</v>
      </c>
      <c r="C123" s="100"/>
      <c r="D123" s="134"/>
      <c r="E123" s="120" t="s">
        <v>408</v>
      </c>
      <c r="F123" s="121"/>
      <c r="G123" s="122"/>
      <c r="H123" s="24"/>
    </row>
    <row r="124" spans="1:8" ht="84" customHeight="1" x14ac:dyDescent="0.25">
      <c r="A124" s="23"/>
      <c r="B124" s="99" t="s">
        <v>409</v>
      </c>
      <c r="C124" s="100"/>
      <c r="D124" s="134"/>
      <c r="E124" s="120" t="s">
        <v>410</v>
      </c>
      <c r="F124" s="121"/>
      <c r="G124" s="122"/>
      <c r="H124" s="24"/>
    </row>
    <row r="125" spans="1:8" ht="88.5" customHeight="1" x14ac:dyDescent="0.25">
      <c r="A125" s="23"/>
      <c r="B125" s="99" t="s">
        <v>411</v>
      </c>
      <c r="C125" s="100"/>
      <c r="D125" s="134"/>
      <c r="E125" s="120" t="s">
        <v>412</v>
      </c>
      <c r="F125" s="121"/>
      <c r="G125" s="122"/>
      <c r="H125" s="51" t="s">
        <v>93</v>
      </c>
    </row>
    <row r="126" spans="1:8" ht="92.25" customHeight="1" x14ac:dyDescent="0.25">
      <c r="A126" s="23"/>
      <c r="B126" s="99" t="s">
        <v>413</v>
      </c>
      <c r="C126" s="100"/>
      <c r="D126" s="134"/>
      <c r="E126" s="120" t="s">
        <v>414</v>
      </c>
      <c r="F126" s="121"/>
      <c r="G126" s="122"/>
      <c r="H126" s="24"/>
    </row>
    <row r="127" spans="1:8" ht="60" customHeight="1" x14ac:dyDescent="0.25">
      <c r="A127" s="61" t="s">
        <v>93</v>
      </c>
      <c r="B127" s="99" t="s">
        <v>415</v>
      </c>
      <c r="C127" s="100"/>
      <c r="D127" s="134"/>
      <c r="E127" s="120" t="s">
        <v>416</v>
      </c>
      <c r="F127" s="121"/>
      <c r="G127" s="122"/>
      <c r="H127" s="24"/>
    </row>
    <row r="128" spans="1:8" ht="67.5" customHeight="1" x14ac:dyDescent="0.25">
      <c r="A128" s="15" t="s">
        <v>93</v>
      </c>
      <c r="B128" s="99" t="s">
        <v>521</v>
      </c>
      <c r="C128" s="100"/>
      <c r="D128" s="134"/>
      <c r="E128" s="120" t="s">
        <v>47</v>
      </c>
      <c r="F128" s="121"/>
      <c r="G128" s="122"/>
      <c r="H128" s="24"/>
    </row>
    <row r="129" spans="1:8" ht="156.75" customHeight="1" x14ac:dyDescent="0.25">
      <c r="A129" s="15"/>
      <c r="B129" s="99" t="s">
        <v>114</v>
      </c>
      <c r="C129" s="100"/>
      <c r="D129" s="134"/>
      <c r="E129" s="120" t="s">
        <v>115</v>
      </c>
      <c r="F129" s="121"/>
      <c r="G129" s="122"/>
    </row>
    <row r="130" spans="1:8" ht="80.45" customHeight="1" x14ac:dyDescent="0.25">
      <c r="A130" s="185" t="s">
        <v>93</v>
      </c>
      <c r="B130" s="125" t="s">
        <v>60</v>
      </c>
      <c r="C130" s="126"/>
      <c r="D130" s="127"/>
      <c r="E130" s="120" t="s">
        <v>479</v>
      </c>
      <c r="F130" s="121"/>
      <c r="G130" s="122"/>
      <c r="H130" s="23"/>
    </row>
    <row r="131" spans="1:8" ht="155.25" customHeight="1" x14ac:dyDescent="0.25">
      <c r="A131" s="159"/>
      <c r="B131" s="128"/>
      <c r="C131" s="129"/>
      <c r="D131" s="130"/>
      <c r="E131" s="120" t="s">
        <v>500</v>
      </c>
      <c r="F131" s="121"/>
      <c r="G131" s="122"/>
      <c r="H131" s="23"/>
    </row>
    <row r="132" spans="1:8" ht="234" customHeight="1" x14ac:dyDescent="0.25">
      <c r="A132" s="159"/>
      <c r="B132" s="131"/>
      <c r="C132" s="132"/>
      <c r="D132" s="133"/>
      <c r="E132" s="120" t="s">
        <v>501</v>
      </c>
      <c r="F132" s="121"/>
      <c r="G132" s="122"/>
      <c r="H132" s="23"/>
    </row>
    <row r="133" spans="1:8" ht="84" customHeight="1" x14ac:dyDescent="0.25">
      <c r="A133" s="23"/>
      <c r="B133" s="117" t="s">
        <v>522</v>
      </c>
      <c r="C133" s="118"/>
      <c r="D133" s="119"/>
      <c r="E133" s="120" t="s">
        <v>502</v>
      </c>
      <c r="F133" s="121"/>
      <c r="G133" s="122"/>
      <c r="H133" s="23"/>
    </row>
    <row r="134" spans="1:8" ht="54" customHeight="1" x14ac:dyDescent="0.25">
      <c r="A134" s="23"/>
      <c r="B134" s="117" t="s">
        <v>417</v>
      </c>
      <c r="C134" s="118"/>
      <c r="D134" s="119"/>
      <c r="E134" s="120" t="s">
        <v>530</v>
      </c>
      <c r="F134" s="121"/>
      <c r="G134" s="122"/>
      <c r="H134" s="23"/>
    </row>
    <row r="135" spans="1:8" ht="87" customHeight="1" x14ac:dyDescent="0.25">
      <c r="A135" s="50" t="s">
        <v>93</v>
      </c>
      <c r="B135" s="99" t="s">
        <v>523</v>
      </c>
      <c r="C135" s="100"/>
      <c r="D135" s="134"/>
      <c r="E135" s="241" t="s">
        <v>418</v>
      </c>
      <c r="F135" s="242"/>
      <c r="G135" s="243"/>
      <c r="H135" s="51" t="s">
        <v>93</v>
      </c>
    </row>
    <row r="136" spans="1:8" ht="121.15" customHeight="1" x14ac:dyDescent="0.25">
      <c r="A136" s="23"/>
      <c r="B136" s="117" t="s">
        <v>116</v>
      </c>
      <c r="C136" s="118"/>
      <c r="D136" s="119"/>
      <c r="E136" s="120" t="s">
        <v>524</v>
      </c>
      <c r="F136" s="121"/>
      <c r="G136" s="122"/>
      <c r="H136" s="23"/>
    </row>
    <row r="137" spans="1:8" ht="116.25" customHeight="1" x14ac:dyDescent="0.25">
      <c r="A137" s="15" t="s">
        <v>93</v>
      </c>
      <c r="B137" s="117" t="s">
        <v>63</v>
      </c>
      <c r="C137" s="118"/>
      <c r="D137" s="119"/>
      <c r="E137" s="120" t="s">
        <v>244</v>
      </c>
      <c r="F137" s="121"/>
      <c r="G137" s="122"/>
      <c r="H137" s="28"/>
    </row>
    <row r="138" spans="1:8" ht="152.25" customHeight="1" x14ac:dyDescent="0.25">
      <c r="A138" s="15" t="s">
        <v>93</v>
      </c>
      <c r="B138" s="117" t="s">
        <v>64</v>
      </c>
      <c r="C138" s="118"/>
      <c r="D138" s="119"/>
      <c r="E138" s="120" t="s">
        <v>464</v>
      </c>
      <c r="F138" s="121"/>
      <c r="G138" s="122"/>
      <c r="H138" s="28"/>
    </row>
    <row r="139" spans="1:8" ht="95.25" customHeight="1" x14ac:dyDescent="0.25">
      <c r="A139" s="15" t="s">
        <v>93</v>
      </c>
      <c r="B139" s="117" t="s">
        <v>65</v>
      </c>
      <c r="C139" s="118"/>
      <c r="D139" s="119"/>
      <c r="E139" s="120" t="s">
        <v>66</v>
      </c>
      <c r="F139" s="121"/>
      <c r="G139" s="122"/>
      <c r="H139" s="28"/>
    </row>
    <row r="140" spans="1:8" ht="80.25" customHeight="1" x14ac:dyDescent="0.25">
      <c r="A140" s="15" t="s">
        <v>93</v>
      </c>
      <c r="B140" s="117" t="s">
        <v>67</v>
      </c>
      <c r="C140" s="118"/>
      <c r="D140" s="119"/>
      <c r="E140" s="120" t="s">
        <v>117</v>
      </c>
      <c r="F140" s="121"/>
      <c r="G140" s="122"/>
      <c r="H140" s="28"/>
    </row>
    <row r="141" spans="1:8" ht="101.25" customHeight="1" x14ac:dyDescent="0.25">
      <c r="A141" s="23"/>
      <c r="B141" s="117" t="s">
        <v>69</v>
      </c>
      <c r="C141" s="118"/>
      <c r="D141" s="119"/>
      <c r="E141" s="120" t="s">
        <v>482</v>
      </c>
      <c r="F141" s="121"/>
      <c r="G141" s="122"/>
      <c r="H141" s="23"/>
    </row>
    <row r="142" spans="1:8" ht="63.75" customHeight="1" thickBot="1" x14ac:dyDescent="0.3">
      <c r="A142" s="23"/>
      <c r="B142" s="117" t="s">
        <v>70</v>
      </c>
      <c r="C142" s="118"/>
      <c r="D142" s="119"/>
      <c r="E142" s="120" t="s">
        <v>485</v>
      </c>
      <c r="F142" s="121"/>
      <c r="G142" s="122"/>
      <c r="H142" s="24"/>
    </row>
    <row r="143" spans="1:8" ht="28.9" customHeight="1" thickBot="1" x14ac:dyDescent="0.3">
      <c r="A143" s="23"/>
      <c r="B143" s="9" t="s">
        <v>433</v>
      </c>
      <c r="C143" s="96" t="s">
        <v>419</v>
      </c>
      <c r="D143" s="97"/>
      <c r="E143" s="97"/>
      <c r="F143" s="97"/>
      <c r="G143" s="98"/>
      <c r="H143" s="23"/>
    </row>
    <row r="144" spans="1:8" ht="177.75" customHeight="1" thickBot="1" x14ac:dyDescent="0.3">
      <c r="A144" s="23"/>
      <c r="B144" s="105" t="s">
        <v>531</v>
      </c>
      <c r="C144" s="106"/>
      <c r="D144" s="106"/>
      <c r="E144" s="106"/>
      <c r="F144" s="106"/>
      <c r="G144" s="107"/>
      <c r="H144" s="23"/>
    </row>
    <row r="145" spans="1:8" ht="28.9" customHeight="1" thickBot="1" x14ac:dyDescent="0.3">
      <c r="A145" s="23"/>
      <c r="B145" s="52" t="s">
        <v>434</v>
      </c>
      <c r="C145" s="96" t="s">
        <v>118</v>
      </c>
      <c r="D145" s="97"/>
      <c r="E145" s="97"/>
      <c r="F145" s="97"/>
      <c r="G145" s="98"/>
      <c r="H145" s="23"/>
    </row>
    <row r="146" spans="1:8" ht="43.5" customHeight="1" x14ac:dyDescent="0.25">
      <c r="A146" s="23"/>
      <c r="B146" s="247" t="s">
        <v>525</v>
      </c>
      <c r="C146" s="219"/>
      <c r="D146" s="219"/>
      <c r="E146" s="219"/>
      <c r="F146" s="219"/>
      <c r="G146" s="220"/>
      <c r="H146" s="23"/>
    </row>
    <row r="147" spans="1:8" ht="43.9" customHeight="1" thickBot="1" x14ac:dyDescent="0.3">
      <c r="A147" s="23"/>
      <c r="B147" s="244" t="s">
        <v>532</v>
      </c>
      <c r="C147" s="245"/>
      <c r="D147" s="245"/>
      <c r="E147" s="245"/>
      <c r="F147" s="245"/>
      <c r="G147" s="246"/>
      <c r="H147" s="23"/>
    </row>
    <row r="148" spans="1:8" ht="43.9" customHeight="1" thickBot="1" x14ac:dyDescent="0.3">
      <c r="A148" s="23"/>
      <c r="B148" s="9" t="s">
        <v>420</v>
      </c>
      <c r="C148" s="102" t="s">
        <v>533</v>
      </c>
      <c r="D148" s="103"/>
      <c r="E148" s="103"/>
      <c r="F148" s="103"/>
      <c r="G148" s="104"/>
      <c r="H148" s="31"/>
    </row>
    <row r="149" spans="1:8" ht="90.75" customHeight="1" thickBot="1" x14ac:dyDescent="0.3">
      <c r="A149" s="23"/>
      <c r="B149" s="93" t="s">
        <v>421</v>
      </c>
      <c r="C149" s="94"/>
      <c r="D149" s="94"/>
      <c r="E149" s="94"/>
      <c r="F149" s="94"/>
      <c r="G149" s="95"/>
      <c r="H149" s="62"/>
    </row>
    <row r="150" spans="1:8" x14ac:dyDescent="0.25">
      <c r="A150" s="23"/>
      <c r="B150" s="31" t="s">
        <v>458</v>
      </c>
      <c r="C150" s="23"/>
      <c r="D150" s="23"/>
      <c r="E150" s="23"/>
      <c r="F150" s="23"/>
      <c r="G150" s="53" t="str">
        <f>+'[2]1. COND. BÁSICAS TRDM'!G215</f>
        <v>VERSIÓN: AGOSTO 2026</v>
      </c>
      <c r="H150" s="23"/>
    </row>
    <row r="151" spans="1:8" x14ac:dyDescent="0.25">
      <c r="A151" s="23"/>
      <c r="B151" s="23"/>
      <c r="C151" s="23"/>
      <c r="D151" s="23"/>
      <c r="E151" s="23"/>
      <c r="F151" s="23"/>
      <c r="G151" s="54"/>
      <c r="H151" s="23"/>
    </row>
  </sheetData>
  <mergeCells count="228">
    <mergeCell ref="B147:G147"/>
    <mergeCell ref="C148:G148"/>
    <mergeCell ref="B149:G149"/>
    <mergeCell ref="B142:D142"/>
    <mergeCell ref="E142:G142"/>
    <mergeCell ref="C143:G143"/>
    <mergeCell ref="B144:G144"/>
    <mergeCell ref="C145:G145"/>
    <mergeCell ref="B146:G146"/>
    <mergeCell ref="B139:D139"/>
    <mergeCell ref="E139:G139"/>
    <mergeCell ref="B140:D140"/>
    <mergeCell ref="E140:G140"/>
    <mergeCell ref="B141:D141"/>
    <mergeCell ref="E141:G141"/>
    <mergeCell ref="B136:D136"/>
    <mergeCell ref="E136:G136"/>
    <mergeCell ref="B137:D137"/>
    <mergeCell ref="E137:G137"/>
    <mergeCell ref="B138:D138"/>
    <mergeCell ref="E138:G138"/>
    <mergeCell ref="B133:D133"/>
    <mergeCell ref="E133:G133"/>
    <mergeCell ref="B134:D134"/>
    <mergeCell ref="E134:G134"/>
    <mergeCell ref="B135:D135"/>
    <mergeCell ref="E135:G135"/>
    <mergeCell ref="B128:D128"/>
    <mergeCell ref="E128:G128"/>
    <mergeCell ref="B129:D129"/>
    <mergeCell ref="E129:G129"/>
    <mergeCell ref="A130:A132"/>
    <mergeCell ref="B130:D132"/>
    <mergeCell ref="E130:G130"/>
    <mergeCell ref="E131:G131"/>
    <mergeCell ref="E132:G132"/>
    <mergeCell ref="B125:D125"/>
    <mergeCell ref="E125:G125"/>
    <mergeCell ref="B126:D126"/>
    <mergeCell ref="E126:G126"/>
    <mergeCell ref="B127:D127"/>
    <mergeCell ref="E127:G127"/>
    <mergeCell ref="B122:D122"/>
    <mergeCell ref="E122:G122"/>
    <mergeCell ref="B123:D123"/>
    <mergeCell ref="E123:G123"/>
    <mergeCell ref="B124:D124"/>
    <mergeCell ref="E124:G124"/>
    <mergeCell ref="B119:D119"/>
    <mergeCell ref="E119:G119"/>
    <mergeCell ref="B120:D120"/>
    <mergeCell ref="E120:G120"/>
    <mergeCell ref="B121:D121"/>
    <mergeCell ref="E121:G121"/>
    <mergeCell ref="B116:D116"/>
    <mergeCell ref="E116:G116"/>
    <mergeCell ref="B117:D117"/>
    <mergeCell ref="E117:G117"/>
    <mergeCell ref="B118:D118"/>
    <mergeCell ref="E118:G118"/>
    <mergeCell ref="B113:D113"/>
    <mergeCell ref="E113:G113"/>
    <mergeCell ref="B114:D114"/>
    <mergeCell ref="E114:G114"/>
    <mergeCell ref="B115:D115"/>
    <mergeCell ref="E115:G115"/>
    <mergeCell ref="B110:D110"/>
    <mergeCell ref="E110:G110"/>
    <mergeCell ref="B111:D111"/>
    <mergeCell ref="E111:G111"/>
    <mergeCell ref="B112:D112"/>
    <mergeCell ref="E112:G112"/>
    <mergeCell ref="B107:D107"/>
    <mergeCell ref="E107:G107"/>
    <mergeCell ref="B108:D108"/>
    <mergeCell ref="E108:G108"/>
    <mergeCell ref="B109:D109"/>
    <mergeCell ref="E109:G109"/>
    <mergeCell ref="B104:D104"/>
    <mergeCell ref="E104:G104"/>
    <mergeCell ref="B105:D105"/>
    <mergeCell ref="E105:G105"/>
    <mergeCell ref="B106:D106"/>
    <mergeCell ref="E106:G106"/>
    <mergeCell ref="B101:D101"/>
    <mergeCell ref="E101:G101"/>
    <mergeCell ref="B102:D102"/>
    <mergeCell ref="E102:G102"/>
    <mergeCell ref="B103:D103"/>
    <mergeCell ref="E103:G103"/>
    <mergeCell ref="B98:D98"/>
    <mergeCell ref="E98:G98"/>
    <mergeCell ref="B99:D99"/>
    <mergeCell ref="E99:G99"/>
    <mergeCell ref="B100:D100"/>
    <mergeCell ref="E100:G100"/>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80:D80"/>
    <mergeCell ref="E80:G80"/>
    <mergeCell ref="B81:D81"/>
    <mergeCell ref="E81:G81"/>
    <mergeCell ref="B82:D82"/>
    <mergeCell ref="E82:G82"/>
    <mergeCell ref="B77:D77"/>
    <mergeCell ref="E77:G77"/>
    <mergeCell ref="B78:D78"/>
    <mergeCell ref="E78:G78"/>
    <mergeCell ref="B79:D79"/>
    <mergeCell ref="E79:G79"/>
    <mergeCell ref="B73:D73"/>
    <mergeCell ref="E73:G73"/>
    <mergeCell ref="B74:D74"/>
    <mergeCell ref="E74:G74"/>
    <mergeCell ref="C75:G75"/>
    <mergeCell ref="B76:D76"/>
    <mergeCell ref="E76:G76"/>
    <mergeCell ref="B66:D72"/>
    <mergeCell ref="E66:G66"/>
    <mergeCell ref="E67:G67"/>
    <mergeCell ref="F68:G68"/>
    <mergeCell ref="F69:G69"/>
    <mergeCell ref="F70:G70"/>
    <mergeCell ref="F71:G71"/>
    <mergeCell ref="F72:G72"/>
    <mergeCell ref="B58:D65"/>
    <mergeCell ref="E58:G58"/>
    <mergeCell ref="E59:G59"/>
    <mergeCell ref="F60:G60"/>
    <mergeCell ref="F61:G61"/>
    <mergeCell ref="F62:G62"/>
    <mergeCell ref="F63:G63"/>
    <mergeCell ref="F64:G64"/>
    <mergeCell ref="F65:G65"/>
    <mergeCell ref="B43:D43"/>
    <mergeCell ref="E43:G43"/>
    <mergeCell ref="B44:D44"/>
    <mergeCell ref="E44:G44"/>
    <mergeCell ref="B45:D57"/>
    <mergeCell ref="E45:G45"/>
    <mergeCell ref="E46:G46"/>
    <mergeCell ref="E47:E48"/>
    <mergeCell ref="F47:G47"/>
    <mergeCell ref="B40:D40"/>
    <mergeCell ref="E40:G40"/>
    <mergeCell ref="B41:D41"/>
    <mergeCell ref="E41:G41"/>
    <mergeCell ref="B42:D42"/>
    <mergeCell ref="E42:G42"/>
    <mergeCell ref="C36:G36"/>
    <mergeCell ref="B37:D37"/>
    <mergeCell ref="E37:G37"/>
    <mergeCell ref="B38:D38"/>
    <mergeCell ref="E38:G38"/>
    <mergeCell ref="B39:D39"/>
    <mergeCell ref="E39:G39"/>
    <mergeCell ref="B33:D33"/>
    <mergeCell ref="E33:G33"/>
    <mergeCell ref="B34:D34"/>
    <mergeCell ref="E34:G34"/>
    <mergeCell ref="B35:D35"/>
    <mergeCell ref="E35:G35"/>
    <mergeCell ref="B30:D30"/>
    <mergeCell ref="E30:G30"/>
    <mergeCell ref="B31:D31"/>
    <mergeCell ref="E31:G31"/>
    <mergeCell ref="B32:D32"/>
    <mergeCell ref="E32:G32"/>
    <mergeCell ref="C22:G22"/>
    <mergeCell ref="B23:D29"/>
    <mergeCell ref="E23:G23"/>
    <mergeCell ref="F24:G24"/>
    <mergeCell ref="F25:G25"/>
    <mergeCell ref="H25:H28"/>
    <mergeCell ref="F26:G26"/>
    <mergeCell ref="F27:G27"/>
    <mergeCell ref="F28:G28"/>
    <mergeCell ref="E29:G29"/>
    <mergeCell ref="C17:G17"/>
    <mergeCell ref="B18:G18"/>
    <mergeCell ref="H18:H20"/>
    <mergeCell ref="B19:G19"/>
    <mergeCell ref="B20:G20"/>
    <mergeCell ref="B21:G21"/>
    <mergeCell ref="B11:G11"/>
    <mergeCell ref="C12:G12"/>
    <mergeCell ref="B13:G13"/>
    <mergeCell ref="C14:G14"/>
    <mergeCell ref="B2:G2"/>
    <mergeCell ref="B3:G3"/>
    <mergeCell ref="B4:G4"/>
    <mergeCell ref="A15:A16"/>
    <mergeCell ref="C15:G15"/>
    <mergeCell ref="B16:G16"/>
    <mergeCell ref="B5:G5"/>
    <mergeCell ref="C6:G6"/>
    <mergeCell ref="C7:E7"/>
    <mergeCell ref="C8:E8"/>
    <mergeCell ref="C9:E9"/>
    <mergeCell ref="C10:G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I150"/>
  <sheetViews>
    <sheetView showGridLines="0" zoomScale="80" zoomScaleNormal="80" workbookViewId="0">
      <selection activeCell="E137" sqref="E137:H137"/>
    </sheetView>
  </sheetViews>
  <sheetFormatPr baseColWidth="10" defaultRowHeight="15.75" x14ac:dyDescent="0.25"/>
  <cols>
    <col min="1" max="1" width="5.42578125" style="17" customWidth="1"/>
    <col min="2" max="2" width="26.140625" style="17" customWidth="1"/>
    <col min="3" max="3" width="25.140625" style="17" customWidth="1"/>
    <col min="4" max="4" width="19.85546875" style="17" customWidth="1"/>
    <col min="5" max="5" width="18.140625" style="17" customWidth="1"/>
    <col min="6" max="6" width="55.7109375" style="17" customWidth="1"/>
    <col min="7" max="7" width="28.140625" style="17" customWidth="1"/>
    <col min="8" max="8" width="36" style="17" customWidth="1"/>
    <col min="9" max="9" width="33.28515625" style="17" customWidth="1"/>
    <col min="10" max="16384" width="11.42578125" style="17"/>
  </cols>
  <sheetData>
    <row r="1" spans="1:9" ht="25.9" customHeight="1" thickBot="1" x14ac:dyDescent="0.3">
      <c r="A1" s="1"/>
      <c r="B1" s="2"/>
      <c r="C1" s="1"/>
      <c r="D1" s="1"/>
      <c r="E1" s="1"/>
      <c r="F1" s="1"/>
      <c r="G1" s="1"/>
      <c r="I1" s="1"/>
    </row>
    <row r="2" spans="1:9" ht="38.450000000000003" customHeight="1" x14ac:dyDescent="0.25">
      <c r="A2" s="1"/>
      <c r="B2" s="154" t="s">
        <v>88</v>
      </c>
      <c r="C2" s="155"/>
      <c r="D2" s="155"/>
      <c r="E2" s="155"/>
      <c r="F2" s="155"/>
      <c r="G2" s="155"/>
      <c r="H2" s="156"/>
      <c r="I2" s="1"/>
    </row>
    <row r="3" spans="1:9" ht="30" customHeight="1" x14ac:dyDescent="0.25">
      <c r="A3" s="1"/>
      <c r="B3" s="157" t="s">
        <v>108</v>
      </c>
      <c r="C3" s="158"/>
      <c r="D3" s="158"/>
      <c r="E3" s="158"/>
      <c r="F3" s="158"/>
      <c r="G3" s="158"/>
      <c r="H3" s="159"/>
      <c r="I3" s="1"/>
    </row>
    <row r="4" spans="1:9" ht="16.5" thickBot="1" x14ac:dyDescent="0.3">
      <c r="A4" s="1"/>
      <c r="B4" s="160"/>
      <c r="C4" s="161"/>
      <c r="D4" s="161"/>
      <c r="E4" s="161"/>
      <c r="F4" s="161"/>
      <c r="G4" s="161"/>
      <c r="H4" s="162"/>
      <c r="I4" s="1"/>
    </row>
    <row r="5" spans="1:9" ht="34.5" customHeight="1" thickBot="1" x14ac:dyDescent="0.3">
      <c r="A5" s="1"/>
      <c r="B5" s="255" t="s">
        <v>424</v>
      </c>
      <c r="C5" s="256"/>
      <c r="D5" s="256"/>
      <c r="E5" s="256"/>
      <c r="F5" s="256"/>
      <c r="G5" s="256"/>
      <c r="H5" s="257"/>
      <c r="I5" s="1"/>
    </row>
    <row r="6" spans="1:9" ht="27" customHeight="1" thickBot="1" x14ac:dyDescent="0.3">
      <c r="A6" s="1"/>
      <c r="B6" s="9" t="s">
        <v>435</v>
      </c>
      <c r="C6" s="96" t="s">
        <v>0</v>
      </c>
      <c r="D6" s="97"/>
      <c r="E6" s="97"/>
      <c r="F6" s="97"/>
      <c r="G6" s="97"/>
      <c r="H6" s="98"/>
      <c r="I6" s="1"/>
    </row>
    <row r="7" spans="1:9" ht="28.5" customHeight="1" x14ac:dyDescent="0.25">
      <c r="A7" s="1"/>
      <c r="B7" s="3" t="s">
        <v>1</v>
      </c>
      <c r="C7" s="117" t="str">
        <f>B2</f>
        <v>SERVICIO GEOLOGICO COLOMBIANO</v>
      </c>
      <c r="D7" s="118"/>
      <c r="E7" s="118"/>
      <c r="F7" s="119"/>
      <c r="G7" s="4" t="s">
        <v>2</v>
      </c>
      <c r="H7" s="63">
        <v>899999294</v>
      </c>
      <c r="I7" s="1"/>
    </row>
    <row r="8" spans="1:9" ht="27" customHeight="1" x14ac:dyDescent="0.25">
      <c r="A8" s="1"/>
      <c r="B8" s="5" t="s">
        <v>3</v>
      </c>
      <c r="C8" s="117" t="s">
        <v>247</v>
      </c>
      <c r="D8" s="118"/>
      <c r="E8" s="118"/>
      <c r="F8" s="119"/>
      <c r="G8" s="6" t="s">
        <v>2</v>
      </c>
      <c r="H8" s="20">
        <f>+H7</f>
        <v>899999294</v>
      </c>
      <c r="I8" s="1"/>
    </row>
    <row r="9" spans="1:9" ht="30" customHeight="1" thickBot="1" x14ac:dyDescent="0.3">
      <c r="A9" s="1"/>
      <c r="B9" s="5" t="s">
        <v>4</v>
      </c>
      <c r="C9" s="248" t="s">
        <v>248</v>
      </c>
      <c r="D9" s="249"/>
      <c r="E9" s="249"/>
      <c r="F9" s="250"/>
      <c r="G9" s="8" t="s">
        <v>2</v>
      </c>
      <c r="H9" s="20">
        <f>+H7</f>
        <v>899999294</v>
      </c>
      <c r="I9" s="1"/>
    </row>
    <row r="10" spans="1:9" ht="27" customHeight="1" x14ac:dyDescent="0.25">
      <c r="A10" s="1"/>
      <c r="B10" s="35" t="s">
        <v>436</v>
      </c>
      <c r="C10" s="187" t="s">
        <v>5</v>
      </c>
      <c r="D10" s="188"/>
      <c r="E10" s="188"/>
      <c r="F10" s="188"/>
      <c r="G10" s="188"/>
      <c r="H10" s="190"/>
      <c r="I10" s="1"/>
    </row>
    <row r="11" spans="1:9" ht="66.75" customHeight="1" x14ac:dyDescent="0.25">
      <c r="A11" s="1"/>
      <c r="B11" s="251" t="s">
        <v>550</v>
      </c>
      <c r="C11" s="252"/>
      <c r="D11" s="252"/>
      <c r="E11" s="252"/>
      <c r="F11" s="252"/>
      <c r="G11" s="253"/>
      <c r="H11" s="254"/>
      <c r="I11" s="1"/>
    </row>
    <row r="12" spans="1:9" ht="88.5" customHeight="1" thickBot="1" x14ac:dyDescent="0.3">
      <c r="A12" s="1"/>
      <c r="B12" s="265" t="s">
        <v>119</v>
      </c>
      <c r="C12" s="266"/>
      <c r="D12" s="266"/>
      <c r="E12" s="266"/>
      <c r="F12" s="266"/>
      <c r="G12" s="267"/>
      <c r="H12" s="268"/>
      <c r="I12" s="1"/>
    </row>
    <row r="13" spans="1:9" ht="27" customHeight="1" thickBot="1" x14ac:dyDescent="0.3">
      <c r="A13" s="23"/>
      <c r="B13" s="9" t="s">
        <v>426</v>
      </c>
      <c r="C13" s="96" t="s">
        <v>120</v>
      </c>
      <c r="D13" s="97"/>
      <c r="E13" s="97"/>
      <c r="F13" s="97"/>
      <c r="G13" s="97"/>
      <c r="H13" s="98"/>
      <c r="I13" s="23"/>
    </row>
    <row r="14" spans="1:9" ht="33" customHeight="1" thickBot="1" x14ac:dyDescent="0.3">
      <c r="A14" s="23"/>
      <c r="B14" s="269" t="s">
        <v>551</v>
      </c>
      <c r="C14" s="269"/>
      <c r="D14" s="269"/>
      <c r="E14" s="269"/>
      <c r="F14" s="269"/>
      <c r="G14" s="269"/>
      <c r="H14" s="269"/>
      <c r="I14" s="23"/>
    </row>
    <row r="15" spans="1:9" ht="33" customHeight="1" thickBot="1" x14ac:dyDescent="0.3">
      <c r="A15" s="24"/>
      <c r="B15" s="270" t="s">
        <v>121</v>
      </c>
      <c r="C15" s="271"/>
      <c r="D15" s="272"/>
      <c r="E15" s="88" t="s">
        <v>122</v>
      </c>
      <c r="F15" s="270" t="s">
        <v>121</v>
      </c>
      <c r="G15" s="271"/>
      <c r="H15" s="88" t="s">
        <v>122</v>
      </c>
      <c r="I15" s="23"/>
    </row>
    <row r="16" spans="1:9" ht="23.25" customHeight="1" x14ac:dyDescent="0.25">
      <c r="A16" s="24"/>
      <c r="B16" s="258" t="s">
        <v>249</v>
      </c>
      <c r="C16" s="259"/>
      <c r="D16" s="260"/>
      <c r="E16" s="64">
        <v>7</v>
      </c>
      <c r="F16" s="261" t="s">
        <v>257</v>
      </c>
      <c r="G16" s="261"/>
      <c r="H16" s="64">
        <v>1</v>
      </c>
      <c r="I16" s="23"/>
    </row>
    <row r="17" spans="1:9" ht="23.25" customHeight="1" x14ac:dyDescent="0.25">
      <c r="A17" s="24"/>
      <c r="B17" s="262" t="s">
        <v>250</v>
      </c>
      <c r="C17" s="263"/>
      <c r="D17" s="264"/>
      <c r="E17" s="64">
        <v>1</v>
      </c>
      <c r="F17" s="262" t="s">
        <v>259</v>
      </c>
      <c r="G17" s="263"/>
      <c r="H17" s="64">
        <v>1</v>
      </c>
      <c r="I17" s="23"/>
    </row>
    <row r="18" spans="1:9" ht="21.75" customHeight="1" x14ac:dyDescent="0.25">
      <c r="A18" s="24"/>
      <c r="B18" s="262" t="s">
        <v>251</v>
      </c>
      <c r="C18" s="263"/>
      <c r="D18" s="264"/>
      <c r="E18" s="64">
        <v>1</v>
      </c>
      <c r="F18" s="262" t="s">
        <v>260</v>
      </c>
      <c r="G18" s="263"/>
      <c r="H18" s="64">
        <v>1</v>
      </c>
      <c r="I18" s="23"/>
    </row>
    <row r="19" spans="1:9" ht="22.5" customHeight="1" x14ac:dyDescent="0.25">
      <c r="A19" s="24"/>
      <c r="B19" s="262" t="s">
        <v>252</v>
      </c>
      <c r="C19" s="263"/>
      <c r="D19" s="264"/>
      <c r="E19" s="64">
        <v>1</v>
      </c>
      <c r="F19" s="262" t="s">
        <v>261</v>
      </c>
      <c r="G19" s="263"/>
      <c r="H19" s="64">
        <v>1</v>
      </c>
      <c r="I19" s="23"/>
    </row>
    <row r="20" spans="1:9" ht="21" customHeight="1" x14ac:dyDescent="0.25">
      <c r="A20" s="24"/>
      <c r="B20" s="340" t="s">
        <v>253</v>
      </c>
      <c r="C20" s="341"/>
      <c r="D20" s="341"/>
      <c r="E20" s="66">
        <v>1</v>
      </c>
      <c r="F20" s="65" t="s">
        <v>262</v>
      </c>
      <c r="G20" s="65"/>
      <c r="H20" s="66">
        <v>1</v>
      </c>
      <c r="I20" s="23"/>
    </row>
    <row r="21" spans="1:9" ht="23.25" customHeight="1" x14ac:dyDescent="0.25">
      <c r="A21" s="24"/>
      <c r="B21" s="339" t="s">
        <v>254</v>
      </c>
      <c r="C21" s="263"/>
      <c r="D21" s="263"/>
      <c r="E21" s="66">
        <v>1</v>
      </c>
      <c r="F21" s="65" t="s">
        <v>263</v>
      </c>
      <c r="G21" s="65"/>
      <c r="H21" s="66">
        <v>1</v>
      </c>
      <c r="I21" s="23"/>
    </row>
    <row r="22" spans="1:9" ht="26.25" customHeight="1" x14ac:dyDescent="0.25">
      <c r="A22" s="24"/>
      <c r="B22" s="342" t="s">
        <v>255</v>
      </c>
      <c r="C22" s="342"/>
      <c r="D22" s="339"/>
      <c r="E22" s="66">
        <v>1</v>
      </c>
      <c r="F22" s="339" t="s">
        <v>264</v>
      </c>
      <c r="G22" s="343"/>
      <c r="H22" s="66">
        <v>1</v>
      </c>
      <c r="I22" s="23"/>
    </row>
    <row r="23" spans="1:9" ht="23.25" customHeight="1" x14ac:dyDescent="0.25">
      <c r="A23" s="24"/>
      <c r="B23" s="342" t="s">
        <v>256</v>
      </c>
      <c r="C23" s="342"/>
      <c r="D23" s="339"/>
      <c r="E23" s="66">
        <v>1</v>
      </c>
      <c r="F23" s="339" t="s">
        <v>265</v>
      </c>
      <c r="G23" s="343"/>
      <c r="H23" s="66">
        <v>1</v>
      </c>
      <c r="I23" s="23"/>
    </row>
    <row r="24" spans="1:9" ht="24.75" customHeight="1" thickBot="1" x14ac:dyDescent="0.3">
      <c r="A24" s="24"/>
      <c r="B24" s="344" t="s">
        <v>258</v>
      </c>
      <c r="C24" s="344"/>
      <c r="D24" s="344"/>
      <c r="E24" s="85">
        <v>1</v>
      </c>
      <c r="F24" s="261" t="s">
        <v>266</v>
      </c>
      <c r="G24" s="261"/>
      <c r="H24" s="85">
        <v>1</v>
      </c>
      <c r="I24" s="23"/>
    </row>
    <row r="25" spans="1:9" ht="26.25" customHeight="1" thickBot="1" x14ac:dyDescent="0.3">
      <c r="A25" s="24"/>
      <c r="B25" s="283" t="s">
        <v>93</v>
      </c>
      <c r="C25" s="284"/>
      <c r="D25" s="284"/>
      <c r="E25" s="285"/>
      <c r="F25" s="280" t="s">
        <v>267</v>
      </c>
      <c r="G25" s="280"/>
      <c r="H25" s="86">
        <v>1</v>
      </c>
      <c r="I25" s="23"/>
    </row>
    <row r="26" spans="1:9" ht="33" customHeight="1" thickBot="1" x14ac:dyDescent="0.3">
      <c r="A26" s="24"/>
      <c r="B26" s="281" t="s">
        <v>123</v>
      </c>
      <c r="C26" s="282"/>
      <c r="D26" s="282"/>
      <c r="E26" s="282"/>
      <c r="F26" s="282"/>
      <c r="G26" s="282"/>
      <c r="H26" s="87">
        <f>SUM(E16:E24)+10</f>
        <v>25</v>
      </c>
      <c r="I26" s="23"/>
    </row>
    <row r="27" spans="1:9" ht="37.9" customHeight="1" thickBot="1" x14ac:dyDescent="0.3">
      <c r="A27" s="23"/>
      <c r="B27" s="67" t="s">
        <v>437</v>
      </c>
      <c r="C27" s="102" t="s">
        <v>466</v>
      </c>
      <c r="D27" s="103"/>
      <c r="E27" s="103"/>
      <c r="F27" s="103"/>
      <c r="G27" s="103"/>
      <c r="H27" s="104"/>
      <c r="I27" s="23"/>
    </row>
    <row r="28" spans="1:9" ht="28.5" customHeight="1" x14ac:dyDescent="0.25">
      <c r="A28" s="13"/>
      <c r="B28" s="273" t="s">
        <v>124</v>
      </c>
      <c r="C28" s="183"/>
      <c r="D28" s="183"/>
      <c r="E28" s="183"/>
      <c r="F28" s="183"/>
      <c r="G28" s="183"/>
      <c r="H28" s="184"/>
      <c r="I28" s="157"/>
    </row>
    <row r="29" spans="1:9" ht="33" customHeight="1" x14ac:dyDescent="0.25">
      <c r="A29" s="14"/>
      <c r="B29" s="274" t="s">
        <v>552</v>
      </c>
      <c r="C29" s="275"/>
      <c r="D29" s="275"/>
      <c r="E29" s="275"/>
      <c r="F29" s="275"/>
      <c r="G29" s="275"/>
      <c r="H29" s="276"/>
      <c r="I29" s="157"/>
    </row>
    <row r="30" spans="1:9" ht="33" customHeight="1" x14ac:dyDescent="0.25">
      <c r="A30" s="61"/>
      <c r="B30" s="277" t="s">
        <v>553</v>
      </c>
      <c r="C30" s="278"/>
      <c r="D30" s="278"/>
      <c r="E30" s="278"/>
      <c r="F30" s="278"/>
      <c r="G30" s="278"/>
      <c r="H30" s="279"/>
      <c r="I30" s="157"/>
    </row>
    <row r="31" spans="1:9" ht="46.5" customHeight="1" thickBot="1" x14ac:dyDescent="0.3">
      <c r="A31" s="13"/>
      <c r="B31" s="273" t="s">
        <v>109</v>
      </c>
      <c r="C31" s="183"/>
      <c r="D31" s="183"/>
      <c r="E31" s="183"/>
      <c r="F31" s="183"/>
      <c r="G31" s="183"/>
      <c r="H31" s="184"/>
      <c r="I31" s="18"/>
    </row>
    <row r="32" spans="1:9" ht="27" customHeight="1" thickBot="1" x14ac:dyDescent="0.3">
      <c r="A32" s="23"/>
      <c r="B32" s="9" t="s">
        <v>438</v>
      </c>
      <c r="C32" s="96" t="s">
        <v>110</v>
      </c>
      <c r="D32" s="97"/>
      <c r="E32" s="97"/>
      <c r="F32" s="97"/>
      <c r="G32" s="97"/>
      <c r="H32" s="98"/>
      <c r="I32" s="23"/>
    </row>
    <row r="33" spans="1:9" ht="147.75" customHeight="1" thickBot="1" x14ac:dyDescent="0.3">
      <c r="A33" s="68" t="s">
        <v>93</v>
      </c>
      <c r="B33" s="286" t="s">
        <v>534</v>
      </c>
      <c r="C33" s="287"/>
      <c r="D33" s="288"/>
      <c r="E33" s="218" t="s">
        <v>125</v>
      </c>
      <c r="F33" s="219"/>
      <c r="G33" s="219"/>
      <c r="H33" s="220"/>
      <c r="I33" s="23"/>
    </row>
    <row r="34" spans="1:9" ht="178.5" customHeight="1" thickBot="1" x14ac:dyDescent="0.3">
      <c r="A34" s="51" t="s">
        <v>93</v>
      </c>
      <c r="B34" s="286" t="s">
        <v>535</v>
      </c>
      <c r="C34" s="287"/>
      <c r="D34" s="288"/>
      <c r="E34" s="218" t="s">
        <v>582</v>
      </c>
      <c r="F34" s="219"/>
      <c r="G34" s="219"/>
      <c r="H34" s="220"/>
      <c r="I34" s="23"/>
    </row>
    <row r="35" spans="1:9" ht="139.5" customHeight="1" thickBot="1" x14ac:dyDescent="0.3">
      <c r="A35" s="23"/>
      <c r="B35" s="99" t="s">
        <v>126</v>
      </c>
      <c r="C35" s="100"/>
      <c r="D35" s="134"/>
      <c r="E35" s="218" t="s">
        <v>127</v>
      </c>
      <c r="F35" s="219"/>
      <c r="G35" s="219"/>
      <c r="H35" s="220"/>
      <c r="I35" s="23"/>
    </row>
    <row r="36" spans="1:9" ht="27" customHeight="1" thickBot="1" x14ac:dyDescent="0.3">
      <c r="A36" s="23"/>
      <c r="B36" s="9" t="s">
        <v>439</v>
      </c>
      <c r="C36" s="96" t="s">
        <v>71</v>
      </c>
      <c r="D36" s="97"/>
      <c r="E36" s="97"/>
      <c r="F36" s="97"/>
      <c r="G36" s="97"/>
      <c r="H36" s="98"/>
      <c r="I36" s="23"/>
    </row>
    <row r="37" spans="1:9" ht="85.15" customHeight="1" thickBot="1" x14ac:dyDescent="0.3">
      <c r="A37" s="23"/>
      <c r="B37" s="105" t="s">
        <v>128</v>
      </c>
      <c r="C37" s="106"/>
      <c r="D37" s="106"/>
      <c r="E37" s="106"/>
      <c r="F37" s="106"/>
      <c r="G37" s="106"/>
      <c r="H37" s="107"/>
      <c r="I37" s="23"/>
    </row>
    <row r="38" spans="1:9" ht="76.150000000000006" customHeight="1" x14ac:dyDescent="0.25">
      <c r="A38" s="23"/>
      <c r="B38" s="99" t="s">
        <v>129</v>
      </c>
      <c r="C38" s="100"/>
      <c r="D38" s="134"/>
      <c r="E38" s="218" t="s">
        <v>130</v>
      </c>
      <c r="F38" s="219"/>
      <c r="G38" s="219"/>
      <c r="H38" s="220"/>
      <c r="I38" s="23"/>
    </row>
    <row r="39" spans="1:9" ht="82.15" customHeight="1" x14ac:dyDescent="0.25">
      <c r="A39" s="23"/>
      <c r="B39" s="99" t="s">
        <v>131</v>
      </c>
      <c r="C39" s="100"/>
      <c r="D39" s="134"/>
      <c r="E39" s="120" t="s">
        <v>132</v>
      </c>
      <c r="F39" s="121"/>
      <c r="G39" s="121"/>
      <c r="H39" s="122"/>
      <c r="I39" s="23"/>
    </row>
    <row r="40" spans="1:9" ht="66" customHeight="1" x14ac:dyDescent="0.25">
      <c r="A40" s="23"/>
      <c r="B40" s="99" t="s">
        <v>133</v>
      </c>
      <c r="C40" s="100"/>
      <c r="D40" s="134"/>
      <c r="E40" s="120" t="s">
        <v>134</v>
      </c>
      <c r="F40" s="121"/>
      <c r="G40" s="121"/>
      <c r="H40" s="122"/>
      <c r="I40" s="23"/>
    </row>
    <row r="41" spans="1:9" ht="118.5" customHeight="1" x14ac:dyDescent="0.25">
      <c r="A41" s="23"/>
      <c r="B41" s="125" t="s">
        <v>135</v>
      </c>
      <c r="C41" s="126"/>
      <c r="D41" s="126"/>
      <c r="E41" s="289" t="s">
        <v>554</v>
      </c>
      <c r="F41" s="290"/>
      <c r="G41" s="290"/>
      <c r="H41" s="291"/>
      <c r="I41" s="23"/>
    </row>
    <row r="42" spans="1:9" ht="45" customHeight="1" x14ac:dyDescent="0.25">
      <c r="A42" s="23"/>
      <c r="B42" s="128"/>
      <c r="C42" s="129"/>
      <c r="D42" s="129"/>
      <c r="E42" s="69" t="s">
        <v>136</v>
      </c>
      <c r="F42" s="290" t="s">
        <v>137</v>
      </c>
      <c r="G42" s="290"/>
      <c r="H42" s="291"/>
      <c r="I42" s="23"/>
    </row>
    <row r="43" spans="1:9" ht="40.15" customHeight="1" x14ac:dyDescent="0.25">
      <c r="A43" s="23"/>
      <c r="B43" s="128"/>
      <c r="C43" s="129"/>
      <c r="D43" s="129"/>
      <c r="E43" s="69" t="s">
        <v>138</v>
      </c>
      <c r="F43" s="292" t="s">
        <v>139</v>
      </c>
      <c r="G43" s="292"/>
      <c r="H43" s="293"/>
      <c r="I43" s="23"/>
    </row>
    <row r="44" spans="1:9" ht="32.450000000000003" customHeight="1" x14ac:dyDescent="0.25">
      <c r="A44" s="23"/>
      <c r="B44" s="128"/>
      <c r="C44" s="129"/>
      <c r="D44" s="129"/>
      <c r="E44" s="69" t="s">
        <v>140</v>
      </c>
      <c r="F44" s="292" t="s">
        <v>141</v>
      </c>
      <c r="G44" s="292"/>
      <c r="H44" s="293"/>
      <c r="I44" s="23"/>
    </row>
    <row r="45" spans="1:9" ht="45.6" customHeight="1" x14ac:dyDescent="0.25">
      <c r="A45" s="23"/>
      <c r="B45" s="128"/>
      <c r="C45" s="129"/>
      <c r="D45" s="129"/>
      <c r="E45" s="69" t="s">
        <v>142</v>
      </c>
      <c r="F45" s="292" t="s">
        <v>143</v>
      </c>
      <c r="G45" s="292"/>
      <c r="H45" s="293"/>
      <c r="I45" s="23"/>
    </row>
    <row r="46" spans="1:9" ht="54" customHeight="1" x14ac:dyDescent="0.25">
      <c r="A46" s="23"/>
      <c r="B46" s="131"/>
      <c r="C46" s="132"/>
      <c r="D46" s="132"/>
      <c r="E46" s="70" t="s">
        <v>144</v>
      </c>
      <c r="F46" s="294" t="s">
        <v>145</v>
      </c>
      <c r="G46" s="294"/>
      <c r="H46" s="295"/>
      <c r="I46" s="23"/>
    </row>
    <row r="47" spans="1:9" ht="64.900000000000006" customHeight="1" x14ac:dyDescent="0.25">
      <c r="A47" s="23"/>
      <c r="B47" s="99" t="s">
        <v>146</v>
      </c>
      <c r="C47" s="100"/>
      <c r="D47" s="134"/>
      <c r="E47" s="120" t="s">
        <v>555</v>
      </c>
      <c r="F47" s="121"/>
      <c r="G47" s="121"/>
      <c r="H47" s="122"/>
      <c r="I47" s="23"/>
    </row>
    <row r="48" spans="1:9" ht="66" customHeight="1" x14ac:dyDescent="0.25">
      <c r="A48" s="23"/>
      <c r="B48" s="99" t="s">
        <v>147</v>
      </c>
      <c r="C48" s="100"/>
      <c r="D48" s="134"/>
      <c r="E48" s="120" t="s">
        <v>148</v>
      </c>
      <c r="F48" s="121"/>
      <c r="G48" s="121"/>
      <c r="H48" s="122"/>
      <c r="I48" s="23"/>
    </row>
    <row r="49" spans="1:9" ht="31.15" customHeight="1" x14ac:dyDescent="0.25">
      <c r="A49" s="23"/>
      <c r="B49" s="71"/>
      <c r="C49" s="72"/>
      <c r="D49" s="73"/>
      <c r="E49" s="289" t="s">
        <v>149</v>
      </c>
      <c r="F49" s="290"/>
      <c r="G49" s="290"/>
      <c r="H49" s="291"/>
      <c r="I49" s="23"/>
    </row>
    <row r="50" spans="1:9" ht="81.599999999999994" customHeight="1" x14ac:dyDescent="0.25">
      <c r="A50" s="23"/>
      <c r="B50" s="33"/>
      <c r="C50" s="58"/>
      <c r="D50" s="74"/>
      <c r="E50" s="69" t="s">
        <v>136</v>
      </c>
      <c r="F50" s="292" t="s">
        <v>150</v>
      </c>
      <c r="G50" s="292"/>
      <c r="H50" s="293"/>
      <c r="I50" s="23"/>
    </row>
    <row r="51" spans="1:9" ht="74.45" customHeight="1" x14ac:dyDescent="0.25">
      <c r="A51" s="23"/>
      <c r="B51" s="296" t="s">
        <v>151</v>
      </c>
      <c r="C51" s="297"/>
      <c r="D51" s="298"/>
      <c r="E51" s="69" t="s">
        <v>138</v>
      </c>
      <c r="F51" s="292" t="s">
        <v>152</v>
      </c>
      <c r="G51" s="292"/>
      <c r="H51" s="293"/>
      <c r="I51" s="23"/>
    </row>
    <row r="52" spans="1:9" ht="42" customHeight="1" x14ac:dyDescent="0.25">
      <c r="A52" s="23"/>
      <c r="B52" s="33"/>
      <c r="C52" s="58"/>
      <c r="D52" s="74"/>
      <c r="E52" s="69" t="s">
        <v>140</v>
      </c>
      <c r="F52" s="292" t="s">
        <v>153</v>
      </c>
      <c r="G52" s="292"/>
      <c r="H52" s="293"/>
      <c r="I52" s="23"/>
    </row>
    <row r="53" spans="1:9" ht="60" customHeight="1" x14ac:dyDescent="0.25">
      <c r="A53" s="23"/>
      <c r="B53" s="33"/>
      <c r="C53" s="58"/>
      <c r="D53" s="74"/>
      <c r="E53" s="69" t="s">
        <v>142</v>
      </c>
      <c r="F53" s="292" t="s">
        <v>154</v>
      </c>
      <c r="G53" s="292"/>
      <c r="H53" s="293"/>
      <c r="I53" s="23"/>
    </row>
    <row r="54" spans="1:9" ht="47.45" customHeight="1" x14ac:dyDescent="0.25">
      <c r="A54" s="23"/>
      <c r="B54" s="75"/>
      <c r="C54" s="76"/>
      <c r="D54" s="77"/>
      <c r="E54" s="69" t="s">
        <v>144</v>
      </c>
      <c r="F54" s="292" t="s">
        <v>155</v>
      </c>
      <c r="G54" s="292"/>
      <c r="H54" s="293"/>
      <c r="I54" s="23"/>
    </row>
    <row r="55" spans="1:9" ht="106.15" customHeight="1" x14ac:dyDescent="0.25">
      <c r="A55" s="23"/>
      <c r="B55" s="99" t="s">
        <v>156</v>
      </c>
      <c r="C55" s="100"/>
      <c r="D55" s="134"/>
      <c r="E55" s="299" t="s">
        <v>157</v>
      </c>
      <c r="F55" s="300"/>
      <c r="G55" s="300"/>
      <c r="H55" s="301"/>
      <c r="I55" s="23"/>
    </row>
    <row r="56" spans="1:9" ht="61.9" customHeight="1" x14ac:dyDescent="0.25">
      <c r="A56" s="23"/>
      <c r="B56" s="99" t="s">
        <v>158</v>
      </c>
      <c r="C56" s="100"/>
      <c r="D56" s="134"/>
      <c r="E56" s="193" t="s">
        <v>159</v>
      </c>
      <c r="F56" s="302"/>
      <c r="G56" s="302"/>
      <c r="H56" s="303"/>
      <c r="I56" s="23"/>
    </row>
    <row r="57" spans="1:9" ht="96" customHeight="1" x14ac:dyDescent="0.25">
      <c r="A57" s="23"/>
      <c r="B57" s="99" t="s">
        <v>160</v>
      </c>
      <c r="C57" s="100"/>
      <c r="D57" s="134"/>
      <c r="E57" s="193" t="s">
        <v>161</v>
      </c>
      <c r="F57" s="302"/>
      <c r="G57" s="302"/>
      <c r="H57" s="303"/>
      <c r="I57" s="23"/>
    </row>
    <row r="58" spans="1:9" ht="65.45" customHeight="1" x14ac:dyDescent="0.25">
      <c r="A58" s="23"/>
      <c r="B58" s="99" t="s">
        <v>162</v>
      </c>
      <c r="C58" s="100"/>
      <c r="D58" s="134"/>
      <c r="E58" s="193" t="s">
        <v>163</v>
      </c>
      <c r="F58" s="302"/>
      <c r="G58" s="302"/>
      <c r="H58" s="303"/>
      <c r="I58" s="23"/>
    </row>
    <row r="59" spans="1:9" ht="71.45" customHeight="1" x14ac:dyDescent="0.25">
      <c r="A59" s="23"/>
      <c r="B59" s="99" t="s">
        <v>164</v>
      </c>
      <c r="C59" s="100"/>
      <c r="D59" s="134"/>
      <c r="E59" s="192" t="s">
        <v>165</v>
      </c>
      <c r="F59" s="192"/>
      <c r="G59" s="192"/>
      <c r="H59" s="194"/>
      <c r="I59" s="23"/>
    </row>
    <row r="60" spans="1:9" ht="53.45" customHeight="1" x14ac:dyDescent="0.25">
      <c r="A60" s="23"/>
      <c r="B60" s="99" t="s">
        <v>166</v>
      </c>
      <c r="C60" s="100"/>
      <c r="D60" s="134"/>
      <c r="E60" s="193" t="s">
        <v>167</v>
      </c>
      <c r="F60" s="302"/>
      <c r="G60" s="302"/>
      <c r="H60" s="303"/>
      <c r="I60" s="23"/>
    </row>
    <row r="61" spans="1:9" ht="93.6" customHeight="1" x14ac:dyDescent="0.25">
      <c r="A61" s="23"/>
      <c r="B61" s="99" t="s">
        <v>168</v>
      </c>
      <c r="C61" s="100"/>
      <c r="D61" s="134"/>
      <c r="E61" s="193" t="s">
        <v>169</v>
      </c>
      <c r="F61" s="302"/>
      <c r="G61" s="302"/>
      <c r="H61" s="303"/>
      <c r="I61" s="23"/>
    </row>
    <row r="62" spans="1:9" ht="79.150000000000006" customHeight="1" x14ac:dyDescent="0.25">
      <c r="A62" s="23"/>
      <c r="B62" s="99" t="s">
        <v>170</v>
      </c>
      <c r="C62" s="100"/>
      <c r="D62" s="134"/>
      <c r="E62" s="305" t="s">
        <v>171</v>
      </c>
      <c r="F62" s="305"/>
      <c r="G62" s="305"/>
      <c r="H62" s="306"/>
      <c r="I62" s="23"/>
    </row>
    <row r="63" spans="1:9" ht="72.75" customHeight="1" x14ac:dyDescent="0.25">
      <c r="A63" s="23"/>
      <c r="B63" s="99" t="s">
        <v>172</v>
      </c>
      <c r="C63" s="100"/>
      <c r="D63" s="134"/>
      <c r="E63" s="305" t="s">
        <v>173</v>
      </c>
      <c r="F63" s="305"/>
      <c r="G63" s="305"/>
      <c r="H63" s="306"/>
      <c r="I63" s="23"/>
    </row>
    <row r="64" spans="1:9" ht="79.5" customHeight="1" x14ac:dyDescent="0.25">
      <c r="A64" s="23"/>
      <c r="B64" s="125" t="s">
        <v>174</v>
      </c>
      <c r="C64" s="126"/>
      <c r="D64" s="127"/>
      <c r="E64" s="78" t="s">
        <v>175</v>
      </c>
      <c r="F64" s="307" t="s">
        <v>176</v>
      </c>
      <c r="G64" s="308"/>
      <c r="H64" s="309"/>
      <c r="I64" s="23"/>
    </row>
    <row r="65" spans="1:9" ht="71.25" customHeight="1" x14ac:dyDescent="0.25">
      <c r="A65" s="23"/>
      <c r="B65" s="131"/>
      <c r="C65" s="132"/>
      <c r="D65" s="133"/>
      <c r="E65" s="78" t="s">
        <v>177</v>
      </c>
      <c r="F65" s="307" t="s">
        <v>178</v>
      </c>
      <c r="G65" s="308"/>
      <c r="H65" s="309"/>
      <c r="I65" s="23"/>
    </row>
    <row r="66" spans="1:9" ht="30.75" customHeight="1" x14ac:dyDescent="0.25">
      <c r="A66" s="23"/>
      <c r="B66" s="117" t="s">
        <v>179</v>
      </c>
      <c r="C66" s="118"/>
      <c r="D66" s="118"/>
      <c r="E66" s="118"/>
      <c r="F66" s="118"/>
      <c r="G66" s="118"/>
      <c r="H66" s="304"/>
      <c r="I66" s="23"/>
    </row>
    <row r="67" spans="1:9" ht="31.15" customHeight="1" x14ac:dyDescent="0.25">
      <c r="A67" s="23"/>
      <c r="B67" s="117" t="s">
        <v>180</v>
      </c>
      <c r="C67" s="118"/>
      <c r="D67" s="118"/>
      <c r="E67" s="118"/>
      <c r="F67" s="118"/>
      <c r="G67" s="118"/>
      <c r="H67" s="304"/>
      <c r="I67" s="23"/>
    </row>
    <row r="68" spans="1:9" ht="32.25" customHeight="1" x14ac:dyDescent="0.25">
      <c r="A68" s="23"/>
      <c r="B68" s="117" t="s">
        <v>181</v>
      </c>
      <c r="C68" s="118"/>
      <c r="D68" s="118"/>
      <c r="E68" s="118"/>
      <c r="F68" s="118"/>
      <c r="G68" s="118"/>
      <c r="H68" s="304"/>
      <c r="I68" s="23"/>
    </row>
    <row r="69" spans="1:9" ht="409.5" customHeight="1" x14ac:dyDescent="0.25">
      <c r="A69" s="23"/>
      <c r="B69" s="117" t="s">
        <v>182</v>
      </c>
      <c r="C69" s="118"/>
      <c r="D69" s="118"/>
      <c r="E69" s="193" t="s">
        <v>536</v>
      </c>
      <c r="F69" s="302"/>
      <c r="G69" s="302"/>
      <c r="H69" s="303"/>
      <c r="I69" s="23"/>
    </row>
    <row r="70" spans="1:9" ht="163.9" customHeight="1" x14ac:dyDescent="0.25">
      <c r="A70" s="23"/>
      <c r="B70" s="117" t="s">
        <v>183</v>
      </c>
      <c r="C70" s="118"/>
      <c r="D70" s="118"/>
      <c r="E70" s="192" t="s">
        <v>184</v>
      </c>
      <c r="F70" s="192"/>
      <c r="G70" s="192"/>
      <c r="H70" s="194"/>
      <c r="I70" s="23"/>
    </row>
    <row r="71" spans="1:9" ht="42.75" customHeight="1" x14ac:dyDescent="0.25">
      <c r="A71" s="313"/>
      <c r="B71" s="117" t="s">
        <v>185</v>
      </c>
      <c r="C71" s="118"/>
      <c r="D71" s="118"/>
      <c r="E71" s="305" t="s">
        <v>537</v>
      </c>
      <c r="F71" s="305"/>
      <c r="G71" s="305"/>
      <c r="H71" s="306"/>
      <c r="I71" s="23"/>
    </row>
    <row r="72" spans="1:9" ht="62.25" customHeight="1" x14ac:dyDescent="0.25">
      <c r="A72" s="314"/>
      <c r="B72" s="117" t="s">
        <v>186</v>
      </c>
      <c r="C72" s="118"/>
      <c r="D72" s="118"/>
      <c r="E72" s="305" t="s">
        <v>187</v>
      </c>
      <c r="F72" s="305"/>
      <c r="G72" s="305"/>
      <c r="H72" s="306"/>
      <c r="I72" s="23"/>
    </row>
    <row r="73" spans="1:9" ht="57.6" customHeight="1" x14ac:dyDescent="0.25">
      <c r="A73" s="314"/>
      <c r="B73" s="117" t="s">
        <v>188</v>
      </c>
      <c r="C73" s="118"/>
      <c r="D73" s="118"/>
      <c r="E73" s="305" t="s">
        <v>189</v>
      </c>
      <c r="F73" s="305"/>
      <c r="G73" s="305"/>
      <c r="H73" s="306"/>
      <c r="I73" s="23"/>
    </row>
    <row r="74" spans="1:9" ht="57.6" customHeight="1" x14ac:dyDescent="0.25">
      <c r="A74" s="314"/>
      <c r="B74" s="117" t="s">
        <v>190</v>
      </c>
      <c r="C74" s="118"/>
      <c r="D74" s="118"/>
      <c r="E74" s="305" t="s">
        <v>191</v>
      </c>
      <c r="F74" s="305"/>
      <c r="G74" s="305"/>
      <c r="H74" s="306"/>
      <c r="I74" s="23"/>
    </row>
    <row r="75" spans="1:9" ht="57.6" customHeight="1" x14ac:dyDescent="0.25">
      <c r="A75" s="314"/>
      <c r="B75" s="117" t="s">
        <v>192</v>
      </c>
      <c r="C75" s="118"/>
      <c r="D75" s="118"/>
      <c r="E75" s="305" t="s">
        <v>193</v>
      </c>
      <c r="F75" s="305"/>
      <c r="G75" s="305"/>
      <c r="H75" s="306"/>
      <c r="I75" s="23"/>
    </row>
    <row r="76" spans="1:9" ht="55.15" customHeight="1" thickBot="1" x14ac:dyDescent="0.3">
      <c r="A76" s="23"/>
      <c r="B76" s="93" t="s">
        <v>556</v>
      </c>
      <c r="C76" s="94"/>
      <c r="D76" s="94"/>
      <c r="E76" s="94"/>
      <c r="F76" s="94"/>
      <c r="G76" s="94"/>
      <c r="H76" s="95"/>
      <c r="I76" s="23"/>
    </row>
    <row r="77" spans="1:9" ht="27" customHeight="1" thickBot="1" x14ac:dyDescent="0.3">
      <c r="A77" s="23"/>
      <c r="B77" s="9" t="s">
        <v>440</v>
      </c>
      <c r="C77" s="96" t="s">
        <v>194</v>
      </c>
      <c r="D77" s="97"/>
      <c r="E77" s="97"/>
      <c r="F77" s="97"/>
      <c r="G77" s="97"/>
      <c r="H77" s="98"/>
      <c r="I77" s="23"/>
    </row>
    <row r="78" spans="1:9" ht="44.25" customHeight="1" thickBot="1" x14ac:dyDescent="0.3">
      <c r="A78" s="23"/>
      <c r="B78" s="310" t="s">
        <v>557</v>
      </c>
      <c r="C78" s="311"/>
      <c r="D78" s="311"/>
      <c r="E78" s="311"/>
      <c r="F78" s="311"/>
      <c r="G78" s="311"/>
      <c r="H78" s="312"/>
      <c r="I78" s="23"/>
    </row>
    <row r="79" spans="1:9" ht="28.9" customHeight="1" thickBot="1" x14ac:dyDescent="0.3">
      <c r="A79" s="23"/>
      <c r="B79" s="79" t="s">
        <v>195</v>
      </c>
      <c r="C79" s="80"/>
      <c r="D79" s="80"/>
      <c r="E79" s="80"/>
      <c r="F79" s="80"/>
      <c r="G79" s="80"/>
      <c r="H79" s="81"/>
      <c r="I79" s="23"/>
    </row>
    <row r="80" spans="1:9" ht="49.15" customHeight="1" thickBot="1" x14ac:dyDescent="0.3">
      <c r="A80" s="23"/>
      <c r="B80" s="310" t="s">
        <v>558</v>
      </c>
      <c r="C80" s="311"/>
      <c r="D80" s="311"/>
      <c r="E80" s="311"/>
      <c r="F80" s="311"/>
      <c r="G80" s="311"/>
      <c r="H80" s="312"/>
      <c r="I80" s="23"/>
    </row>
    <row r="81" spans="1:9" ht="41.25" customHeight="1" thickBot="1" x14ac:dyDescent="0.3">
      <c r="A81" s="23"/>
      <c r="B81" s="310" t="s">
        <v>559</v>
      </c>
      <c r="C81" s="311"/>
      <c r="D81" s="311"/>
      <c r="E81" s="311"/>
      <c r="F81" s="311"/>
      <c r="G81" s="311"/>
      <c r="H81" s="312"/>
      <c r="I81" s="23"/>
    </row>
    <row r="82" spans="1:9" ht="41.25" customHeight="1" thickBot="1" x14ac:dyDescent="0.3">
      <c r="A82" s="50"/>
      <c r="B82" s="310" t="s">
        <v>196</v>
      </c>
      <c r="C82" s="311"/>
      <c r="D82" s="311"/>
      <c r="E82" s="311"/>
      <c r="F82" s="311"/>
      <c r="G82" s="311"/>
      <c r="H82" s="312"/>
      <c r="I82" s="23"/>
    </row>
    <row r="83" spans="1:9" ht="31.5" customHeight="1" thickBot="1" x14ac:dyDescent="0.3">
      <c r="A83" s="15"/>
      <c r="B83" s="9" t="s">
        <v>441</v>
      </c>
      <c r="C83" s="315" t="s">
        <v>538</v>
      </c>
      <c r="D83" s="316"/>
      <c r="E83" s="316"/>
      <c r="F83" s="316"/>
      <c r="G83" s="316"/>
      <c r="H83" s="317"/>
      <c r="I83" s="23"/>
    </row>
    <row r="84" spans="1:9" ht="27" customHeight="1" thickBot="1" x14ac:dyDescent="0.3">
      <c r="A84" s="318" t="s">
        <v>197</v>
      </c>
      <c r="B84" s="9" t="s">
        <v>442</v>
      </c>
      <c r="C84" s="96" t="s">
        <v>539</v>
      </c>
      <c r="D84" s="97"/>
      <c r="E84" s="97"/>
      <c r="F84" s="97"/>
      <c r="G84" s="97"/>
      <c r="H84" s="98"/>
      <c r="I84" s="23"/>
    </row>
    <row r="85" spans="1:9" ht="120.75" customHeight="1" thickBot="1" x14ac:dyDescent="0.3">
      <c r="A85" s="318"/>
      <c r="B85" s="310" t="s">
        <v>198</v>
      </c>
      <c r="C85" s="311"/>
      <c r="D85" s="311"/>
      <c r="E85" s="311"/>
      <c r="F85" s="311"/>
      <c r="G85" s="311"/>
      <c r="H85" s="312"/>
      <c r="I85" s="23"/>
    </row>
    <row r="86" spans="1:9" ht="51" customHeight="1" thickBot="1" x14ac:dyDescent="0.3">
      <c r="A86" s="318"/>
      <c r="B86" s="319" t="s">
        <v>271</v>
      </c>
      <c r="C86" s="320"/>
      <c r="D86" s="320"/>
      <c r="E86" s="320"/>
      <c r="F86" s="321"/>
      <c r="G86" s="322" t="s">
        <v>560</v>
      </c>
      <c r="H86" s="323"/>
      <c r="I86" s="23"/>
    </row>
    <row r="87" spans="1:9" ht="27" customHeight="1" x14ac:dyDescent="0.25">
      <c r="A87" s="318"/>
      <c r="B87" s="324" t="s">
        <v>249</v>
      </c>
      <c r="C87" s="325"/>
      <c r="D87" s="325"/>
      <c r="E87" s="325"/>
      <c r="F87" s="326"/>
      <c r="G87" s="327" t="s">
        <v>268</v>
      </c>
      <c r="H87" s="328"/>
      <c r="I87" s="23"/>
    </row>
    <row r="88" spans="1:9" ht="23.25" customHeight="1" x14ac:dyDescent="0.25">
      <c r="A88" s="318"/>
      <c r="B88" s="329" t="s">
        <v>583</v>
      </c>
      <c r="C88" s="224"/>
      <c r="D88" s="224"/>
      <c r="E88" s="224"/>
      <c r="F88" s="225"/>
      <c r="G88" s="330" t="s">
        <v>269</v>
      </c>
      <c r="H88" s="331"/>
      <c r="I88" s="23"/>
    </row>
    <row r="89" spans="1:9" ht="34.15" customHeight="1" thickBot="1" x14ac:dyDescent="0.3">
      <c r="A89" s="318"/>
      <c r="B89" s="329" t="s">
        <v>199</v>
      </c>
      <c r="C89" s="224"/>
      <c r="D89" s="224"/>
      <c r="E89" s="224"/>
      <c r="F89" s="225"/>
      <c r="G89" s="332" t="s">
        <v>270</v>
      </c>
      <c r="H89" s="333"/>
      <c r="I89" s="23"/>
    </row>
    <row r="90" spans="1:9" ht="82.5" customHeight="1" thickBot="1" x14ac:dyDescent="0.3">
      <c r="A90" s="15" t="s">
        <v>93</v>
      </c>
      <c r="B90" s="9" t="s">
        <v>443</v>
      </c>
      <c r="C90" s="315" t="s">
        <v>540</v>
      </c>
      <c r="D90" s="316"/>
      <c r="E90" s="316"/>
      <c r="F90" s="316"/>
      <c r="G90" s="316"/>
      <c r="H90" s="317"/>
      <c r="I90" s="23"/>
    </row>
    <row r="91" spans="1:9" ht="101.25" customHeight="1" thickBot="1" x14ac:dyDescent="0.3">
      <c r="A91" s="334" t="s">
        <v>200</v>
      </c>
      <c r="B91" s="310" t="s">
        <v>201</v>
      </c>
      <c r="C91" s="311"/>
      <c r="D91" s="311"/>
      <c r="E91" s="311"/>
      <c r="F91" s="311"/>
      <c r="G91" s="311"/>
      <c r="H91" s="312"/>
      <c r="I91" s="23"/>
    </row>
    <row r="92" spans="1:9" ht="57.6" customHeight="1" thickBot="1" x14ac:dyDescent="0.3">
      <c r="A92" s="334"/>
      <c r="B92" s="319" t="s">
        <v>271</v>
      </c>
      <c r="C92" s="320"/>
      <c r="D92" s="320"/>
      <c r="E92" s="320"/>
      <c r="F92" s="321"/>
      <c r="G92" s="322" t="s">
        <v>560</v>
      </c>
      <c r="H92" s="323"/>
      <c r="I92" s="23"/>
    </row>
    <row r="93" spans="1:9" ht="32.25" customHeight="1" x14ac:dyDescent="0.25">
      <c r="A93" s="334"/>
      <c r="B93" s="324" t="s">
        <v>249</v>
      </c>
      <c r="C93" s="325"/>
      <c r="D93" s="325"/>
      <c r="E93" s="325"/>
      <c r="F93" s="326"/>
      <c r="G93" s="327" t="s">
        <v>272</v>
      </c>
      <c r="H93" s="328"/>
      <c r="I93" s="23"/>
    </row>
    <row r="94" spans="1:9" ht="23.25" customHeight="1" x14ac:dyDescent="0.25">
      <c r="A94" s="334"/>
      <c r="B94" s="329" t="s">
        <v>583</v>
      </c>
      <c r="C94" s="224"/>
      <c r="D94" s="224"/>
      <c r="E94" s="224"/>
      <c r="F94" s="225"/>
      <c r="G94" s="330" t="s">
        <v>273</v>
      </c>
      <c r="H94" s="331"/>
      <c r="I94" s="23"/>
    </row>
    <row r="95" spans="1:9" ht="21.75" customHeight="1" thickBot="1" x14ac:dyDescent="0.3">
      <c r="A95" s="334"/>
      <c r="B95" s="329" t="s">
        <v>199</v>
      </c>
      <c r="C95" s="224"/>
      <c r="D95" s="224"/>
      <c r="E95" s="224"/>
      <c r="F95" s="225"/>
      <c r="G95" s="332" t="s">
        <v>274</v>
      </c>
      <c r="H95" s="333"/>
      <c r="I95" s="23"/>
    </row>
    <row r="96" spans="1:9" ht="101.45" customHeight="1" x14ac:dyDescent="0.25">
      <c r="A96" s="50" t="s">
        <v>93</v>
      </c>
      <c r="B96" s="99" t="s">
        <v>541</v>
      </c>
      <c r="C96" s="100"/>
      <c r="D96" s="134"/>
      <c r="E96" s="182" t="s">
        <v>561</v>
      </c>
      <c r="F96" s="183"/>
      <c r="G96" s="183"/>
      <c r="H96" s="184"/>
      <c r="I96" s="23"/>
    </row>
    <row r="97" spans="1:9" ht="101.45" customHeight="1" x14ac:dyDescent="0.25">
      <c r="A97" s="24"/>
      <c r="B97" s="99" t="s">
        <v>542</v>
      </c>
      <c r="C97" s="100"/>
      <c r="D97" s="134"/>
      <c r="E97" s="182" t="s">
        <v>562</v>
      </c>
      <c r="F97" s="183"/>
      <c r="G97" s="183"/>
      <c r="H97" s="184"/>
      <c r="I97" s="23"/>
    </row>
    <row r="98" spans="1:9" ht="101.45" customHeight="1" x14ac:dyDescent="0.25">
      <c r="A98" s="24"/>
      <c r="B98" s="99" t="s">
        <v>543</v>
      </c>
      <c r="C98" s="100"/>
      <c r="D98" s="134"/>
      <c r="E98" s="182" t="s">
        <v>584</v>
      </c>
      <c r="F98" s="183"/>
      <c r="G98" s="183"/>
      <c r="H98" s="184"/>
      <c r="I98" s="23"/>
    </row>
    <row r="99" spans="1:9" ht="138" customHeight="1" x14ac:dyDescent="0.25">
      <c r="A99" s="15" t="s">
        <v>93</v>
      </c>
      <c r="B99" s="99" t="s">
        <v>544</v>
      </c>
      <c r="C99" s="100"/>
      <c r="D99" s="134"/>
      <c r="E99" s="182" t="s">
        <v>563</v>
      </c>
      <c r="F99" s="183"/>
      <c r="G99" s="183"/>
      <c r="H99" s="184"/>
      <c r="I99" s="23"/>
    </row>
    <row r="100" spans="1:9" ht="109.9" customHeight="1" x14ac:dyDescent="0.25">
      <c r="A100" s="24"/>
      <c r="B100" s="99" t="s">
        <v>545</v>
      </c>
      <c r="C100" s="100"/>
      <c r="D100" s="134"/>
      <c r="E100" s="182" t="s">
        <v>564</v>
      </c>
      <c r="F100" s="183"/>
      <c r="G100" s="183"/>
      <c r="H100" s="184"/>
      <c r="I100" s="23"/>
    </row>
    <row r="101" spans="1:9" ht="175.5" customHeight="1" thickBot="1" x14ac:dyDescent="0.3">
      <c r="A101" s="60" t="s">
        <v>93</v>
      </c>
      <c r="B101" s="99" t="s">
        <v>202</v>
      </c>
      <c r="C101" s="100"/>
      <c r="D101" s="134"/>
      <c r="E101" s="182" t="s">
        <v>203</v>
      </c>
      <c r="F101" s="183"/>
      <c r="G101" s="183"/>
      <c r="H101" s="184"/>
    </row>
    <row r="102" spans="1:9" ht="27" customHeight="1" thickBot="1" x14ac:dyDescent="0.3">
      <c r="A102" s="23"/>
      <c r="B102" s="9" t="s">
        <v>444</v>
      </c>
      <c r="C102" s="335" t="s">
        <v>204</v>
      </c>
      <c r="D102" s="336"/>
      <c r="E102" s="336"/>
      <c r="F102" s="336"/>
      <c r="G102" s="336"/>
      <c r="H102" s="337"/>
      <c r="I102" s="23"/>
    </row>
    <row r="103" spans="1:9" ht="322.5" customHeight="1" x14ac:dyDescent="0.25">
      <c r="A103" s="82" t="s">
        <v>93</v>
      </c>
      <c r="B103" s="151" t="s">
        <v>205</v>
      </c>
      <c r="C103" s="152"/>
      <c r="D103" s="171"/>
      <c r="E103" s="218" t="s">
        <v>565</v>
      </c>
      <c r="F103" s="219"/>
      <c r="G103" s="219"/>
      <c r="H103" s="220"/>
      <c r="I103" s="23"/>
    </row>
    <row r="104" spans="1:9" ht="112.5" customHeight="1" x14ac:dyDescent="0.25">
      <c r="A104" s="82" t="s">
        <v>93</v>
      </c>
      <c r="B104" s="99" t="s">
        <v>206</v>
      </c>
      <c r="C104" s="100"/>
      <c r="D104" s="134"/>
      <c r="E104" s="182" t="s">
        <v>207</v>
      </c>
      <c r="F104" s="183"/>
      <c r="G104" s="183"/>
      <c r="H104" s="184"/>
      <c r="I104" s="23"/>
    </row>
    <row r="105" spans="1:9" ht="78" customHeight="1" x14ac:dyDescent="0.25">
      <c r="A105" s="68"/>
      <c r="B105" s="99" t="s">
        <v>208</v>
      </c>
      <c r="C105" s="100"/>
      <c r="D105" s="134"/>
      <c r="E105" s="182" t="s">
        <v>209</v>
      </c>
      <c r="F105" s="183"/>
      <c r="G105" s="183"/>
      <c r="H105" s="184"/>
      <c r="I105" s="23"/>
    </row>
    <row r="106" spans="1:9" ht="72" customHeight="1" x14ac:dyDescent="0.25">
      <c r="A106" s="24"/>
      <c r="B106" s="99" t="s">
        <v>210</v>
      </c>
      <c r="C106" s="100"/>
      <c r="D106" s="134"/>
      <c r="E106" s="182" t="s">
        <v>585</v>
      </c>
      <c r="F106" s="183"/>
      <c r="G106" s="183"/>
      <c r="H106" s="184"/>
      <c r="I106" s="23"/>
    </row>
    <row r="107" spans="1:9" ht="42.6" customHeight="1" x14ac:dyDescent="0.25">
      <c r="A107" s="24"/>
      <c r="B107" s="99" t="s">
        <v>211</v>
      </c>
      <c r="C107" s="100"/>
      <c r="D107" s="134"/>
      <c r="E107" s="182" t="s">
        <v>566</v>
      </c>
      <c r="F107" s="183"/>
      <c r="G107" s="183"/>
      <c r="H107" s="184"/>
      <c r="I107" s="23"/>
    </row>
    <row r="108" spans="1:9" ht="81" customHeight="1" x14ac:dyDescent="0.25">
      <c r="A108" s="68" t="s">
        <v>93</v>
      </c>
      <c r="B108" s="99" t="s">
        <v>212</v>
      </c>
      <c r="C108" s="100"/>
      <c r="D108" s="134"/>
      <c r="E108" s="182" t="s">
        <v>213</v>
      </c>
      <c r="F108" s="183"/>
      <c r="G108" s="183"/>
      <c r="H108" s="184"/>
      <c r="I108" s="23"/>
    </row>
    <row r="109" spans="1:9" ht="64.150000000000006" customHeight="1" x14ac:dyDescent="0.25">
      <c r="A109" s="24"/>
      <c r="B109" s="99" t="s">
        <v>214</v>
      </c>
      <c r="C109" s="100"/>
      <c r="D109" s="134"/>
      <c r="E109" s="120" t="s">
        <v>215</v>
      </c>
      <c r="F109" s="121"/>
      <c r="G109" s="121"/>
      <c r="H109" s="122"/>
      <c r="I109" s="23"/>
    </row>
    <row r="110" spans="1:9" ht="61.5" customHeight="1" x14ac:dyDescent="0.25">
      <c r="A110" s="24"/>
      <c r="B110" s="99" t="s">
        <v>216</v>
      </c>
      <c r="C110" s="100"/>
      <c r="D110" s="134"/>
      <c r="E110" s="182" t="s">
        <v>217</v>
      </c>
      <c r="F110" s="183"/>
      <c r="G110" s="183"/>
      <c r="H110" s="184"/>
      <c r="I110" s="23"/>
    </row>
    <row r="111" spans="1:9" ht="180" customHeight="1" x14ac:dyDescent="0.25">
      <c r="A111" s="24"/>
      <c r="B111" s="99" t="s">
        <v>218</v>
      </c>
      <c r="C111" s="100"/>
      <c r="D111" s="134"/>
      <c r="E111" s="182" t="s">
        <v>219</v>
      </c>
      <c r="F111" s="183"/>
      <c r="G111" s="183"/>
      <c r="H111" s="184"/>
      <c r="I111" s="23"/>
    </row>
    <row r="112" spans="1:9" ht="62.45" customHeight="1" x14ac:dyDescent="0.25">
      <c r="A112" s="24"/>
      <c r="B112" s="99" t="s">
        <v>220</v>
      </c>
      <c r="C112" s="100"/>
      <c r="D112" s="134"/>
      <c r="E112" s="182" t="s">
        <v>221</v>
      </c>
      <c r="F112" s="183"/>
      <c r="G112" s="183"/>
      <c r="H112" s="184"/>
      <c r="I112" s="23"/>
    </row>
    <row r="113" spans="1:9" ht="69" customHeight="1" x14ac:dyDescent="0.25">
      <c r="A113" s="24"/>
      <c r="B113" s="99" t="s">
        <v>222</v>
      </c>
      <c r="C113" s="100"/>
      <c r="D113" s="134"/>
      <c r="E113" s="182" t="s">
        <v>223</v>
      </c>
      <c r="F113" s="183"/>
      <c r="G113" s="183"/>
      <c r="H113" s="184"/>
      <c r="I113" s="23"/>
    </row>
    <row r="114" spans="1:9" ht="113.25" customHeight="1" x14ac:dyDescent="0.25">
      <c r="A114" s="24"/>
      <c r="B114" s="99" t="s">
        <v>224</v>
      </c>
      <c r="C114" s="100"/>
      <c r="D114" s="134"/>
      <c r="E114" s="182" t="s">
        <v>225</v>
      </c>
      <c r="F114" s="183"/>
      <c r="G114" s="183"/>
      <c r="H114" s="184"/>
      <c r="I114" s="23"/>
    </row>
    <row r="115" spans="1:9" ht="135.75" customHeight="1" x14ac:dyDescent="0.25">
      <c r="A115" s="24"/>
      <c r="B115" s="99" t="s">
        <v>546</v>
      </c>
      <c r="C115" s="100"/>
      <c r="D115" s="134"/>
      <c r="E115" s="182" t="s">
        <v>567</v>
      </c>
      <c r="F115" s="183"/>
      <c r="G115" s="183"/>
      <c r="H115" s="184"/>
      <c r="I115" s="23"/>
    </row>
    <row r="116" spans="1:9" ht="67.150000000000006" customHeight="1" x14ac:dyDescent="0.25">
      <c r="A116" s="24"/>
      <c r="B116" s="99" t="s">
        <v>513</v>
      </c>
      <c r="C116" s="100"/>
      <c r="D116" s="134"/>
      <c r="E116" s="182" t="s">
        <v>30</v>
      </c>
      <c r="F116" s="183"/>
      <c r="G116" s="183"/>
      <c r="H116" s="184"/>
      <c r="I116" s="23"/>
    </row>
    <row r="117" spans="1:9" ht="243.75" customHeight="1" x14ac:dyDescent="0.25">
      <c r="A117" s="24"/>
      <c r="B117" s="99" t="s">
        <v>547</v>
      </c>
      <c r="C117" s="100"/>
      <c r="D117" s="134"/>
      <c r="E117" s="120" t="s">
        <v>568</v>
      </c>
      <c r="F117" s="121"/>
      <c r="G117" s="121"/>
      <c r="H117" s="122"/>
      <c r="I117" s="23"/>
    </row>
    <row r="118" spans="1:9" ht="60.6" customHeight="1" x14ac:dyDescent="0.25">
      <c r="A118" s="23"/>
      <c r="B118" s="99" t="s">
        <v>226</v>
      </c>
      <c r="C118" s="100"/>
      <c r="D118" s="134"/>
      <c r="E118" s="120" t="s">
        <v>569</v>
      </c>
      <c r="F118" s="121"/>
      <c r="G118" s="121"/>
      <c r="H118" s="122"/>
      <c r="I118" s="23"/>
    </row>
    <row r="119" spans="1:9" ht="72.75" customHeight="1" x14ac:dyDescent="0.25">
      <c r="A119" s="23"/>
      <c r="B119" s="99" t="s">
        <v>227</v>
      </c>
      <c r="C119" s="100"/>
      <c r="D119" s="134"/>
      <c r="E119" s="120" t="s">
        <v>228</v>
      </c>
      <c r="F119" s="121"/>
      <c r="G119" s="121"/>
      <c r="H119" s="122"/>
      <c r="I119" s="23"/>
    </row>
    <row r="120" spans="1:9" ht="115.5" customHeight="1" x14ac:dyDescent="0.25">
      <c r="A120" s="23"/>
      <c r="B120" s="99" t="s">
        <v>229</v>
      </c>
      <c r="C120" s="100"/>
      <c r="D120" s="134"/>
      <c r="E120" s="120" t="s">
        <v>230</v>
      </c>
      <c r="F120" s="121"/>
      <c r="G120" s="121"/>
      <c r="H120" s="122"/>
      <c r="I120" s="23"/>
    </row>
    <row r="121" spans="1:9" ht="126.6" customHeight="1" x14ac:dyDescent="0.25">
      <c r="A121" s="23"/>
      <c r="B121" s="99" t="s">
        <v>29</v>
      </c>
      <c r="C121" s="100"/>
      <c r="D121" s="134"/>
      <c r="E121" s="120" t="s">
        <v>478</v>
      </c>
      <c r="F121" s="121"/>
      <c r="G121" s="121"/>
      <c r="H121" s="122"/>
      <c r="I121" s="23"/>
    </row>
    <row r="122" spans="1:9" ht="112.9" customHeight="1" x14ac:dyDescent="0.25">
      <c r="A122" s="50" t="s">
        <v>93</v>
      </c>
      <c r="B122" s="99" t="s">
        <v>231</v>
      </c>
      <c r="C122" s="100"/>
      <c r="D122" s="134"/>
      <c r="E122" s="120" t="s">
        <v>570</v>
      </c>
      <c r="F122" s="121"/>
      <c r="G122" s="121"/>
      <c r="H122" s="122"/>
      <c r="I122" s="23"/>
    </row>
    <row r="123" spans="1:9" ht="65.25" customHeight="1" x14ac:dyDescent="0.25">
      <c r="A123" s="13"/>
      <c r="B123" s="99" t="s">
        <v>232</v>
      </c>
      <c r="C123" s="100"/>
      <c r="D123" s="134"/>
      <c r="E123" s="120" t="s">
        <v>233</v>
      </c>
      <c r="F123" s="121"/>
      <c r="G123" s="121"/>
      <c r="H123" s="122"/>
      <c r="I123" s="23"/>
    </row>
    <row r="124" spans="1:9" ht="54.75" customHeight="1" x14ac:dyDescent="0.25">
      <c r="A124" s="23"/>
      <c r="B124" s="99" t="s">
        <v>234</v>
      </c>
      <c r="C124" s="100"/>
      <c r="D124" s="134"/>
      <c r="E124" s="120" t="s">
        <v>235</v>
      </c>
      <c r="F124" s="121"/>
      <c r="G124" s="121"/>
      <c r="H124" s="122"/>
      <c r="I124" s="23"/>
    </row>
    <row r="125" spans="1:9" ht="72" customHeight="1" x14ac:dyDescent="0.25">
      <c r="A125" s="23"/>
      <c r="B125" s="99" t="s">
        <v>236</v>
      </c>
      <c r="C125" s="100"/>
      <c r="D125" s="134"/>
      <c r="E125" s="120" t="s">
        <v>237</v>
      </c>
      <c r="F125" s="121"/>
      <c r="G125" s="121"/>
      <c r="H125" s="122"/>
      <c r="I125" s="23"/>
    </row>
    <row r="126" spans="1:9" ht="58.5" customHeight="1" x14ac:dyDescent="0.25">
      <c r="A126" s="83" t="s">
        <v>93</v>
      </c>
      <c r="B126" s="99" t="s">
        <v>238</v>
      </c>
      <c r="C126" s="100"/>
      <c r="D126" s="134"/>
      <c r="E126" s="120" t="s">
        <v>571</v>
      </c>
      <c r="F126" s="121"/>
      <c r="G126" s="121"/>
      <c r="H126" s="122"/>
      <c r="I126" s="23"/>
    </row>
    <row r="127" spans="1:9" ht="62.25" customHeight="1" x14ac:dyDescent="0.25">
      <c r="A127" s="23"/>
      <c r="B127" s="99" t="s">
        <v>239</v>
      </c>
      <c r="C127" s="100"/>
      <c r="D127" s="134"/>
      <c r="E127" s="120" t="s">
        <v>572</v>
      </c>
      <c r="F127" s="121"/>
      <c r="G127" s="121"/>
      <c r="H127" s="122"/>
      <c r="I127" s="23"/>
    </row>
    <row r="128" spans="1:9" ht="101.25" customHeight="1" x14ac:dyDescent="0.25">
      <c r="A128" s="50" t="s">
        <v>93</v>
      </c>
      <c r="B128" s="99" t="s">
        <v>548</v>
      </c>
      <c r="C128" s="100"/>
      <c r="D128" s="134"/>
      <c r="E128" s="120" t="s">
        <v>573</v>
      </c>
      <c r="F128" s="121"/>
      <c r="G128" s="121"/>
      <c r="H128" s="122"/>
      <c r="I128" s="23"/>
    </row>
    <row r="129" spans="1:9" ht="83.25" customHeight="1" x14ac:dyDescent="0.25">
      <c r="A129" s="23"/>
      <c r="B129" s="99" t="s">
        <v>240</v>
      </c>
      <c r="C129" s="100"/>
      <c r="D129" s="134"/>
      <c r="E129" s="120" t="s">
        <v>574</v>
      </c>
      <c r="F129" s="121"/>
      <c r="G129" s="121"/>
      <c r="H129" s="122"/>
      <c r="I129" s="23"/>
    </row>
    <row r="130" spans="1:9" ht="171.75" customHeight="1" x14ac:dyDescent="0.25">
      <c r="A130" s="23"/>
      <c r="B130" s="212" t="s">
        <v>549</v>
      </c>
      <c r="C130" s="213"/>
      <c r="D130" s="214"/>
      <c r="E130" s="120" t="s">
        <v>575</v>
      </c>
      <c r="F130" s="121"/>
      <c r="G130" s="121"/>
      <c r="H130" s="122"/>
      <c r="I130" s="23"/>
    </row>
    <row r="131" spans="1:9" ht="57" customHeight="1" x14ac:dyDescent="0.25">
      <c r="A131" s="23"/>
      <c r="B131" s="237" t="s">
        <v>241</v>
      </c>
      <c r="C131" s="238"/>
      <c r="D131" s="239"/>
      <c r="E131" s="120" t="s">
        <v>242</v>
      </c>
      <c r="F131" s="121"/>
      <c r="G131" s="121"/>
      <c r="H131" s="122"/>
      <c r="I131" s="23"/>
    </row>
    <row r="132" spans="1:9" ht="106.15" customHeight="1" x14ac:dyDescent="0.25">
      <c r="A132" s="23"/>
      <c r="B132" s="99" t="s">
        <v>35</v>
      </c>
      <c r="C132" s="100"/>
      <c r="D132" s="134"/>
      <c r="E132" s="120" t="s">
        <v>36</v>
      </c>
      <c r="F132" s="121"/>
      <c r="G132" s="121"/>
      <c r="H132" s="122"/>
      <c r="I132" s="23"/>
    </row>
    <row r="133" spans="1:9" ht="119.45" customHeight="1" x14ac:dyDescent="0.25">
      <c r="A133" s="23"/>
      <c r="B133" s="99" t="s">
        <v>37</v>
      </c>
      <c r="C133" s="100"/>
      <c r="D133" s="134"/>
      <c r="E133" s="120" t="s">
        <v>243</v>
      </c>
      <c r="F133" s="121"/>
      <c r="G133" s="121"/>
      <c r="H133" s="122"/>
      <c r="I133" s="23"/>
    </row>
    <row r="134" spans="1:9" ht="74.45" customHeight="1" x14ac:dyDescent="0.25">
      <c r="A134" s="185" t="s">
        <v>93</v>
      </c>
      <c r="B134" s="125" t="s">
        <v>60</v>
      </c>
      <c r="C134" s="126"/>
      <c r="D134" s="127"/>
      <c r="E134" s="120" t="s">
        <v>479</v>
      </c>
      <c r="F134" s="121"/>
      <c r="G134" s="121"/>
      <c r="H134" s="122"/>
      <c r="I134" s="23"/>
    </row>
    <row r="135" spans="1:9" ht="149.25" customHeight="1" x14ac:dyDescent="0.25">
      <c r="A135" s="159"/>
      <c r="B135" s="128"/>
      <c r="C135" s="129"/>
      <c r="D135" s="130"/>
      <c r="E135" s="120" t="s">
        <v>576</v>
      </c>
      <c r="F135" s="121"/>
      <c r="G135" s="121"/>
      <c r="H135" s="122"/>
      <c r="I135" s="23"/>
    </row>
    <row r="136" spans="1:9" ht="210.75" customHeight="1" x14ac:dyDescent="0.25">
      <c r="A136" s="159"/>
      <c r="B136" s="131"/>
      <c r="C136" s="132"/>
      <c r="D136" s="133"/>
      <c r="E136" s="120" t="s">
        <v>577</v>
      </c>
      <c r="F136" s="121"/>
      <c r="G136" s="121"/>
      <c r="H136" s="122"/>
      <c r="I136" s="23"/>
    </row>
    <row r="137" spans="1:9" ht="114.6" customHeight="1" x14ac:dyDescent="0.25">
      <c r="A137" s="23"/>
      <c r="B137" s="117" t="s">
        <v>116</v>
      </c>
      <c r="C137" s="118"/>
      <c r="D137" s="119"/>
      <c r="E137" s="120" t="s">
        <v>578</v>
      </c>
      <c r="F137" s="121"/>
      <c r="G137" s="121"/>
      <c r="H137" s="122"/>
      <c r="I137" s="23"/>
    </row>
    <row r="138" spans="1:9" ht="102" customHeight="1" x14ac:dyDescent="0.25">
      <c r="A138" s="15" t="s">
        <v>93</v>
      </c>
      <c r="B138" s="117" t="s">
        <v>63</v>
      </c>
      <c r="C138" s="118"/>
      <c r="D138" s="119"/>
      <c r="E138" s="120" t="s">
        <v>244</v>
      </c>
      <c r="F138" s="121"/>
      <c r="G138" s="121"/>
      <c r="H138" s="122"/>
    </row>
    <row r="139" spans="1:9" ht="158.25" customHeight="1" x14ac:dyDescent="0.25">
      <c r="A139" s="15" t="s">
        <v>93</v>
      </c>
      <c r="B139" s="117" t="s">
        <v>64</v>
      </c>
      <c r="C139" s="118"/>
      <c r="D139" s="119"/>
      <c r="E139" s="120" t="s">
        <v>464</v>
      </c>
      <c r="F139" s="121"/>
      <c r="G139" s="121"/>
      <c r="H139" s="122"/>
    </row>
    <row r="140" spans="1:9" ht="94.5" customHeight="1" x14ac:dyDescent="0.25">
      <c r="A140" s="15" t="s">
        <v>93</v>
      </c>
      <c r="B140" s="117" t="s">
        <v>65</v>
      </c>
      <c r="C140" s="118"/>
      <c r="D140" s="119"/>
      <c r="E140" s="120" t="s">
        <v>245</v>
      </c>
      <c r="F140" s="121"/>
      <c r="G140" s="121"/>
      <c r="H140" s="122"/>
    </row>
    <row r="141" spans="1:9" ht="94.5" customHeight="1" x14ac:dyDescent="0.25">
      <c r="A141" s="15" t="s">
        <v>93</v>
      </c>
      <c r="B141" s="117" t="s">
        <v>67</v>
      </c>
      <c r="C141" s="118"/>
      <c r="D141" s="119"/>
      <c r="E141" s="120" t="s">
        <v>579</v>
      </c>
      <c r="F141" s="121"/>
      <c r="G141" s="121"/>
      <c r="H141" s="122"/>
    </row>
    <row r="142" spans="1:9" ht="99.75" customHeight="1" x14ac:dyDescent="0.25">
      <c r="A142" s="23"/>
      <c r="B142" s="117" t="s">
        <v>69</v>
      </c>
      <c r="C142" s="118"/>
      <c r="D142" s="119"/>
      <c r="E142" s="120" t="s">
        <v>580</v>
      </c>
      <c r="F142" s="121"/>
      <c r="G142" s="121"/>
      <c r="H142" s="122"/>
      <c r="I142" s="23"/>
    </row>
    <row r="143" spans="1:9" ht="64.900000000000006" customHeight="1" thickBot="1" x14ac:dyDescent="0.3">
      <c r="A143" s="23"/>
      <c r="B143" s="117" t="s">
        <v>70</v>
      </c>
      <c r="C143" s="118"/>
      <c r="D143" s="119"/>
      <c r="E143" s="120" t="s">
        <v>586</v>
      </c>
      <c r="F143" s="121"/>
      <c r="G143" s="121"/>
      <c r="H143" s="122"/>
      <c r="I143" s="23"/>
    </row>
    <row r="144" spans="1:9" ht="27" customHeight="1" thickBot="1" x14ac:dyDescent="0.3">
      <c r="A144" s="23"/>
      <c r="B144" s="52" t="s">
        <v>445</v>
      </c>
      <c r="C144" s="96" t="s">
        <v>118</v>
      </c>
      <c r="D144" s="97"/>
      <c r="E144" s="97"/>
      <c r="F144" s="97"/>
      <c r="G144" s="97"/>
      <c r="H144" s="98"/>
      <c r="I144" s="23"/>
    </row>
    <row r="145" spans="1:9" ht="52.9" customHeight="1" thickBot="1" x14ac:dyDescent="0.3">
      <c r="A145" s="23"/>
      <c r="B145" s="105" t="s">
        <v>581</v>
      </c>
      <c r="C145" s="106"/>
      <c r="D145" s="106"/>
      <c r="E145" s="106"/>
      <c r="F145" s="106"/>
      <c r="G145" s="106"/>
      <c r="H145" s="107"/>
      <c r="I145" s="23"/>
    </row>
    <row r="146" spans="1:9" ht="46.9" customHeight="1" thickBot="1" x14ac:dyDescent="0.3">
      <c r="A146" s="23"/>
      <c r="B146" s="108" t="s">
        <v>587</v>
      </c>
      <c r="C146" s="109"/>
      <c r="D146" s="109"/>
      <c r="E146" s="109"/>
      <c r="F146" s="109"/>
      <c r="G146" s="109"/>
      <c r="H146" s="110"/>
      <c r="I146" s="23"/>
    </row>
    <row r="147" spans="1:9" ht="28.5" customHeight="1" thickBot="1" x14ac:dyDescent="0.3">
      <c r="A147" s="23"/>
      <c r="B147" s="9" t="s">
        <v>446</v>
      </c>
      <c r="C147" s="102" t="s">
        <v>106</v>
      </c>
      <c r="D147" s="103"/>
      <c r="E147" s="103"/>
      <c r="F147" s="103"/>
      <c r="G147" s="103"/>
      <c r="H147" s="104"/>
      <c r="I147" s="23"/>
    </row>
    <row r="148" spans="1:9" ht="77.45" customHeight="1" thickBot="1" x14ac:dyDescent="0.3">
      <c r="A148" s="84" t="s">
        <v>93</v>
      </c>
      <c r="B148" s="108" t="s">
        <v>246</v>
      </c>
      <c r="C148" s="109"/>
      <c r="D148" s="109"/>
      <c r="E148" s="109"/>
      <c r="F148" s="109"/>
      <c r="G148" s="109"/>
      <c r="H148" s="110"/>
      <c r="I148" s="62" t="s">
        <v>93</v>
      </c>
    </row>
    <row r="149" spans="1:9" x14ac:dyDescent="0.25">
      <c r="A149" s="23"/>
      <c r="B149" s="31" t="s">
        <v>458</v>
      </c>
      <c r="G149" s="338" t="str">
        <f>+'[2]1. COND. BÁSICAS TRDM'!G215</f>
        <v>VERSIÓN: AGOSTO 2026</v>
      </c>
      <c r="H149" s="338"/>
      <c r="I149" s="23"/>
    </row>
    <row r="150" spans="1:9" x14ac:dyDescent="0.25">
      <c r="B150" s="31"/>
    </row>
  </sheetData>
  <mergeCells count="241">
    <mergeCell ref="B148:H148"/>
    <mergeCell ref="G149:H149"/>
    <mergeCell ref="B21:D21"/>
    <mergeCell ref="B20:D20"/>
    <mergeCell ref="B22:D22"/>
    <mergeCell ref="B23:D23"/>
    <mergeCell ref="F22:G22"/>
    <mergeCell ref="F23:G23"/>
    <mergeCell ref="B24:D24"/>
    <mergeCell ref="F24:G24"/>
    <mergeCell ref="B143:D143"/>
    <mergeCell ref="E143:H143"/>
    <mergeCell ref="C144:H144"/>
    <mergeCell ref="B145:H145"/>
    <mergeCell ref="B146:H146"/>
    <mergeCell ref="C147:H147"/>
    <mergeCell ref="B140:D140"/>
    <mergeCell ref="E140:H140"/>
    <mergeCell ref="B141:D141"/>
    <mergeCell ref="E141:H141"/>
    <mergeCell ref="B142:D142"/>
    <mergeCell ref="E142:H142"/>
    <mergeCell ref="B137:D137"/>
    <mergeCell ref="E137:H137"/>
    <mergeCell ref="B138:D138"/>
    <mergeCell ref="E138:H138"/>
    <mergeCell ref="B139:D139"/>
    <mergeCell ref="E139:H139"/>
    <mergeCell ref="B133:D133"/>
    <mergeCell ref="E133:H133"/>
    <mergeCell ref="A134:A136"/>
    <mergeCell ref="B134:D136"/>
    <mergeCell ref="E134:H134"/>
    <mergeCell ref="E135:H135"/>
    <mergeCell ref="E136:H136"/>
    <mergeCell ref="B130:D130"/>
    <mergeCell ref="E130:H130"/>
    <mergeCell ref="B131:D131"/>
    <mergeCell ref="E131:H131"/>
    <mergeCell ref="B132:D132"/>
    <mergeCell ref="E132:H132"/>
    <mergeCell ref="B127:D127"/>
    <mergeCell ref="E127:H127"/>
    <mergeCell ref="B128:D128"/>
    <mergeCell ref="E128:H128"/>
    <mergeCell ref="B129:D129"/>
    <mergeCell ref="E129:H129"/>
    <mergeCell ref="B124:D124"/>
    <mergeCell ref="E124:H124"/>
    <mergeCell ref="B125:D125"/>
    <mergeCell ref="E125:H125"/>
    <mergeCell ref="B126:D126"/>
    <mergeCell ref="E126:H126"/>
    <mergeCell ref="B121:D121"/>
    <mergeCell ref="E121:H121"/>
    <mergeCell ref="B122:D122"/>
    <mergeCell ref="E122:H122"/>
    <mergeCell ref="B123:D123"/>
    <mergeCell ref="E123:H123"/>
    <mergeCell ref="B118:D118"/>
    <mergeCell ref="E118:H118"/>
    <mergeCell ref="B119:D119"/>
    <mergeCell ref="E119:H119"/>
    <mergeCell ref="B120:D120"/>
    <mergeCell ref="E120:H120"/>
    <mergeCell ref="B115:D115"/>
    <mergeCell ref="E115:H115"/>
    <mergeCell ref="B116:D116"/>
    <mergeCell ref="E116:H116"/>
    <mergeCell ref="B117:D117"/>
    <mergeCell ref="E117:H117"/>
    <mergeCell ref="B112:D112"/>
    <mergeCell ref="E112:H112"/>
    <mergeCell ref="B113:D113"/>
    <mergeCell ref="E113:H113"/>
    <mergeCell ref="B114:D114"/>
    <mergeCell ref="E114:H114"/>
    <mergeCell ref="B109:D109"/>
    <mergeCell ref="E109:H109"/>
    <mergeCell ref="B110:D110"/>
    <mergeCell ref="E110:H110"/>
    <mergeCell ref="B111:D111"/>
    <mergeCell ref="E111:H111"/>
    <mergeCell ref="B106:D106"/>
    <mergeCell ref="E106:H106"/>
    <mergeCell ref="B96:D96"/>
    <mergeCell ref="E96:H96"/>
    <mergeCell ref="B107:D107"/>
    <mergeCell ref="E107:H107"/>
    <mergeCell ref="B108:D108"/>
    <mergeCell ref="E108:H108"/>
    <mergeCell ref="C102:H102"/>
    <mergeCell ref="B103:D103"/>
    <mergeCell ref="E103:H103"/>
    <mergeCell ref="B104:D104"/>
    <mergeCell ref="E104:H104"/>
    <mergeCell ref="B105:D105"/>
    <mergeCell ref="E105:H105"/>
    <mergeCell ref="C90:H90"/>
    <mergeCell ref="B100:D100"/>
    <mergeCell ref="E100:H100"/>
    <mergeCell ref="B101:D101"/>
    <mergeCell ref="E101:H101"/>
    <mergeCell ref="A91:A95"/>
    <mergeCell ref="B91:H91"/>
    <mergeCell ref="B92:F92"/>
    <mergeCell ref="G92:H92"/>
    <mergeCell ref="B93:F93"/>
    <mergeCell ref="G93:H93"/>
    <mergeCell ref="B94:F94"/>
    <mergeCell ref="G94:H94"/>
    <mergeCell ref="B95:F95"/>
    <mergeCell ref="G95:H95"/>
    <mergeCell ref="B97:D97"/>
    <mergeCell ref="E97:H97"/>
    <mergeCell ref="B98:D98"/>
    <mergeCell ref="E98:H98"/>
    <mergeCell ref="B99:D99"/>
    <mergeCell ref="E99:H99"/>
    <mergeCell ref="B82:H82"/>
    <mergeCell ref="C83:H83"/>
    <mergeCell ref="A84:A89"/>
    <mergeCell ref="C84:H84"/>
    <mergeCell ref="B85:H85"/>
    <mergeCell ref="B86:F86"/>
    <mergeCell ref="G86:H86"/>
    <mergeCell ref="B87:F87"/>
    <mergeCell ref="G87:H87"/>
    <mergeCell ref="B88:F88"/>
    <mergeCell ref="G88:H88"/>
    <mergeCell ref="B89:F89"/>
    <mergeCell ref="G89:H89"/>
    <mergeCell ref="E75:H75"/>
    <mergeCell ref="B76:H76"/>
    <mergeCell ref="C77:H77"/>
    <mergeCell ref="B78:H78"/>
    <mergeCell ref="B80:H80"/>
    <mergeCell ref="B81:H81"/>
    <mergeCell ref="A71:A75"/>
    <mergeCell ref="B71:D71"/>
    <mergeCell ref="E71:H71"/>
    <mergeCell ref="B72:D72"/>
    <mergeCell ref="E72:H72"/>
    <mergeCell ref="B73:D73"/>
    <mergeCell ref="E73:H73"/>
    <mergeCell ref="B74:D74"/>
    <mergeCell ref="E74:H74"/>
    <mergeCell ref="B75:D75"/>
    <mergeCell ref="B66:H66"/>
    <mergeCell ref="B67:H67"/>
    <mergeCell ref="B68:H68"/>
    <mergeCell ref="B69:D69"/>
    <mergeCell ref="E69:H69"/>
    <mergeCell ref="B70:D70"/>
    <mergeCell ref="E70:H70"/>
    <mergeCell ref="B62:D62"/>
    <mergeCell ref="E62:H62"/>
    <mergeCell ref="B63:D63"/>
    <mergeCell ref="E63:H63"/>
    <mergeCell ref="B64:D65"/>
    <mergeCell ref="F64:H64"/>
    <mergeCell ref="F65:H65"/>
    <mergeCell ref="B59:D59"/>
    <mergeCell ref="E59:H59"/>
    <mergeCell ref="B60:D60"/>
    <mergeCell ref="E60:H60"/>
    <mergeCell ref="B61:D61"/>
    <mergeCell ref="E61:H61"/>
    <mergeCell ref="B56:D56"/>
    <mergeCell ref="E56:H56"/>
    <mergeCell ref="B57:D57"/>
    <mergeCell ref="E57:H57"/>
    <mergeCell ref="B58:D58"/>
    <mergeCell ref="E58:H58"/>
    <mergeCell ref="B51:D51"/>
    <mergeCell ref="F51:H51"/>
    <mergeCell ref="F52:H52"/>
    <mergeCell ref="F53:H53"/>
    <mergeCell ref="F54:H54"/>
    <mergeCell ref="B55:D55"/>
    <mergeCell ref="E55:H55"/>
    <mergeCell ref="B47:D47"/>
    <mergeCell ref="E47:H47"/>
    <mergeCell ref="B48:D48"/>
    <mergeCell ref="E48:H48"/>
    <mergeCell ref="E49:H49"/>
    <mergeCell ref="F50:H50"/>
    <mergeCell ref="B40:D40"/>
    <mergeCell ref="E40:H40"/>
    <mergeCell ref="B41:D46"/>
    <mergeCell ref="E41:H41"/>
    <mergeCell ref="F42:H42"/>
    <mergeCell ref="F43:H43"/>
    <mergeCell ref="F44:H44"/>
    <mergeCell ref="F45:H45"/>
    <mergeCell ref="F46:H46"/>
    <mergeCell ref="C36:H36"/>
    <mergeCell ref="B37:H37"/>
    <mergeCell ref="B38:D38"/>
    <mergeCell ref="E38:H38"/>
    <mergeCell ref="B39:D39"/>
    <mergeCell ref="E39:H39"/>
    <mergeCell ref="B33:D33"/>
    <mergeCell ref="E33:H33"/>
    <mergeCell ref="B34:D34"/>
    <mergeCell ref="E34:H34"/>
    <mergeCell ref="B35:D35"/>
    <mergeCell ref="E35:H35"/>
    <mergeCell ref="B28:H28"/>
    <mergeCell ref="I28:I30"/>
    <mergeCell ref="B29:H29"/>
    <mergeCell ref="B30:H30"/>
    <mergeCell ref="B31:H31"/>
    <mergeCell ref="C32:H32"/>
    <mergeCell ref="B19:D19"/>
    <mergeCell ref="F19:G19"/>
    <mergeCell ref="F25:G25"/>
    <mergeCell ref="B26:G26"/>
    <mergeCell ref="C27:H27"/>
    <mergeCell ref="B25:E25"/>
    <mergeCell ref="B16:D16"/>
    <mergeCell ref="F16:G16"/>
    <mergeCell ref="B17:D17"/>
    <mergeCell ref="F17:G17"/>
    <mergeCell ref="B18:D18"/>
    <mergeCell ref="F18:G18"/>
    <mergeCell ref="B12:H12"/>
    <mergeCell ref="C13:H13"/>
    <mergeCell ref="B14:H14"/>
    <mergeCell ref="B15:D15"/>
    <mergeCell ref="F15:G15"/>
    <mergeCell ref="C6:H6"/>
    <mergeCell ref="C7:F7"/>
    <mergeCell ref="C8:F8"/>
    <mergeCell ref="C9:F9"/>
    <mergeCell ref="C10:H10"/>
    <mergeCell ref="B11:H11"/>
    <mergeCell ref="B2:H2"/>
    <mergeCell ref="B3:H3"/>
    <mergeCell ref="B4:H4"/>
    <mergeCell ref="B5:H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22"/>
  <sheetViews>
    <sheetView showGridLines="0" zoomScale="80" zoomScaleNormal="80" workbookViewId="0">
      <selection activeCell="B21" sqref="B21:D21"/>
    </sheetView>
  </sheetViews>
  <sheetFormatPr baseColWidth="10" defaultRowHeight="15.75" x14ac:dyDescent="0.25"/>
  <cols>
    <col min="1" max="1" width="5.140625" style="17" customWidth="1"/>
    <col min="2" max="2" width="25.28515625" style="17" customWidth="1"/>
    <col min="3" max="3" width="38.140625" style="17" customWidth="1"/>
    <col min="4" max="4" width="48.7109375" style="17" customWidth="1"/>
    <col min="5" max="5" width="27.5703125" style="17" customWidth="1"/>
    <col min="6" max="6" width="22" style="17" customWidth="1"/>
    <col min="7" max="7" width="8.140625" style="17" customWidth="1"/>
    <col min="8" max="16384" width="11.42578125" style="17"/>
  </cols>
  <sheetData>
    <row r="1" spans="2:7" ht="16.5" thickBot="1" x14ac:dyDescent="0.3"/>
    <row r="2" spans="2:7" ht="27" customHeight="1" x14ac:dyDescent="0.25">
      <c r="B2" s="154" t="s">
        <v>88</v>
      </c>
      <c r="C2" s="155"/>
      <c r="D2" s="155"/>
      <c r="E2" s="155"/>
      <c r="F2" s="156"/>
    </row>
    <row r="3" spans="2:7" ht="32.25" customHeight="1" x14ac:dyDescent="0.25">
      <c r="B3" s="157" t="s">
        <v>108</v>
      </c>
      <c r="C3" s="158"/>
      <c r="D3" s="158"/>
      <c r="E3" s="158"/>
      <c r="F3" s="159"/>
    </row>
    <row r="4" spans="2:7" ht="16.5" thickBot="1" x14ac:dyDescent="0.3">
      <c r="B4" s="160"/>
      <c r="C4" s="161"/>
      <c r="D4" s="161"/>
      <c r="E4" s="161"/>
      <c r="F4" s="162"/>
    </row>
    <row r="5" spans="2:7" ht="30.75" customHeight="1" thickBot="1" x14ac:dyDescent="0.3">
      <c r="B5" s="163" t="s">
        <v>459</v>
      </c>
      <c r="C5" s="164"/>
      <c r="D5" s="164"/>
      <c r="E5" s="164"/>
      <c r="F5" s="165"/>
    </row>
    <row r="6" spans="2:7" ht="23.25" customHeight="1" thickBot="1" x14ac:dyDescent="0.3">
      <c r="B6" s="9" t="s">
        <v>460</v>
      </c>
      <c r="C6" s="96" t="s">
        <v>0</v>
      </c>
      <c r="D6" s="97"/>
      <c r="E6" s="97"/>
      <c r="F6" s="98"/>
    </row>
    <row r="7" spans="2:7" ht="27.75" customHeight="1" x14ac:dyDescent="0.25">
      <c r="B7" s="3" t="s">
        <v>1</v>
      </c>
      <c r="C7" s="151" t="str">
        <f>+B2</f>
        <v>SERVICIO GEOLOGICO COLOMBIANO</v>
      </c>
      <c r="D7" s="171"/>
      <c r="E7" s="4" t="s">
        <v>2</v>
      </c>
      <c r="F7" s="63">
        <v>899999294</v>
      </c>
      <c r="G7" s="18"/>
    </row>
    <row r="8" spans="2:7" ht="22.5" customHeight="1" x14ac:dyDescent="0.25">
      <c r="B8" s="5" t="s">
        <v>3</v>
      </c>
      <c r="C8" s="117" t="str">
        <f>+C7</f>
        <v>SERVICIO GEOLOGICO COLOMBIANO</v>
      </c>
      <c r="D8" s="119"/>
      <c r="E8" s="6" t="s">
        <v>2</v>
      </c>
      <c r="F8" s="63">
        <f>+F7</f>
        <v>899999294</v>
      </c>
      <c r="G8" s="18"/>
    </row>
    <row r="9" spans="2:7" ht="30" customHeight="1" thickBot="1" x14ac:dyDescent="0.3">
      <c r="B9" s="89" t="s">
        <v>4</v>
      </c>
      <c r="C9" s="221" t="s">
        <v>90</v>
      </c>
      <c r="D9" s="222"/>
      <c r="E9" s="90"/>
      <c r="F9" s="92"/>
      <c r="G9" s="18"/>
    </row>
    <row r="10" spans="2:7" ht="22.5" customHeight="1" thickBot="1" x14ac:dyDescent="0.3">
      <c r="B10" s="9" t="s">
        <v>461</v>
      </c>
      <c r="C10" s="363" t="s">
        <v>5</v>
      </c>
      <c r="D10" s="363"/>
      <c r="E10" s="363"/>
      <c r="F10" s="364"/>
    </row>
    <row r="11" spans="2:7" ht="57.75" customHeight="1" thickBot="1" x14ac:dyDescent="0.3">
      <c r="B11" s="365" t="s">
        <v>590</v>
      </c>
      <c r="C11" s="366"/>
      <c r="D11" s="366"/>
      <c r="E11" s="366"/>
      <c r="F11" s="367"/>
    </row>
    <row r="12" spans="2:7" ht="30" customHeight="1" thickBot="1" x14ac:dyDescent="0.3">
      <c r="B12" s="9" t="s">
        <v>462</v>
      </c>
      <c r="C12" s="363" t="s">
        <v>447</v>
      </c>
      <c r="D12" s="363"/>
      <c r="E12" s="363"/>
      <c r="F12" s="364"/>
    </row>
    <row r="13" spans="2:7" ht="32.25" customHeight="1" thickBot="1" x14ac:dyDescent="0.3">
      <c r="B13" s="368" t="s">
        <v>592</v>
      </c>
      <c r="C13" s="369"/>
      <c r="D13" s="369"/>
      <c r="E13" s="369"/>
      <c r="F13" s="370"/>
    </row>
    <row r="14" spans="2:7" ht="28.5" customHeight="1" thickBot="1" x14ac:dyDescent="0.3">
      <c r="B14" s="9" t="s">
        <v>463</v>
      </c>
      <c r="C14" s="363" t="s">
        <v>448</v>
      </c>
      <c r="D14" s="363"/>
      <c r="E14" s="363"/>
      <c r="F14" s="364"/>
    </row>
    <row r="15" spans="2:7" ht="33.75" customHeight="1" thickBot="1" x14ac:dyDescent="0.3">
      <c r="B15" s="371" t="s">
        <v>449</v>
      </c>
      <c r="C15" s="372"/>
      <c r="D15" s="372"/>
      <c r="E15" s="372"/>
      <c r="F15" s="373"/>
    </row>
    <row r="16" spans="2:7" ht="26.25" customHeight="1" thickBot="1" x14ac:dyDescent="0.3">
      <c r="B16" s="374" t="s">
        <v>14</v>
      </c>
      <c r="C16" s="375"/>
      <c r="D16" s="376"/>
      <c r="E16" s="374" t="s">
        <v>7</v>
      </c>
      <c r="F16" s="376"/>
    </row>
    <row r="17" spans="2:7" ht="44.25" customHeight="1" x14ac:dyDescent="0.25">
      <c r="B17" s="350" t="s">
        <v>450</v>
      </c>
      <c r="C17" s="351"/>
      <c r="D17" s="352"/>
      <c r="E17" s="361" t="s">
        <v>451</v>
      </c>
      <c r="F17" s="362"/>
    </row>
    <row r="18" spans="2:7" ht="36" customHeight="1" x14ac:dyDescent="0.25">
      <c r="B18" s="350" t="s">
        <v>452</v>
      </c>
      <c r="C18" s="351"/>
      <c r="D18" s="352"/>
      <c r="E18" s="353" t="s">
        <v>453</v>
      </c>
      <c r="F18" s="354"/>
    </row>
    <row r="19" spans="2:7" ht="27" customHeight="1" x14ac:dyDescent="0.25">
      <c r="B19" s="355" t="s">
        <v>454</v>
      </c>
      <c r="C19" s="242"/>
      <c r="D19" s="356"/>
      <c r="E19" s="357" t="s">
        <v>455</v>
      </c>
      <c r="F19" s="358"/>
    </row>
    <row r="20" spans="2:7" ht="54.75" customHeight="1" x14ac:dyDescent="0.25">
      <c r="B20" s="350" t="s">
        <v>456</v>
      </c>
      <c r="C20" s="351"/>
      <c r="D20" s="352"/>
      <c r="E20" s="359" t="s">
        <v>588</v>
      </c>
      <c r="F20" s="360"/>
    </row>
    <row r="21" spans="2:7" ht="58.5" customHeight="1" thickBot="1" x14ac:dyDescent="0.3">
      <c r="B21" s="345" t="s">
        <v>457</v>
      </c>
      <c r="C21" s="346"/>
      <c r="D21" s="347"/>
      <c r="E21" s="348" t="s">
        <v>589</v>
      </c>
      <c r="F21" s="349"/>
    </row>
    <row r="22" spans="2:7" x14ac:dyDescent="0.25">
      <c r="B22" s="31" t="s">
        <v>458</v>
      </c>
      <c r="F22" s="53"/>
      <c r="G22" s="91"/>
    </row>
  </sheetData>
  <mergeCells count="26">
    <mergeCell ref="C6:F6"/>
    <mergeCell ref="B2:F2"/>
    <mergeCell ref="B3:F3"/>
    <mergeCell ref="B4:F4"/>
    <mergeCell ref="B5:F5"/>
    <mergeCell ref="B17:D17"/>
    <mergeCell ref="E17:F17"/>
    <mergeCell ref="C7:D7"/>
    <mergeCell ref="C8:D8"/>
    <mergeCell ref="C9:D9"/>
    <mergeCell ref="C10:F10"/>
    <mergeCell ref="B11:F11"/>
    <mergeCell ref="C12:F12"/>
    <mergeCell ref="B13:F13"/>
    <mergeCell ref="C14:F14"/>
    <mergeCell ref="B15:F15"/>
    <mergeCell ref="B16:D16"/>
    <mergeCell ref="E16:F16"/>
    <mergeCell ref="B21:D21"/>
    <mergeCell ref="E21:F21"/>
    <mergeCell ref="B18:D18"/>
    <mergeCell ref="E18:F18"/>
    <mergeCell ref="B19:D19"/>
    <mergeCell ref="E19:F19"/>
    <mergeCell ref="B20:D20"/>
    <mergeCell ref="E20:F20"/>
  </mergeCells>
  <conditionalFormatting sqref="E169:E242">
    <cfRule type="duplicateValues" dxfId="1" priority="2"/>
  </conditionalFormatting>
  <conditionalFormatting sqref="F169:F242">
    <cfRule type="duplicateValues" dxfId="0" priority="1"/>
  </conditionalFormatting>
  <dataValidations count="12">
    <dataValidation type="custom" allowBlank="1" showInputMessage="1" showErrorMessage="1" sqref="C131241:D131314 C196777:D196850 C262313:D262386 C327849:D327922 C393385:D393458 C458921:D458994 C524457:D524530 C589993:D590066 C655529:D655602 C721065:D721138 C786601:D786674 C852137:D852210 C917673:D917746 C983209:D983282 B243:D265 B65779:D65801 B131315:D131337 B196851:D196873 B262387:D262409 B327923:D327945 B393459:D393481 B458995:D459017 B524531:D524553 B590067:D590089 B655603:D655625 B721139:D721161 B786675:D786697 B852211:D852233 B917747:D917769 B983283:D983305 C169:D242 C65705:D65778 E65563:F65566 E131099:F131102 E196635:F196638 E262171:F262174 E327707:F327710 E393243:F393246 E458779:F458782 E524315:F524318 E589851:F589854 E655387:F655390 E720923:F720926 E786459:F786462 E851995:F851998 E917531:F917534 E983067:F983070 E27:F30">
      <formula1>IF(R27=TRUE,TRUE,FALSE)</formula1>
    </dataValidation>
    <dataValidation type="custom" allowBlank="1" showInputMessage="1" showErrorMessage="1" sqref="B47:B48 B65583:B65584 B131119:B131120 B196655:B196656 B262191:B262192 B327727:B327728 B393263:B393264 B458799:B458800 B524335:B524336 B589871:B589872 B655407:B655408 B720943:B720944 B786479:B786480 B852015:B852016 B917551:B917552 B983087:B983088">
      <formula1>IF(#REF!=TRUE,TRUE,FALSE)</formula1>
    </dataValidation>
    <dataValidation type="whole" allowBlank="1" showInputMessage="1" showErrorMessage="1" errorTitle="Año no válido" error="Por favor digite únicamente el año del modelo del vehículo." sqref="G47:G48 G65583:G65584 G131119:G131120 G196655:G196656 G262191:G262192 G327727:G327728 G393263:G393264 G458799:G458800 G524335:G524336 G589871:G589872 G655407:G655408 G720943:G720944 G786479:G786480 G852015:G852016 G917551:G917552 G983087:G983088 G27:G30 G65563:G65566 G131099:G131102 G196635:G196638 G262171:G262174 G327707:G327710 G393243:G393246 G458779:G458782 G524315:G524318 G589851:G589854 G655387:G655390 G720923:G720926 G786459:G786462 G851995:G851998 G917531:G917534 G983067:G983070 G169:G265 G65705:G65801 G131241:G131337 G196777:G196873 G262313:G262409 G327849:G327945 G393385:G393481 G458921:G459017 G524457:G524553 G589993:G590089 G655529:G655625 G721065:G721161 G786601:G786697 G852137:G852233 G917673:G917769 G983209:G983305">
      <formula1>1950</formula1>
      <formula2>YEAR(TODAY())+1</formula2>
    </dataValidation>
    <dataValidation type="custom" allowBlank="1" showInputMessage="1" showErrorMessage="1" sqref="B65563:D65566 B131099:D131102 B196635:D196638 B262171:D262174 B327707:D327710 B393243:D393246 B458779:D458782 B524315:D524318 B589851:D589854 B655387:D655390 B720923:D720926 B786459:D786462 B851995:D851998 B917531:D917534 B983067:D983070 B27:D30">
      <formula1>IF(S27=TRUE,TRUE,FALSE)</formula1>
    </dataValidation>
    <dataValidation type="custom" allowBlank="1" showInputMessage="1" showErrorMessage="1" sqref="E65645:F65645 E109:F109 E983149:F983149 E917613:F917613 E852077:F852077 E786541:F786541 E721005:F721005 E655469:F655469 E589933:F589933 E524397:F524397 E458861:F458861 E393325:F393325 E327789:F327789 E262253:F262253 E196717:F196717 E131181:F131181">
      <formula1>IF(V108=TRUE,TRUE,FALSE)</formula1>
    </dataValidation>
    <dataValidation type="custom" allowBlank="1" showInputMessage="1" showErrorMessage="1" sqref="B65705:B65771 B131241:B131307 B196777:B196843 B262313:B262379 B327849:B327915 B393385:B393451 B458921:B458987 B524457:B524523 B589993:B590059 B655529:B655595 B721065:B721131 B786601:B786667 B852137:B852203 B917673:B917739 B983209:B983275 B242 B65778 B131314 B196850 B262386 B327922 B393458 B458994 B524530 B590066 B655602 B721138 B786674 B852210 B917746 B983282 B169:B235">
      <formula1>IF(W169=TRUE,TRUE,FALSE)</formula1>
    </dataValidation>
    <dataValidation type="custom" allowBlank="1" showInputMessage="1" showErrorMessage="1" sqref="C65583:D65584 E131241:F131337 E196777:F196873 E262313:F262409 E327849:F327945 E393385:F393481 E458921:F459017 E524457:F524553 E589993:F590089 E655529:F655625 E721065:F721161 E786601:F786697 E852137:F852233 E917673:F917769 E983209:F983305 E169:F265 E65705:F65801 C131119:D131120 C196655:D196656 C262191:D262192 C327727:D327728 C393263:D393264 C458799:D458800 C524335:D524336 C589871:D589872 C655407:D655408 C720943:D720944 C786479:D786480 C852015:D852016 C917551:D917552 C983087:D983088 C47:D48">
      <formula1>IF(R47=TRUE,TRUE,FALSE)</formula1>
    </dataValidation>
    <dataValidation type="custom" allowBlank="1" showInputMessage="1" showErrorMessage="1" sqref="E65583:F65584 E131119:F131120 E196655:F196656 E262191:F262192 E327727:F327728 E393263:F393264 E458799:F458800 E524335:F524336 E589871:F589872 E655407:F655408 E720943:F720944 E786479:F786480 E852015:F852016 E917551:F917552 E983087:F983088 E47:F48">
      <formula1>IF(S47=TRUE,TRUE,FALSE)</formula1>
    </dataValidation>
    <dataValidation type="custom" allowBlank="1" showInputMessage="1" showErrorMessage="1" sqref="C65669:D65670 C131205:D131206 C196741:D196742 C262277:D262278 C327813:D327814 C393349:D393350 C458885:D458886 C524421:D524422 C589957:D589958 C655493:D655494 C721029:D721030 C786565:D786566 C852101:D852102 C917637:D917638 C983173:D983174 C133:D134">
      <formula1>IF(U102=TRUE,TRUE,FALSE)</formula1>
    </dataValidation>
    <dataValidation type="custom" allowBlank="1" showInputMessage="1" showErrorMessage="1" sqref="E65669:F65670 E131205:F131206 E196741:F196742 E262277:F262278 E327813:F327814 E393349:F393350 E458885:F458886 E524421:F524422 E589957:F589958 E655493:F655494 E721029:F721030 E786565:F786566 E852101:F852102 E917637:F917638 E983173:F983174 E133:F134">
      <formula1>IF(V102=TRUE,TRUE,FALSE)</formula1>
    </dataValidation>
    <dataValidation type="custom" allowBlank="1" showInputMessage="1" showErrorMessage="1" sqref="C65700:D65700 C131236:D131236 C196772:D196772 C262308:D262308 C327844:D327844 C393380:D393380 C458916:D458916 C524452:D524452 C589988:D589988 C655524:D655524 C721060:D721060 C786596:D786596 C852132:D852132 C917668:D917668 C983204:D983204 C164:D164">
      <formula1>IF(U161=TRUE,TRUE,FALSE)</formula1>
    </dataValidation>
    <dataValidation type="custom" allowBlank="1" showInputMessage="1" showErrorMessage="1" sqref="E65700:F65700 E131236:F131236 E196772:F196772 E262308:F262308 E327844:F327844 E393380:F393380 E458916:F458916 E524452:F524452 E589988:F589988 E655524:F655524 E721060:F721060 E786596:F786596 E852132:F852132 E917668:F917668 E983204:F983204 E164:F164">
      <formula1>IF(V161=TRUE,TRUE,FALSE)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COND. BÁSICAS DRONES</vt:lpstr>
      <vt:lpstr>COND. BASICAS AUTOS</vt:lpstr>
      <vt:lpstr>COND. BASICAS RCSP</vt:lpstr>
      <vt:lpstr>COND. BASICAS SOAT</vt:lpstr>
      <vt:lpstr>'COND. BÁSICAS DRONES'!Área_de_impresión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Víctor Alfonso Patiño Suarez</dc:creator>
  <cp:lastModifiedBy>Guillermo Alberto Castellanos</cp:lastModifiedBy>
  <cp:lastPrinted>2026-09-29T18:38:08Z</cp:lastPrinted>
  <dcterms:created xsi:type="dcterms:W3CDTF">2026-03-10T20:55:59Z</dcterms:created>
  <dcterms:modified xsi:type="dcterms:W3CDTF">2026-10-16T16:39:49Z</dcterms:modified>
</cp:coreProperties>
</file>