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5.xml.rels" ContentType="application/vnd.openxmlformats-package.relationships+xml"/>
  <Override PartName="/xl/drawings/_rels/drawing4.xml.rels" ContentType="application/vnd.openxmlformats-package.relationships+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_rels/workbook.xml.rels" ContentType="application/vnd.openxmlformats-package.relationships+xml"/>
  <Override PartName="/xl/media/image1.png" ContentType="image/pn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4"/>
  </bookViews>
  <sheets>
    <sheet name="CONTEXTO" sheetId="1" state="visible" r:id="rId3"/>
    <sheet name="IDENTIFICACION Y ANALISIS" sheetId="2" state="visible" r:id="rId4"/>
    <sheet name="EVALUACION" sheetId="3" state="visible" r:id="rId5"/>
    <sheet name="EVALUACION CON CONTROLES" sheetId="4" state="visible" r:id="rId6"/>
    <sheet name="ASIGNACION Y TRATAMIENTO" sheetId="5" state="visible" r:id="rId7"/>
  </sheets>
  <definedNames>
    <definedName function="false" hidden="false" localSheetId="4" name="_xlnm.Print_Area" vbProcedure="false">'ASIGNACION Y TRATAMIENTO'!$B$2:$X$38</definedName>
    <definedName function="false" hidden="false" localSheetId="4" name="_xlnm.Print_Titles" vbProcedure="false">'ASIGNACION Y TRATAMIENTO'!$2:$5</definedName>
    <definedName function="false" hidden="false" localSheetId="0" name="_xlnm.Print_Area" vbProcedure="false">CONTEXTO!$B$2:$F$19</definedName>
    <definedName function="false" hidden="false" localSheetId="2" name="_xlnm.Print_Area" vbProcedure="false">EVALUACION!$B$2:$L$54</definedName>
    <definedName function="false" hidden="false" localSheetId="3" name="_xlnm.Print_Area" vbProcedure="false">'EVALUACION CON CONTROLES'!$B$2:$R$44</definedName>
    <definedName function="false" hidden="false" localSheetId="1" name="_xlnm.Print_Area" vbProcedure="false">'IDENTIFICACION Y ANALISIS'!$B$2:$F$32</definedName>
    <definedName function="false" hidden="false" name="contratación" vbProcedure="false">'identificacion y analisis'!#ref!</definedName>
    <definedName function="false" hidden="false" name="ejecución" vbProcedure="false">'IDENTIFICACION Y ANALISIS'!$B$30:$B$32</definedName>
    <definedName function="false" hidden="false" name="OPCIONES" vbProcedure="false">'ASIGNACION Y TRATAMIENTO'!$B$42:$B$44</definedName>
    <definedName function="false" hidden="false" name="planeación" vbProcedure="false">'IDENTIFICACION Y ANALISIS'!$B$19:$B$20</definedName>
    <definedName function="false" hidden="false" name="selección" vbProcedure="false">'identificacion y analisis'!#ref!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<sst xmlns="http://schemas.openxmlformats.org/spreadsheetml/2006/main" count="425" uniqueCount="185">
  <si>
    <t xml:space="preserve">MATRIZ DE RIESGOS EN CONTRATACIÓN</t>
  </si>
  <si>
    <t xml:space="preserve">Código: GCO-GCI-F164
Versión: 02
Vigencia: 01 de diciembre de 2022
Caso HOLA: Por asignar</t>
  </si>
  <si>
    <t xml:space="preserve">ESTABLECER EL CONTEXTO</t>
  </si>
  <si>
    <t xml:space="preserve">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</si>
  <si>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Objeto del Proceso de Contratación: PRESTAR LOS SERVICIOS PARA IMPLEMENTAR ACTIVIDADES RECREO-DEPORTIVAS COMUNITARIAS, PROCESOS DE FORMACIÓN DEPORTIVA, APOYO A INICIATIVAS RECREO-DEPORTIVAS DE CARÁCTER BARRIAL Y ACCIONES DE FORTALECIMIENTO A ORGANIZACIONES E INSTANCIAS DE PARTICIPACIÓN CIUDADANA EN LA LOCALIDAD DE ENGATIVÁ.</t>
  </si>
  <si>
    <t xml:space="preserve">Partícipes del Proceso de Contratación: Fondo de Desarrollo Local de Engativá (FDLE).</t>
  </si>
  <si>
    <t xml:space="preserve">Ciudadanía que se beneficia del Proceso de Contratación: Personas mayores de la localidad de Engativá, niños y niñas de 0 a 5 años (Festival de Primera Infancia), practicantes de deportes urbanos y de nuevas tendencias del deporte, tenedores de mascotas caninas, ciclistas y residentes en general de las 9 UPZ de Engativá, así como colectivos y organizaciones recreo-deportivas de carácter barrial, con enfoque diferencial y de género.</t>
  </si>
  <si>
    <t xml:space="preserve">Capacidad de la Entidad Estatal entendida como la disponibilidad de recursos y conocimientos para el Proceso de Contratación: La disponibilidad de recursos y el conocimiento del equipo humano del Fondo de Desarrollo Local de Engativá se refleja en la participación del Alcalde Local o su delegado, el apoyo a la supervisión designado y el Comité de Seguimiento Técnico conformado para el seguimiento de la ejecución contractual, así como en las áreas de contratación de la Alcaldía Local en las etapas de planeación, selección y contratación.</t>
  </si>
  <si>
    <t xml:space="preserve">Suficiencia del presupuesto oficial del Proceso de Contratación: De acuerdo con el Plan Anual de Adquisiciones, el proceso cuenta con presupuesto con cargo al proyecto de inversión 2373 "Engativá Activa" (rubro O230117459920242373). Se advierte que el Estudio Previo señala dos valores distintos de presupuesto oficial en los numerales 4.1 y 9.2, circunstancia que deberá ser conciliada por la Entidad antes de la apertura del proceso.</t>
  </si>
  <si>
    <t xml:space="preserve">Condiciones geográficas y de acceso del lugar en el cual se debe cumplir el objeto del Proceso de Contratación: Las actividades se desarrollarán principalmente en la localidad de Engativá (9 UPZ), así como en un centro vacacional o club campestre ubicado en un radio máximo de 100 km de Bogotá D.C. para la Salida Recreodeportiva de Persona Mayor, y en escenarios como el Parque La Florida y demás espacios definidos por el Comité Técnico.</t>
  </si>
  <si>
    <t xml:space="preserve">Entorno socio ambiental: Aplica. El proceso incorpora Fichas de Contratación Sostenible (impresión de folletos, transporte, servicios integrales, catering y criterios sostenibles voluntarios) y contempla un componente ambiental medible en la actividad de Plogging.</t>
  </si>
  <si>
    <t xml:space="preserve">Condiciones políticas: Aplican. La ejecución requiere articulación permanente con la Junta Administradora Local (JAL) de Engativá, ante la cual el contratista deberá realizar presentaciones públicas obligatorias, y puede verse afectada por cambios en las prioridades o el entorno político local.</t>
  </si>
  <si>
    <t xml:space="preserve">Factores ambientales: Las actividades al aire libre (Salida Persona Mayor, Canicross, Plogging, Jornada Ciclística y las jornadas de BMX Freestyle, Skateboarding y Roller Blading de ENGATIDUNT 2026) están expuestas a condiciones climáticas adversas que pueden afectar su desarrollo.</t>
  </si>
  <si>
    <t xml:space="preserve">Sector del objeto del Proceso de Contratación y su mercado: Sector Cultura, Recreación y Deporte, liderado a nivel distrital por el IDRD. El estudio de mercado no recibió cotizaciones a través del evento de cotización en SECOP II (FDLE-SIP-016-2026) y se soportó en fuentes indirectas, lo que evidencia un mercado con oferta limitada para el tipo de servicios integrales requeridos.</t>
  </si>
  <si>
    <t xml:space="preserve">Normativa aplicable al objeto del Proceso de Contratación: Ley 181 de 1995 (Ley del Deporte), Ley 80 de 1993, Ley 1150 de 2007, Decreto 1082 de 2015, Decreto Distrital 332 de 2020 (vinculación de mujeres) y Decretos 599 de 2013 y 470 de 2021 sobre gestión del riesgo en eventos, entre otras normas concordantes.</t>
  </si>
  <si>
    <t xml:space="preserve">Experiencia propia y de otras Entidades Estatales en Procesos de Contratación del mismo tipo: El Fondo de Desarrollo Local de Engativá ha adelantado procesos de objeto similar, entre ellos el proceso FDLE-LP-607-2025, cuyos valores de adjudicación fueron tenidos en cuenta para la construcción del estudio de mercado del presente proceso.</t>
  </si>
  <si>
    <t xml:space="preserve">MATRIZ DE RIESGOS DE CONTRATACIÓN</t>
  </si>
  <si>
    <t xml:space="preserve">Código: GCO-GCI-F164
Versión: 02
Vigencia: 01 de diciembre de 2022
Caso HOLA: 280117</t>
  </si>
  <si>
    <t xml:space="preserve">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</si>
  <si>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</si>
  <si>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 xml:space="preserve">INSTRUCCIONES PARA LA IDENTIFICACIÓN,  ANALISIS, EVALUACIÓN , ASIGNACIÓN Y TRATAMIENTO DE RIESGOS EN LA CONTRATACIÓN</t>
  </si>
  <si>
    <t xml:space="preserve">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</si>
  <si>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 xml:space="preserve">ETAPAS</t>
  </si>
  <si>
    <t xml:space="preserve">CLASE</t>
  </si>
  <si>
    <t xml:space="preserve">FUENTE</t>
  </si>
  <si>
    <t xml:space="preserve">TIPO</t>
  </si>
  <si>
    <t xml:space="preserve">PLANEACIÓN</t>
  </si>
  <si>
    <t xml:space="preserve">Inconsistencia entre los valores del presupuesto oficial señalados en los numerales 4.1 y 9.2 del Estudio Previo, lo que genera incertidumbre sobre la disponibilidad real de recursos para la ejecución del contrato.</t>
  </si>
  <si>
    <t xml:space="preserve">Estatal</t>
  </si>
  <si>
    <t xml:space="preserve">Interno</t>
  </si>
  <si>
    <t xml:space="preserve">Financiero</t>
  </si>
  <si>
    <t xml:space="preserve">Estimación del valor del contrato con base en un estudio de mercado que no recibió cotizaciones a través de la plataforma SECOP II (evento FDLE-SIP-016-2026), sustentado en fuentes indirectas (cotizaciones por correo electrónico, catálogos de precios y valores de adjudicaciones de vigencias anteriores).</t>
  </si>
  <si>
    <t xml:space="preserve">Económico</t>
  </si>
  <si>
    <t xml:space="preserve">Discrepancia entre el número de participantes previsto para la Jornada Ciclística en la meta del Anexo Técnico (300 personas) y el señalado en la sección de seguros y atención médica de la misma actividad (600 participantes).</t>
  </si>
  <si>
    <t xml:space="preserve">Operacionales</t>
  </si>
  <si>
    <t xml:space="preserve">SELECCIÓN</t>
  </si>
  <si>
    <t xml:space="preserve">CONTRATACIÓN</t>
  </si>
  <si>
    <t xml:space="preserve">Baja concurrencia de oferentes idóneos, dada la alta exigencia técnica, operativa y de talento humano especializado que exige la ejecución simultánea de múltiples eventos recreo-deportivos masivos.</t>
  </si>
  <si>
    <t xml:space="preserve">Externo</t>
  </si>
  <si>
    <t xml:space="preserve">Presentación de certificaciones de experiencia, indicadores financieros o acreditaciones de la condición de Mipyme/empresa de mujeres no verificables o inexactas por parte de los proponentes.</t>
  </si>
  <si>
    <t xml:space="preserve">General</t>
  </si>
  <si>
    <t xml:space="preserve">Legal</t>
  </si>
  <si>
    <t xml:space="preserve">Observaciones o impugnaciones de proponentes durante la audiencia de asignación de riesgos o la evaluación de ofertas, relacionadas con los requisitos habilitantes diferenciales, que retrasen el cronograma del proceso de selección.</t>
  </si>
  <si>
    <t xml:space="preserve">Regulatorios</t>
  </si>
  <si>
    <t xml:space="preserve">EJECUCIÓN</t>
  </si>
  <si>
    <t xml:space="preserve">Incumplimiento del plazo de ejecución (siete meses) por la necesidad de coordinar simultáneamente permisos, talento humano y logística de múltiples eventos (Salida Persona Mayor en 4 fechas, Canicross, Plogging, Jornada Ciclística, ENGATIDUNT 2026 en 3 fines de semana, Banco de Iniciativas Deportivas y apoyo logístico a las iniciativas Primera Infancia y El Tomas).</t>
  </si>
  <si>
    <t xml:space="preserve">No obtención oportuna de los permisos y conceptos exigidos (registro SUGA con mínimo 30 días de antelación, concepto de movilidad/PMT para cierres viales y avales de las autoridades competentes) para las actividades de Canicross, Plogging, la Jornada Ciclística y ENGATIDUNT 2026.</t>
  </si>
  <si>
    <t xml:space="preserve">Insuficiencia del dispositivo de atención prehospitalaria (ambulancias, personal médico y de enfermería, botiquines) frente al volumen de participantes en jornadas masivas dirigidas a personas mayores (580 personas por jornada) o en actividades de riesgo físico (BMX Freestyle, Skateboarding, Roller Blading, Canicross, Jornada Ciclística).</t>
  </si>
  <si>
    <t xml:space="preserve">Incumplimiento de las metas de vinculación efectiva de beneficiarios (2.320 personas mayores, 150 en Canicross, 600 en Plogging, participantes de la Jornada Ciclística, 180 en ENGATIDUNT 2026, 150 en capacitación deportiva y 3 colectivos en el Banco de Iniciativas Deportivas) por deserción, baja convocatoria o incumplimiento de los requisitos de inscripción.</t>
  </si>
  <si>
    <t xml:space="preserve">Especifico</t>
  </si>
  <si>
    <t xml:space="preserve">1) Diligencie el objeto contractual y seleccione la(s) etapas  y los riesgos que aplican al objeto contractual, de acuerdo a lo definido en la hoja de "IDENTIFICACIÓN Y ANÁLISIS"</t>
  </si>
  <si>
    <t xml:space="preserve">2) Describa las consecuencias de la ocurrencia del Riesgo/evento.</t>
  </si>
  <si>
    <t xml:space="preserve">3) Asigne la probabilidad de ocurrencia del riesgo, de conformidad con la tabla de probabilidad  y la valoración del riesgo (Cualitativa o Monetaria)</t>
  </si>
  <si>
    <t xml:space="preserve">4) Asigne el impacto que generaría la materialización del riesgo, de conformidad con la tabla de impacto   y la valoración del riesgo (Cualitativa o Monetaria)</t>
  </si>
  <si>
    <t xml:space="preserve">5) Al realizar las anteriores actividades se obtendrá la calificación total y la valoración del riesgo (prioridad).</t>
  </si>
  <si>
    <t xml:space="preserve">6) Continúe en la hoja de "EVALUACIÓN DE CONTROLES"</t>
  </si>
  <si>
    <t xml:space="preserve">CALIFICACIÓN</t>
  </si>
  <si>
    <t xml:space="preserve">Cualitativa</t>
  </si>
  <si>
    <t xml:space="preserve">ETAPA</t>
  </si>
  <si>
    <t xml:space="preserve">Descripción (Que puede pasar y, cómo puede ocurrir)</t>
  </si>
  <si>
    <t xml:space="preserve">Consecuencias de la ocurrencia del evento</t>
  </si>
  <si>
    <t xml:space="preserve">Probabilidad de Ocurrencia</t>
  </si>
  <si>
    <t xml:space="preserve">Impacto</t>
  </si>
  <si>
    <t xml:space="preserve">Calificación Total</t>
  </si>
  <si>
    <t xml:space="preserve">Prioridad</t>
  </si>
  <si>
    <t xml:space="preserve">Desfinanciación o insuficiencia de recursos frente a las actividades programadas y necesidad de redistribuir montos entre ítems sin claridad sobre el techo presupuestal real.</t>
  </si>
  <si>
    <t xml:space="preserve">Adjudicación por un valor que no refleja las condiciones actuales del mercado, con riesgo de sobrecostos o insuficiencia de recursos frente a la oferta ganadora.</t>
  </si>
  <si>
    <t xml:space="preserve">Insuficiencia de pólizas de accidentes personales, personal médico o vehículos de acompañamiento si prevalece la cifra mayor de participantes, generando desprotección de una parte de los asistentes.</t>
  </si>
  <si>
    <t xml:space="preserve">Selección antieconómica o proceso desierto, con la consecuente pérdida de tiempo frente al cronograma de ejecución de la vigencia 2026.</t>
  </si>
  <si>
    <t xml:space="preserve">Contratación con proponentes no idóneos, afectación de la selección objetiva y eventual nulidad o revocatoria de la adjudicación.</t>
  </si>
  <si>
    <t xml:space="preserve">Retrasos en el cronograma del proceso de selección por la atención de observaciones, respuestas y eventuales recursos.</t>
  </si>
  <si>
    <t xml:space="preserve">Atrasos en la ejecución de las metas del proyecto de inversión 2373 Engativá Activa, riesgo de incumplimiento del plazo contractual y necesidad de prórrogas.</t>
  </si>
  <si>
    <t xml:space="preserve">Suspensión, reprogramación o cancelación de eventos masivos, afectación de la meta de beneficiarios y posibles incumplimientos de las obligaciones específicas del contratista.</t>
  </si>
  <si>
    <t xml:space="preserve">Atención médica inoportuna ante una emergencia, afectación de la integridad de los participantes —en particular la población adulta mayor— y posibles responsabilidades para la entidad y el contratista.</t>
  </si>
  <si>
    <t xml:space="preserve">Imposibilidad de cumplir con las metas físicas del proyecto de inversión 2373 (beneficiarios, capacitados y colectivos apoyados), afectando el indicador de gestión del Fondo de Desarrollo Local de Engativá.</t>
  </si>
  <si>
    <t xml:space="preserve">Catagoria</t>
  </si>
  <si>
    <t xml:space="preserve">Valoración</t>
  </si>
  <si>
    <t xml:space="preserve">Categoria</t>
  </si>
  <si>
    <t xml:space="preserve">Probabilidad</t>
  </si>
  <si>
    <t xml:space="preserve">Raro (puede ocurrir excepcionalmente)</t>
  </si>
  <si>
    <t xml:space="preserve">Insignificante</t>
  </si>
  <si>
    <t xml:space="preserve">Improbable (puede ocurrir ocasionalmente)</t>
  </si>
  <si>
    <t xml:space="preserve">Menor</t>
  </si>
  <si>
    <t xml:space="preserve">Posible (puede ocurrir en cualquier momento futuro)</t>
  </si>
  <si>
    <t xml:space="preserve">Moderado</t>
  </si>
  <si>
    <t xml:space="preserve">Probable (probablemente va a ocurrir)</t>
  </si>
  <si>
    <t xml:space="preserve">Mayor</t>
  </si>
  <si>
    <t xml:space="preserve">Casi cierto (ocurre en la mayoria de circunstancias)</t>
  </si>
  <si>
    <t xml:space="preserve">Catastrófico</t>
  </si>
  <si>
    <t xml:space="preserve">Valoración del Riesgo</t>
  </si>
  <si>
    <t xml:space="preserve">Calificación Cualitativa</t>
  </si>
  <si>
    <t xml:space="preserve">Obstruye la ejecución del contrato de manera intrascendente.</t>
  </si>
  <si>
    <t xml:space="preserve">Dificulta la ejecución del contrato de manera baja, aplicando medidas mínimas se pueden lograr el objeto contractual</t>
  </si>
  <si>
    <t xml:space="preserve">Afecta la ejecución del contrato sin alterar el beneficio para las partes</t>
  </si>
  <si>
    <t xml:space="preserve">Obstruye la ejecución del contrato sustancialmente pero aun así permite la consecución del objeto contractual</t>
  </si>
  <si>
    <t xml:space="preserve">Perturba la ejecución del contrato de manera grave imposibilitando la consecución del objeto contractual.</t>
  </si>
  <si>
    <t xml:space="preserve">Calificación Monetaria</t>
  </si>
  <si>
    <t xml:space="preserve">Los sobrecostos no representan más del uno por ciento (1%) del valor del contrato.</t>
  </si>
  <si>
    <t xml:space="preserve">Los sobrecostos no representan más del cinco por ciento (5%) del valor del contrato.</t>
  </si>
  <si>
    <t xml:space="preserve">Genera un impacto sobre el valor del contrato entre el cinco (5%) y el quince por ciento (15%).</t>
  </si>
  <si>
    <t xml:space="preserve">Incrementa el valor del contrato entre el quince (15%) y el treinta por ciento (30%).</t>
  </si>
  <si>
    <t xml:space="preserve">Impacto sobre el valor del contrato en más del treinta por ciento (30%).</t>
  </si>
  <si>
    <t xml:space="preserve">Categoría</t>
  </si>
  <si>
    <t xml:space="preserve">Categoria del Riesgo</t>
  </si>
  <si>
    <t xml:space="preserve">8, 9 y 10 </t>
  </si>
  <si>
    <t xml:space="preserve">Riesgo extremo</t>
  </si>
  <si>
    <t xml:space="preserve">6 y 7 </t>
  </si>
  <si>
    <t xml:space="preserve">Riesgo alto</t>
  </si>
  <si>
    <t xml:space="preserve">Riesgo medio</t>
  </si>
  <si>
    <t xml:space="preserve">2, 3 y 4 </t>
  </si>
  <si>
    <t xml:space="preserve">Riesgo bajo</t>
  </si>
  <si>
    <t xml:space="preserve">Monetaria</t>
  </si>
  <si>
    <t xml:space="preserve">1) Describa el tratamiento/controles a ser implementados</t>
  </si>
  <si>
    <t xml:space="preserve">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</si>
  <si>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 xml:space="preserve">3) Continúe en la hoja de "ASIGNACIÓN Y TRATAMIENTO" y diligencie las siguientes casillas: A quien se le asigna y el porcentaje que asume cada una de las partes en caso de que sea compartido.</t>
  </si>
  <si>
    <t xml:space="preserve">Tratamiento/Controles a ser implementados</t>
  </si>
  <si>
    <t xml:space="preserve">¿Afecta el equilibrio económico del contrato?</t>
  </si>
  <si>
    <t xml:space="preserve">Persona responsable por implementar el tratamiento</t>
  </si>
  <si>
    <t xml:space="preserve">Fecha estimada en que se inicia el tratamiento</t>
  </si>
  <si>
    <t xml:space="preserve">Fecha estimada en que se completa el tratamiento</t>
  </si>
  <si>
    <t xml:space="preserve">¿Cómo se realiza el monitoreo?</t>
  </si>
  <si>
    <t xml:space="preserve">Periodicidad ¿Cuándo?</t>
  </si>
  <si>
    <t xml:space="preserve">Validar y conciliar el valor del presupuesto oficial entre los numerales 4.1 y 9.2 del Estudio Previo antes de la publicación del proceso, dejando constancia del valor definitivo mediante comunicación interna del FDLE.</t>
  </si>
  <si>
    <t xml:space="preserve">SI</t>
  </si>
  <si>
    <t xml:space="preserve">FDLE</t>
  </si>
  <si>
    <t xml:space="preserve">Al momento de estructurar los estudios previos</t>
  </si>
  <si>
    <t xml:space="preserve">Antes de la publicación del proceso en SECOP II</t>
  </si>
  <si>
    <t xml:space="preserve">Revisión documental por parte de las áreas jurídica y financiera del FDLE</t>
  </si>
  <si>
    <t xml:space="preserve">Antes del proceso</t>
  </si>
  <si>
    <t xml:space="preserve">Ampliar las fuentes de cotización (contacto directo con proveedores del estudio de mercado, revisión de adjudicaciones recientes de objeto similar) y aplicar el IPC correspondiente, dejando soporte documental de la metodología de la mediana empleada.</t>
  </si>
  <si>
    <t xml:space="preserve">Al elaborar el estudio de mercado</t>
  </si>
  <si>
    <t xml:space="preserve">Antes de la determinación del presupuesto oficial definitivo</t>
  </si>
  <si>
    <t xml:space="preserve">Revisión del estudio de mercado y de los soportes de cotización</t>
  </si>
  <si>
    <t xml:space="preserve">Confirmar con el Comité Técnico, antes de la publicación de los pliegos, el número definitivo de participantes de la Jornada Ciclística y ajustar en consecuencia las pólizas, el personal médico y los vehículos de acompañamiento exigidos en el Anexo Técnico.</t>
  </si>
  <si>
    <t xml:space="preserve">Al aprobar el Anexo Técnico de la actividad ciclística</t>
  </si>
  <si>
    <t xml:space="preserve">Antes de la publicación de los pliegos definitivos</t>
  </si>
  <si>
    <t xml:space="preserve">Acta de aprobación del Comité Técnico</t>
  </si>
  <si>
    <t xml:space="preserve">Realizar un estudio de mercado robusto, publicar el aviso de convocatoria con antelación suficiente y garantizar la pluralidad de oferentes mediante una adecuada difusión del proceso en SECOP II.</t>
  </si>
  <si>
    <t xml:space="preserve">Al publicar el aviso de convocatoria</t>
  </si>
  <si>
    <t xml:space="preserve">Con el cierre de la etapa de presentación de ofertas</t>
  </si>
  <si>
    <t xml:space="preserve">Seguimiento a la publicación y observaciones en SECOP II</t>
  </si>
  <si>
    <t xml:space="preserve">Inicial y final</t>
  </si>
  <si>
    <t xml:space="preserve">Verificación rigurosa de la autenticidad de las certificaciones de experiencia y de la condición de Mipyme/empresa de mujeres mediante consulta en el RUP y demás bases de datos oficiales.</t>
  </si>
  <si>
    <t xml:space="preserve">NO</t>
  </si>
  <si>
    <t xml:space="preserve">Al recibir las ofertas</t>
  </si>
  <si>
    <t xml:space="preserve">Al finalizar la etapa de evaluación</t>
  </si>
  <si>
    <t xml:space="preserve">Validación en el RUP y demás plataformas oficiales</t>
  </si>
  <si>
    <t xml:space="preserve">Por proceso</t>
  </si>
  <si>
    <t xml:space="preserve">Atender oportunamente las observaciones a los pliegos y realizar la audiencia de asignación de riesgos conforme al cronograma, documentando las respuestas mediante adendas cuando corresponda.</t>
  </si>
  <si>
    <t xml:space="preserve">Con la publicación de los pliegos de condiciones</t>
  </si>
  <si>
    <t xml:space="preserve">Con la realización de la audiencia de asignación de riesgos</t>
  </si>
  <si>
    <t xml:space="preserve">Registro de respuestas y adendas publicadas</t>
  </si>
  <si>
    <t xml:space="preserve">Exigir al contratista, desde el primer Comité Técnico, el plan de trabajo y cronograma detallado de actividades, con seguimiento mensual del avance frente a las fechas previstas para cada evento.</t>
  </si>
  <si>
    <t xml:space="preserve">Desde la suscripción del acta de inicio</t>
  </si>
  <si>
    <t xml:space="preserve">Con la entrega y aprobación de los productos finales de cada evento</t>
  </si>
  <si>
    <t xml:space="preserve">Actas de Comité Técnico e informes de supervisión</t>
  </si>
  <si>
    <t xml:space="preserve">Mensual</t>
  </si>
  <si>
    <t xml:space="preserve">Exigir al contratista la radicación oportuna (mínimo 30 días de antelación) de los trámites SUGA, PMT y demás conceptos ante las autoridades competentes, verificando su cumplimiento como requisito previo a cada evento.</t>
  </si>
  <si>
    <t xml:space="preserve">Al definir el cronograma de cada evento en el Comité Técnico</t>
  </si>
  <si>
    <t xml:space="preserve">Antes de la fecha programada de cada evento</t>
  </si>
  <si>
    <t xml:space="preserve">Verificación documental de permisos previa a cada evento</t>
  </si>
  <si>
    <t xml:space="preserve">Por evento</t>
  </si>
  <si>
    <t xml:space="preserve">Exigir la presentación previa del Plan de Gestión de Riesgos y Atención de Emergencias y verificar en cada Comité Técnico la disponibilidad efectiva de ambulancias, personal médico y botiquines conforme a los mínimos del Anexo Técnico.</t>
  </si>
  <si>
    <t xml:space="preserve">Con la presentación del Plan de Gestión de Riesgos y Atención de Emergencias</t>
  </si>
  <si>
    <t xml:space="preserve">Al finalizar cada jornada</t>
  </si>
  <si>
    <t xml:space="preserve">Verificación en terreno e informes de novedades médicas</t>
  </si>
  <si>
    <t xml:space="preserve">Implementar estrategias reforzadas de convocatoria e inscripción (puntos itinerantes en las 9 UPZ, articulación con JAC y líderes comunitarios) e inscribir un porcentaje adicional de participantes para mitigar la deserción, conforme lo sugiere el Anexo Técnico para el Banco de Iniciativas.</t>
  </si>
  <si>
    <t xml:space="preserve">Con la apertura de la convocatoria e inscripción de cada actividad</t>
  </si>
  <si>
    <t xml:space="preserve">Con el cierre de inscripciones de cada actividad</t>
  </si>
  <si>
    <t xml:space="preserve">Listados de inscripción, asistencia y registro en MiEngativApp</t>
  </si>
  <si>
    <t xml:space="preserve">Impacto del Riesgo</t>
  </si>
  <si>
    <t xml:space="preserve">Esta matriz es un documento anexo del Estudio Previo</t>
  </si>
  <si>
    <t xml:space="preserve">No</t>
  </si>
  <si>
    <t xml:space="preserve">Etapa</t>
  </si>
  <si>
    <t xml:space="preserve">Clase</t>
  </si>
  <si>
    <t xml:space="preserve">Fuente</t>
  </si>
  <si>
    <t xml:space="preserve">Calificación total</t>
  </si>
  <si>
    <t xml:space="preserve">¿A quien se le asigna?</t>
  </si>
  <si>
    <t xml:space="preserve">%</t>
  </si>
  <si>
    <t xml:space="preserve">¿Cómo se realiza el monitoreo</t>
  </si>
  <si>
    <t xml:space="preserve">100%</t>
  </si>
  <si>
    <t xml:space="preserve">CONTRATISTA</t>
  </si>
  <si>
    <t xml:space="preserve">Categoria </t>
  </si>
  <si>
    <t xml:space="preserve">SDG</t>
  </si>
  <si>
    <t xml:space="preserve">CONTRATISTA Y SDG</t>
  </si>
</sst>
</file>

<file path=xl/styles.xml><?xml version="1.0" encoding="utf-8"?>
<styleSheet xmlns="http://schemas.openxmlformats.org/spreadsheetml/2006/main">
  <numFmts count="2">
    <numFmt numFmtId="164" formatCode="General"/>
    <numFmt numFmtId="165" formatCode="General"/>
  </numFmts>
  <fonts count="32">
    <font>
      <sz val="10"/>
      <name val="Arial"/>
      <family val="0"/>
      <charset val="1"/>
    </font>
    <font>
      <sz val="10"/>
      <name val="Arial"/>
      <family val="0"/>
    </font>
    <font>
      <sz val="10"/>
      <name val="Arial"/>
      <family val="0"/>
    </font>
    <font>
      <sz val="10"/>
      <name val="Arial"/>
      <family val="0"/>
    </font>
    <font>
      <sz val="12"/>
      <name val="Arial"/>
      <family val="2"/>
      <charset val="1"/>
    </font>
    <font>
      <b val="true"/>
      <sz val="20"/>
      <name val="Garamond"/>
      <family val="1"/>
      <charset val="1"/>
    </font>
    <font>
      <sz val="12"/>
      <name val="Garamond"/>
      <family val="1"/>
      <charset val="1"/>
    </font>
    <font>
      <b val="true"/>
      <sz val="12"/>
      <name val="Arial"/>
      <family val="2"/>
      <charset val="1"/>
    </font>
    <font>
      <b val="true"/>
      <sz val="12"/>
      <name val="Garamond"/>
      <family val="1"/>
      <charset val="1"/>
    </font>
    <font>
      <b val="true"/>
      <u val="single"/>
      <sz val="12"/>
      <name val="Garamond"/>
      <family val="1"/>
      <charset val="1"/>
    </font>
    <font>
      <sz val="10"/>
      <name val="Arial"/>
      <family val="2"/>
      <charset val="1"/>
    </font>
    <font>
      <sz val="11"/>
      <name val="Arial Narrow"/>
      <family val="2"/>
      <charset val="1"/>
    </font>
    <font>
      <b val="true"/>
      <sz val="10"/>
      <name val="Garamond"/>
      <family val="1"/>
      <charset val="1"/>
    </font>
    <font>
      <b val="true"/>
      <sz val="12"/>
      <color theme="5"/>
      <name val="Garamond"/>
      <family val="1"/>
      <charset val="1"/>
    </font>
    <font>
      <sz val="10"/>
      <color theme="1"/>
      <name val="Garamond"/>
      <family val="1"/>
      <charset val="1"/>
    </font>
    <font>
      <sz val="10"/>
      <name val="Garamond"/>
      <family val="1"/>
      <charset val="1"/>
    </font>
    <font>
      <sz val="10"/>
      <name val="Arial Narrow"/>
      <family val="2"/>
      <charset val="1"/>
    </font>
    <font>
      <b val="true"/>
      <sz val="16"/>
      <name val="Garamond"/>
      <family val="1"/>
      <charset val="1"/>
    </font>
    <font>
      <b val="true"/>
      <sz val="10"/>
      <name val="Arial"/>
      <family val="2"/>
      <charset val="1"/>
    </font>
    <font>
      <b val="true"/>
      <sz val="10"/>
      <color theme="1"/>
      <name val="Garamond"/>
      <family val="1"/>
      <charset val="1"/>
    </font>
    <font>
      <sz val="10"/>
      <color theme="5"/>
      <name val="Arial"/>
      <family val="2"/>
      <charset val="1"/>
    </font>
    <font>
      <b val="true"/>
      <sz val="12"/>
      <color rgb="FFFFFFFF"/>
      <name val="Garamond"/>
      <family val="1"/>
      <charset val="1"/>
    </font>
    <font>
      <b val="true"/>
      <sz val="10"/>
      <color rgb="FFFFFFFF"/>
      <name val="Garamond"/>
      <family val="1"/>
      <charset val="1"/>
    </font>
    <font>
      <sz val="11"/>
      <color theme="1"/>
      <name val="Garamond"/>
      <family val="1"/>
      <charset val="1"/>
    </font>
    <font>
      <sz val="11"/>
      <name val="Garamond"/>
      <family val="1"/>
      <charset val="1"/>
    </font>
    <font>
      <sz val="12"/>
      <color theme="1"/>
      <name val="Calibri"/>
      <family val="2"/>
      <charset val="1"/>
    </font>
    <font>
      <sz val="10"/>
      <color theme="5"/>
      <name val="Garamond"/>
      <family val="1"/>
      <charset val="1"/>
    </font>
    <font>
      <b val="true"/>
      <sz val="10"/>
      <color rgb="FFFFFFFF"/>
      <name val="Arial"/>
      <family val="2"/>
      <charset val="1"/>
    </font>
    <font>
      <sz val="11"/>
      <name val="Arial"/>
      <family val="2"/>
      <charset val="1"/>
    </font>
    <font>
      <b val="true"/>
      <sz val="18"/>
      <name val="Garamond"/>
      <family val="1"/>
      <charset val="1"/>
    </font>
    <font>
      <b val="true"/>
      <sz val="11"/>
      <name val="Arial"/>
      <family val="2"/>
      <charset val="1"/>
    </font>
    <font>
      <b val="true"/>
      <sz val="11"/>
      <color rgb="FFFFFFFF"/>
      <name val="Garamond"/>
      <family val="1"/>
      <charset val="1"/>
    </font>
  </fonts>
  <fills count="10">
    <fill>
      <patternFill patternType="none"/>
    </fill>
    <fill>
      <patternFill patternType="gray125"/>
    </fill>
    <fill>
      <patternFill patternType="solid">
        <fgColor rgb="FFFFFFFF"/>
        <bgColor rgb="FFFFFFCC"/>
      </patternFill>
    </fill>
    <fill>
      <patternFill patternType="solid">
        <fgColor rgb="FF900000"/>
        <bgColor rgb="FF800000"/>
      </patternFill>
    </fill>
    <fill>
      <patternFill patternType="solid">
        <fgColor theme="0" tint="-0.15"/>
        <bgColor rgb="FFC0C0C0"/>
      </patternFill>
    </fill>
    <fill>
      <patternFill patternType="solid">
        <fgColor rgb="FFC0C0C0"/>
        <bgColor rgb="FFD9D9D9"/>
      </patternFill>
    </fill>
    <fill>
      <patternFill patternType="solid">
        <fgColor rgb="FF92D050"/>
        <bgColor rgb="FFC0C0C0"/>
      </patternFill>
    </fill>
    <fill>
      <patternFill patternType="solid">
        <fgColor rgb="FFFFFF00"/>
        <bgColor rgb="FFFFFF00"/>
      </patternFill>
    </fill>
    <fill>
      <patternFill patternType="solid">
        <fgColor rgb="FFFFC000"/>
        <bgColor rgb="FFF3BA2D"/>
      </patternFill>
    </fill>
    <fill>
      <patternFill patternType="solid">
        <fgColor rgb="FFFF0000"/>
        <bgColor rgb="FF900000"/>
      </patternFill>
    </fill>
  </fills>
  <borders count="33">
    <border diagonalUp="false" diagonalDown="false">
      <left/>
      <right/>
      <top/>
      <bottom/>
      <diagonal/>
    </border>
    <border diagonalUp="false" diagonalDown="false">
      <left style="thin"/>
      <right style="thin"/>
      <top style="thin"/>
      <bottom style="thin"/>
      <diagonal/>
    </border>
    <border diagonalUp="false" diagonalDown="false">
      <left style="medium"/>
      <right style="thin"/>
      <top style="medium"/>
      <bottom style="medium"/>
      <diagonal/>
    </border>
    <border diagonalUp="false" diagonalDown="false">
      <left style="medium"/>
      <right style="thin"/>
      <top/>
      <bottom style="thin"/>
      <diagonal/>
    </border>
    <border diagonalUp="false" diagonalDown="false">
      <left style="medium"/>
      <right style="thin"/>
      <top style="thin"/>
      <bottom style="thin"/>
      <diagonal/>
    </border>
    <border diagonalUp="false" diagonalDown="false">
      <left style="medium"/>
      <right style="thin"/>
      <top style="thin"/>
      <bottom style="medium"/>
      <diagonal/>
    </border>
    <border diagonalUp="false" diagonalDown="false">
      <left style="medium"/>
      <right style="medium"/>
      <top style="medium"/>
      <bottom style="medium"/>
      <diagonal/>
    </border>
    <border diagonalUp="false" diagonalDown="false">
      <left style="medium"/>
      <right/>
      <top style="medium"/>
      <bottom style="medium"/>
      <diagonal/>
    </border>
    <border diagonalUp="false" diagonalDown="false">
      <left style="medium"/>
      <right style="medium"/>
      <top style="medium"/>
      <bottom style="thin"/>
      <diagonal/>
    </border>
    <border diagonalUp="false" diagonalDown="false">
      <left style="medium"/>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style="medium"/>
      <right style="medium"/>
      <top/>
      <bottom/>
      <diagonal/>
    </border>
    <border diagonalUp="false" diagonalDown="false">
      <left style="medium"/>
      <right/>
      <top/>
      <bottom style="medium"/>
      <diagonal/>
    </border>
    <border diagonalUp="false" diagonalDown="false">
      <left/>
      <right/>
      <top/>
      <bottom style="medium"/>
      <diagonal/>
    </border>
    <border diagonalUp="false" diagonalDown="false">
      <left/>
      <right style="medium"/>
      <top/>
      <bottom style="medium"/>
      <diagonal/>
    </border>
    <border diagonalUp="false" diagonalDown="false">
      <left style="thin"/>
      <right style="medium"/>
      <top style="medium"/>
      <bottom/>
      <diagonal/>
    </border>
    <border diagonalUp="false" diagonalDown="false">
      <left style="thin"/>
      <right style="thin"/>
      <top style="medium"/>
      <bottom style="medium"/>
      <diagonal/>
    </border>
    <border diagonalUp="false" diagonalDown="false">
      <left style="thin"/>
      <right style="thin"/>
      <top style="medium"/>
      <bottom style="thin"/>
      <diagonal/>
    </border>
    <border diagonalUp="false" diagonalDown="false">
      <left style="thin"/>
      <right style="medium"/>
      <top style="thin"/>
      <bottom style="thin"/>
      <diagonal/>
    </border>
    <border diagonalUp="false" diagonalDown="false">
      <left style="thin"/>
      <right style="thin"/>
      <top style="thin"/>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style="medium"/>
      <bottom/>
      <diagonal/>
    </border>
    <border diagonalUp="false" diagonalDown="false">
      <left/>
      <right/>
      <top/>
      <bottom style="thin"/>
      <diagonal/>
    </border>
    <border diagonalUp="false" diagonalDown="false">
      <left style="medium"/>
      <right style="thin"/>
      <top/>
      <bottom/>
      <diagonal/>
    </border>
    <border diagonalUp="false" diagonalDown="false">
      <left style="thin"/>
      <right style="thin"/>
      <top/>
      <bottom style="thin"/>
      <diagonal/>
    </border>
    <border diagonalUp="false" diagonalDown="false">
      <left style="thin"/>
      <right/>
      <top style="thin"/>
      <bottom style="thin"/>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thin"/>
      <top style="thin"/>
      <bottom style="medium"/>
      <diagonal/>
    </border>
    <border diagonalUp="false" diagonalDown="false">
      <left/>
      <right/>
      <top style="thin"/>
      <bottom style="medium"/>
      <diagonal/>
    </border>
    <border diagonalUp="false" diagonalDown="false">
      <left/>
      <right style="thin"/>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5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center"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64" fontId="8" fillId="0" borderId="2" xfId="0" applyFont="true" applyBorder="true" applyAlignment="true" applyProtection="false">
      <alignment horizontal="center" vertical="bottom" textRotation="0" wrapText="false" indent="0" shrinkToFit="false"/>
      <protection locked="true" hidden="false"/>
    </xf>
    <xf numFmtId="164" fontId="6" fillId="0" borderId="3" xfId="0" applyFont="true" applyBorder="true" applyAlignment="true" applyProtection="false">
      <alignment horizontal="left" vertical="center" textRotation="0" wrapText="true" indent="0" shrinkToFit="false"/>
      <protection locked="true" hidden="false"/>
    </xf>
    <xf numFmtId="164" fontId="9" fillId="0" borderId="4" xfId="0" applyFont="true" applyBorder="true" applyAlignment="true" applyProtection="false">
      <alignment horizontal="left" vertical="top" textRotation="0" wrapText="true" indent="0" shrinkToFit="false"/>
      <protection locked="true" hidden="false"/>
    </xf>
    <xf numFmtId="164" fontId="8" fillId="0" borderId="4" xfId="0" applyFont="true" applyBorder="true" applyAlignment="true" applyProtection="false">
      <alignment horizontal="left" vertical="top" textRotation="0" wrapText="true" indent="0" shrinkToFit="false"/>
      <protection locked="true" hidden="false"/>
    </xf>
    <xf numFmtId="164" fontId="8" fillId="0" borderId="5" xfId="0" applyFont="true" applyBorder="true" applyAlignment="true" applyProtection="false">
      <alignment horizontal="left" vertical="top" textRotation="0" wrapText="true" indent="0" shrinkToFit="false"/>
      <protection locked="true" hidden="false"/>
    </xf>
    <xf numFmtId="164" fontId="10" fillId="0" borderId="0" xfId="0" applyFont="true" applyBorder="false" applyAlignment="true" applyProtection="false">
      <alignment horizontal="general" vertical="bottom" textRotation="0" wrapText="tru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4" fillId="0" borderId="1" xfId="0" applyFont="true" applyBorder="true" applyAlignment="true" applyProtection="false">
      <alignment horizontal="left"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12" fillId="0" borderId="6" xfId="0" applyFont="true" applyBorder="true" applyAlignment="true" applyProtection="false">
      <alignment horizontal="center" vertical="center" textRotation="0" wrapText="false" indent="0" shrinkToFit="false"/>
      <protection locked="true" hidden="false"/>
    </xf>
    <xf numFmtId="164" fontId="8" fillId="0" borderId="7" xfId="0" applyFont="true" applyBorder="true" applyAlignment="true" applyProtection="false">
      <alignment horizontal="left" vertical="bottom" textRotation="0" wrapText="true" indent="0" shrinkToFit="false"/>
      <protection locked="true" hidden="false"/>
    </xf>
    <xf numFmtId="164" fontId="12" fillId="0" borderId="6" xfId="0" applyFont="true" applyBorder="true" applyAlignment="true" applyProtection="false">
      <alignment horizontal="center" vertical="center" textRotation="0" wrapText="true" indent="0" shrinkToFit="false"/>
      <protection locked="true" hidden="false"/>
    </xf>
    <xf numFmtId="164" fontId="13" fillId="0" borderId="8"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0" borderId="1" xfId="0" applyFont="true" applyBorder="true" applyAlignment="true" applyProtection="false">
      <alignment horizontal="general" vertical="center" textRotation="0" wrapText="true" indent="0" shrinkToFit="false"/>
      <protection locked="true" hidden="false"/>
    </xf>
    <xf numFmtId="164" fontId="15" fillId="2" borderId="1" xfId="0" applyFont="true" applyBorder="true" applyAlignment="true" applyProtection="false">
      <alignment horizontal="general" vertical="center" textRotation="0" wrapText="true" indent="0" shrinkToFit="false"/>
      <protection locked="true" hidden="false"/>
    </xf>
    <xf numFmtId="164" fontId="15" fillId="0" borderId="1" xfId="0" applyFont="true" applyBorder="true" applyAlignment="true" applyProtection="false">
      <alignment horizontal="general" vertical="center" textRotation="0" wrapText="false" indent="0" shrinkToFit="false"/>
      <protection locked="true" hidden="false"/>
    </xf>
    <xf numFmtId="164" fontId="15" fillId="0" borderId="1" xfId="0" applyFont="true" applyBorder="true" applyAlignment="true" applyProtection="false">
      <alignment horizontal="general" vertical="center" textRotation="0" wrapText="true" indent="0" shrinkToFit="false"/>
      <protection locked="tru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5" fillId="2" borderId="1" xfId="0" applyFont="true" applyBorder="true" applyAlignment="true" applyProtection="false">
      <alignment horizontal="left" vertical="center" textRotation="0" wrapText="true" indent="0" shrinkToFit="false"/>
      <protection locked="true" hidden="false"/>
    </xf>
    <xf numFmtId="164" fontId="10" fillId="0" borderId="0" xfId="0" applyFont="true" applyBorder="false" applyAlignment="true" applyProtection="false">
      <alignment horizontal="left" vertical="bottom" textRotation="0" wrapText="true" indent="0" shrinkToFit="false"/>
      <protection locked="true" hidden="false"/>
    </xf>
    <xf numFmtId="164" fontId="10" fillId="0" borderId="0" xfId="0" applyFont="true" applyBorder="false" applyAlignment="true" applyProtection="false">
      <alignment horizontal="left"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17" fillId="2" borderId="6" xfId="0" applyFont="true" applyBorder="true" applyAlignment="true" applyProtection="false">
      <alignment horizontal="left" vertical="top" textRotation="0" wrapText="true" indent="0" shrinkToFit="false" readingOrder="1"/>
      <protection locked="true" hidden="false"/>
    </xf>
    <xf numFmtId="164" fontId="18" fillId="2" borderId="0" xfId="0" applyFont="true" applyBorder="false" applyAlignment="true" applyProtection="false">
      <alignment horizontal="general" vertical="top" textRotation="0" wrapText="true" indent="0" shrinkToFit="false" readingOrder="1"/>
      <protection locked="true" hidden="false"/>
    </xf>
    <xf numFmtId="164" fontId="19" fillId="0" borderId="9" xfId="0" applyFont="true" applyBorder="true" applyAlignment="true" applyProtection="false">
      <alignment horizontal="center" vertical="center"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13" fillId="0" borderId="10" xfId="0" applyFont="true" applyBorder="true" applyAlignment="fals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center" vertical="center" textRotation="0" wrapText="false" indent="0" shrinkToFit="false"/>
      <protection locked="true" hidden="false"/>
    </xf>
    <xf numFmtId="164" fontId="13" fillId="0" borderId="11" xfId="0" applyFont="true" applyBorder="true" applyAlignment="true" applyProtection="false">
      <alignment horizontal="center" vertical="center"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left" vertical="bottom" textRotation="0" wrapText="false" indent="0" shrinkToFit="false"/>
      <protection locked="true" hidden="false"/>
    </xf>
    <xf numFmtId="164" fontId="13" fillId="0" borderId="11" xfId="0" applyFont="true" applyBorder="true" applyAlignment="true" applyProtection="false">
      <alignment horizontal="center" vertical="bottom" textRotation="0" wrapText="false" indent="0" shrinkToFit="false"/>
      <protection locked="true" hidden="false"/>
    </xf>
    <xf numFmtId="164" fontId="13" fillId="0" borderId="12" xfId="0" applyFont="true" applyBorder="true" applyAlignment="true" applyProtection="false">
      <alignment horizontal="left" vertical="center" textRotation="0" wrapText="true" indent="0" shrinkToFit="false"/>
      <protection locked="true" hidden="false"/>
    </xf>
    <xf numFmtId="164" fontId="15" fillId="0" borderId="13" xfId="0" applyFont="true" applyBorder="true" applyAlignment="false" applyProtection="false">
      <alignment horizontal="general" vertical="bottom" textRotation="0" wrapText="false" indent="0" shrinkToFit="false"/>
      <protection locked="true" hidden="false"/>
    </xf>
    <xf numFmtId="164" fontId="15" fillId="0" borderId="14" xfId="0" applyFont="true" applyBorder="true" applyAlignment="false" applyProtection="false">
      <alignment horizontal="general" vertical="bottom" textRotation="0" wrapText="false" indent="0" shrinkToFit="false"/>
      <protection locked="true" hidden="false"/>
    </xf>
    <xf numFmtId="164" fontId="15" fillId="0" borderId="15" xfId="0" applyFont="true" applyBorder="true" applyAlignment="true" applyProtection="false">
      <alignment horizontal="center" vertical="bottom" textRotation="0" wrapText="false" indent="0" shrinkToFit="false"/>
      <protection locked="true" hidden="false"/>
    </xf>
    <xf numFmtId="164" fontId="21" fillId="3" borderId="2" xfId="0" applyFont="true" applyBorder="true" applyAlignment="true" applyProtection="false">
      <alignment horizontal="center" vertical="center" textRotation="0" wrapText="true" indent="0" shrinkToFit="false"/>
      <protection locked="true" hidden="false"/>
    </xf>
    <xf numFmtId="164" fontId="12" fillId="0" borderId="16" xfId="0" applyFont="true" applyBorder="true" applyAlignment="true" applyProtection="false">
      <alignment horizontal="center" vertical="center" textRotation="0" wrapText="false" indent="0" shrinkToFit="false"/>
      <protection locked="true" hidden="false"/>
    </xf>
    <xf numFmtId="164" fontId="21" fillId="3" borderId="17" xfId="0" applyFont="true" applyBorder="true" applyAlignment="true" applyProtection="false">
      <alignment horizontal="center" vertical="center" textRotation="0" wrapText="true" indent="0" shrinkToFit="false"/>
      <protection locked="true" hidden="false"/>
    </xf>
    <xf numFmtId="164" fontId="22" fillId="3" borderId="17" xfId="0" applyFont="true" applyBorder="true" applyAlignment="true" applyProtection="false">
      <alignment horizontal="center" vertical="center" textRotation="0" wrapText="true" indent="0" shrinkToFit="false"/>
      <protection locked="true" hidden="false"/>
    </xf>
    <xf numFmtId="164" fontId="22" fillId="3" borderId="16" xfId="0" applyFont="true" applyBorder="true" applyAlignment="true" applyProtection="false">
      <alignment horizontal="center" vertical="center"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xf numFmtId="164" fontId="24" fillId="0" borderId="18" xfId="0" applyFont="true" applyBorder="true" applyAlignment="true" applyProtection="false">
      <alignment horizontal="general" vertical="center" textRotation="0" wrapText="true" indent="0" shrinkToFit="false"/>
      <protection locked="true" hidden="false"/>
    </xf>
    <xf numFmtId="164" fontId="23" fillId="0" borderId="1" xfId="0" applyFont="true" applyBorder="true" applyAlignment="true" applyProtection="false">
      <alignment horizontal="general"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false" indent="0" shrinkToFit="false"/>
      <protection locked="true" hidden="false"/>
    </xf>
    <xf numFmtId="165" fontId="24" fillId="0" borderId="1" xfId="0" applyFont="true" applyBorder="true" applyAlignment="true" applyProtection="false">
      <alignment horizontal="center" vertical="center" textRotation="0" wrapText="false" indent="0" shrinkToFit="false"/>
      <protection locked="true" hidden="false"/>
    </xf>
    <xf numFmtId="164" fontId="24" fillId="0" borderId="1" xfId="0" applyFont="true" applyBorder="true" applyAlignment="true" applyProtection="false">
      <alignment horizontal="general" vertical="center" textRotation="0" wrapText="true" indent="0" shrinkToFit="false"/>
      <protection locked="true" hidden="false"/>
    </xf>
    <xf numFmtId="164" fontId="24" fillId="0" borderId="19"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24" fillId="0" borderId="20" xfId="0" applyFont="true" applyBorder="true" applyAlignment="true" applyProtection="false">
      <alignment horizontal="left" vertical="center" textRotation="0" wrapText="true" indent="0" shrinkToFit="false"/>
      <protection locked="true" hidden="false"/>
    </xf>
    <xf numFmtId="164" fontId="25" fillId="0" borderId="0" xfId="0" applyFont="true" applyBorder="false" applyAlignment="true" applyProtection="false">
      <alignment horizontal="general" vertical="center" textRotation="0" wrapText="false" indent="0" shrinkToFit="false"/>
      <protection locked="true" hidden="false"/>
    </xf>
    <xf numFmtId="164" fontId="15" fillId="0" borderId="21" xfId="0" applyFont="true" applyBorder="true" applyAlignment="false" applyProtection="false">
      <alignment horizontal="general" vertical="bottom" textRotation="0" wrapText="false" indent="0" shrinkToFit="false"/>
      <protection locked="true" hidden="false"/>
    </xf>
    <xf numFmtId="164" fontId="15" fillId="0" borderId="22" xfId="0" applyFont="true" applyBorder="true" applyAlignment="true" applyProtection="false">
      <alignment horizontal="center" vertical="bottom" textRotation="0" wrapText="false" indent="0" shrinkToFit="false"/>
      <protection locked="true" hidden="false"/>
    </xf>
    <xf numFmtId="164" fontId="15" fillId="0" borderId="23" xfId="0" applyFont="true" applyBorder="true" applyAlignment="false" applyProtection="false">
      <alignment horizontal="general" vertical="bottom" textRotation="0" wrapText="false" indent="0" shrinkToFit="false"/>
      <protection locked="true" hidden="false"/>
    </xf>
    <xf numFmtId="164" fontId="12" fillId="2" borderId="0" xfId="0" applyFont="true" applyBorder="true" applyAlignment="true" applyProtection="false">
      <alignment horizontal="center"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2" fillId="0" borderId="24" xfId="0" applyFont="true" applyBorder="true" applyAlignment="true" applyProtection="false">
      <alignment horizontal="center" vertical="bottom" textRotation="0" wrapText="false" indent="0" shrinkToFit="false"/>
      <protection locked="true" hidden="false"/>
    </xf>
    <xf numFmtId="164" fontId="15" fillId="0" borderId="11" xfId="0" applyFont="true" applyBorder="true" applyAlignment="true" applyProtection="false">
      <alignment horizontal="center" vertical="bottom" textRotation="0" wrapText="false" indent="0" shrinkToFit="false"/>
      <protection locked="true" hidden="false"/>
    </xf>
    <xf numFmtId="164" fontId="15" fillId="0" borderId="10" xfId="0" applyFont="true" applyBorder="true" applyAlignment="false" applyProtection="false">
      <alignment horizontal="general" vertical="bottom" textRotation="0" wrapText="false" indent="0" shrinkToFit="false"/>
      <protection locked="true" hidden="false"/>
    </xf>
    <xf numFmtId="164" fontId="12" fillId="4" borderId="1" xfId="0" applyFont="true" applyBorder="true" applyAlignment="true" applyProtection="false">
      <alignment horizontal="center" vertical="center" textRotation="0" wrapText="true" indent="0" shrinkToFit="false"/>
      <protection locked="true" hidden="false"/>
    </xf>
    <xf numFmtId="164" fontId="12" fillId="5" borderId="1"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right" vertical="center" textRotation="90" wrapText="false" indent="0" shrinkToFit="false"/>
      <protection locked="true" hidden="false"/>
    </xf>
    <xf numFmtId="164" fontId="8" fillId="0" borderId="25" xfId="0" applyFont="true" applyBorder="true" applyAlignment="true" applyProtection="false">
      <alignment horizontal="right" vertical="center" textRotation="90" wrapText="fals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15" fillId="0" borderId="1" xfId="0" applyFont="true" applyBorder="true" applyAlignment="true" applyProtection="false">
      <alignment horizontal="center"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center" vertical="center" textRotation="0" wrapText="true" indent="0" shrinkToFit="false"/>
      <protection locked="true" hidden="false"/>
    </xf>
    <xf numFmtId="164" fontId="8" fillId="0" borderId="10" xfId="0" applyFont="true" applyBorder="true" applyAlignment="true" applyProtection="false">
      <alignment horizontal="right" vertical="center" textRotation="90" wrapText="false" indent="0" shrinkToFit="false"/>
      <protection locked="true" hidden="false"/>
    </xf>
    <xf numFmtId="164" fontId="12" fillId="0" borderId="0" xfId="0" applyFont="true" applyBorder="false" applyAlignment="true" applyProtection="false">
      <alignment horizontal="center" vertical="bottom" textRotation="0" wrapText="false" indent="0" shrinkToFit="false"/>
      <protection locked="true" hidden="false"/>
    </xf>
    <xf numFmtId="164" fontId="12" fillId="4" borderId="1" xfId="0" applyFont="true" applyBorder="true" applyAlignment="true" applyProtection="false">
      <alignment horizontal="center" vertical="center" textRotation="0" wrapText="false" indent="0" shrinkToFit="false"/>
      <protection locked="true" hidden="false"/>
    </xf>
    <xf numFmtId="164" fontId="12" fillId="4" borderId="26" xfId="0" applyFont="true" applyBorder="true" applyAlignment="true" applyProtection="false">
      <alignment horizontal="center" vertical="center" textRotation="0" wrapText="false" indent="0" shrinkToFit="false"/>
      <protection locked="true" hidden="false"/>
    </xf>
    <xf numFmtId="164" fontId="15" fillId="4" borderId="1" xfId="0" applyFont="true" applyBorder="true" applyAlignment="true" applyProtection="false">
      <alignment horizontal="center" vertical="bottom" textRotation="0" wrapText="false" indent="0" shrinkToFit="false"/>
      <protection locked="true" hidden="false"/>
    </xf>
    <xf numFmtId="164" fontId="15" fillId="0" borderId="27" xfId="0" applyFont="true" applyBorder="true" applyAlignment="true" applyProtection="false">
      <alignment horizontal="center" vertical="center" textRotation="0" wrapText="true" indent="0" shrinkToFit="false"/>
      <protection locked="true" hidden="false"/>
    </xf>
    <xf numFmtId="164" fontId="15" fillId="6" borderId="1" xfId="0" applyFont="true" applyBorder="true" applyAlignment="true" applyProtection="false">
      <alignment horizontal="center" vertical="center" textRotation="0" wrapText="false" indent="0" shrinkToFit="false"/>
      <protection locked="true" hidden="false"/>
    </xf>
    <xf numFmtId="164" fontId="15" fillId="7" borderId="1" xfId="0" applyFont="true" applyBorder="true" applyAlignment="true" applyProtection="false">
      <alignment horizontal="center" vertical="center" textRotation="0" wrapText="false" indent="0" shrinkToFit="false"/>
      <protection locked="true" hidden="false"/>
    </xf>
    <xf numFmtId="164" fontId="15" fillId="8" borderId="1" xfId="0" applyFont="true" applyBorder="true" applyAlignment="true" applyProtection="false">
      <alignment horizontal="center" vertical="center" textRotation="0" wrapText="false" indent="0" shrinkToFit="false"/>
      <protection locked="true" hidden="false"/>
    </xf>
    <xf numFmtId="164" fontId="15" fillId="8" borderId="19" xfId="0" applyFont="true" applyBorder="true" applyAlignment="true" applyProtection="false">
      <alignment horizontal="center" vertical="center" textRotation="0" wrapText="false" indent="0" shrinkToFit="false"/>
      <protection locked="true" hidden="false"/>
    </xf>
    <xf numFmtId="164" fontId="15" fillId="9" borderId="1" xfId="0" applyFont="true" applyBorder="true" applyAlignment="true" applyProtection="false">
      <alignment horizontal="center" vertical="center" textRotation="0" wrapText="false" indent="0" shrinkToFit="false"/>
      <protection locked="true" hidden="false"/>
    </xf>
    <xf numFmtId="164" fontId="12" fillId="4" borderId="1" xfId="0" applyFont="true" applyBorder="true" applyAlignment="true" applyProtection="false">
      <alignment horizontal="general" vertical="center" textRotation="0" wrapText="false" indent="0" shrinkToFit="false"/>
      <protection locked="true" hidden="false"/>
    </xf>
    <xf numFmtId="164" fontId="5" fillId="2" borderId="6" xfId="0" applyFont="true" applyBorder="true" applyAlignment="true" applyProtection="false">
      <alignment horizontal="left" vertical="top" textRotation="0" wrapText="true" indent="0" shrinkToFit="false" readingOrder="1"/>
      <protection locked="true" hidden="false"/>
    </xf>
    <xf numFmtId="164" fontId="12" fillId="0" borderId="9" xfId="0" applyFont="true" applyBorder="true" applyAlignment="true" applyProtection="false">
      <alignment horizontal="center" vertical="center" textRotation="0" wrapText="false" indent="0" shrinkToFit="false"/>
      <protection locked="true" hidden="false"/>
    </xf>
    <xf numFmtId="164" fontId="13" fillId="0" borderId="12" xfId="0" applyFont="true" applyBorder="true" applyAlignment="false" applyProtection="false">
      <alignment horizontal="general" vertical="bottom" textRotation="0" wrapText="false" indent="0" shrinkToFit="false"/>
      <protection locked="true" hidden="false"/>
    </xf>
    <xf numFmtId="164" fontId="13" fillId="0" borderId="12" xfId="0" applyFont="true" applyBorder="true" applyAlignment="true" applyProtection="false">
      <alignment horizontal="general" vertical="center" textRotation="0" wrapText="true" indent="0" shrinkToFit="false"/>
      <protection locked="true" hidden="false"/>
    </xf>
    <xf numFmtId="164" fontId="26" fillId="0" borderId="10" xfId="0" applyFont="true" applyBorder="true" applyAlignment="false" applyProtection="false">
      <alignment horizontal="general" vertical="bottom" textRotation="0" wrapText="false" indent="0" shrinkToFit="false"/>
      <protection locked="true" hidden="false"/>
    </xf>
    <xf numFmtId="164" fontId="20" fillId="0" borderId="11" xfId="0" applyFont="true" applyBorder="true" applyAlignment="true" applyProtection="false">
      <alignment horizontal="center" vertical="bottom" textRotation="0" wrapText="false" indent="0" shrinkToFit="false"/>
      <protection locked="true" hidden="false"/>
    </xf>
    <xf numFmtId="164" fontId="10" fillId="0" borderId="10" xfId="0" applyFont="true" applyBorder="true" applyAlignment="false" applyProtection="false">
      <alignment horizontal="general" vertical="bottom" textRotation="0" wrapText="false" indent="0" shrinkToFit="false"/>
      <protection locked="true" hidden="false"/>
    </xf>
    <xf numFmtId="164" fontId="0" fillId="0" borderId="11" xfId="0" applyFont="false" applyBorder="true" applyAlignment="true" applyProtection="false">
      <alignment horizontal="center" vertical="bottom" textRotation="0" wrapText="false" indent="0" shrinkToFit="false"/>
      <protection locked="true" hidden="false"/>
    </xf>
    <xf numFmtId="164" fontId="0" fillId="0" borderId="10" xfId="0" applyFont="false" applyBorder="true" applyAlignment="false" applyProtection="false">
      <alignment horizontal="general" vertical="bottom" textRotation="0" wrapText="false" indent="0" shrinkToFit="false"/>
      <protection locked="true" hidden="false"/>
    </xf>
    <xf numFmtId="164" fontId="22" fillId="3" borderId="28" xfId="0" applyFont="true" applyBorder="true" applyAlignment="true" applyProtection="false">
      <alignment horizontal="center" vertical="center" textRotation="0" wrapText="true" indent="0" shrinkToFit="false"/>
      <protection locked="true" hidden="false"/>
    </xf>
    <xf numFmtId="164" fontId="22" fillId="3" borderId="29" xfId="0" applyFont="true" applyBorder="true" applyAlignment="true" applyProtection="false">
      <alignment horizontal="center" vertical="center" textRotation="0" wrapText="true" indent="0" shrinkToFit="false"/>
      <protection locked="true" hidden="false"/>
    </xf>
    <xf numFmtId="164" fontId="21" fillId="3" borderId="29" xfId="0" applyFont="true" applyBorder="true" applyAlignment="true" applyProtection="false">
      <alignment horizontal="center" vertical="center" textRotation="0" wrapText="true" indent="0" shrinkToFit="false"/>
      <protection locked="true" hidden="false"/>
    </xf>
    <xf numFmtId="164" fontId="27" fillId="3" borderId="16" xfId="0" applyFont="true" applyBorder="true" applyAlignment="true" applyProtection="false">
      <alignment horizontal="center" vertical="center"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24" fillId="0" borderId="18" xfId="0" applyFont="true" applyBorder="true" applyAlignment="true" applyProtection="false">
      <alignment horizontal="center" vertical="center" textRotation="0" wrapText="true" indent="0" shrinkToFit="false"/>
      <protection locked="true" hidden="false"/>
    </xf>
    <xf numFmtId="164" fontId="23" fillId="0" borderId="1" xfId="0" applyFont="true" applyBorder="true" applyAlignment="true" applyProtection="false">
      <alignment horizontal="center" vertical="center" textRotation="0" wrapText="true" indent="0" shrinkToFit="false"/>
      <protection locked="true" hidden="false"/>
    </xf>
    <xf numFmtId="164" fontId="23" fillId="0" borderId="19" xfId="0" applyFont="true" applyBorder="true" applyAlignment="true" applyProtection="false">
      <alignment horizontal="general" vertical="center" textRotation="0" wrapText="true" indent="0" shrinkToFit="false"/>
      <protection locked="true" hidden="false"/>
    </xf>
    <xf numFmtId="164" fontId="24" fillId="0" borderId="1" xfId="0" applyFont="true" applyBorder="true" applyAlignment="true" applyProtection="false">
      <alignment horizontal="center" vertical="bottom" textRotation="0" wrapText="true" indent="0" shrinkToFit="false"/>
      <protection locked="true" hidden="false"/>
    </xf>
    <xf numFmtId="164" fontId="10" fillId="0" borderId="1" xfId="0" applyFont="true" applyBorder="true" applyAlignment="true" applyProtection="false">
      <alignment horizontal="general" vertical="bottom" textRotation="0" wrapText="true" indent="0" shrinkToFit="false"/>
      <protection locked="tru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6" borderId="30" xfId="0" applyFont="true" applyBorder="true" applyAlignment="true" applyProtection="false">
      <alignment horizontal="center" vertical="center" textRotation="0" wrapText="false" indent="0" shrinkToFit="false"/>
      <protection locked="true" hidden="false"/>
    </xf>
    <xf numFmtId="164" fontId="15" fillId="0" borderId="30" xfId="0" applyFont="true" applyBorder="true" applyAlignment="true" applyProtection="false">
      <alignment horizontal="general" vertical="center" textRotation="0" wrapText="false" indent="0" shrinkToFit="false"/>
      <protection locked="true" hidden="false"/>
    </xf>
    <xf numFmtId="164" fontId="0" fillId="0" borderId="15" xfId="0" applyFont="false" applyBorder="true" applyAlignment="true" applyProtection="false">
      <alignment horizontal="center" vertical="bottom" textRotation="0" wrapText="false" indent="0" shrinkToFit="false"/>
      <protection locked="true" hidden="false"/>
    </xf>
    <xf numFmtId="164" fontId="24" fillId="0" borderId="0" xfId="0" applyFont="true" applyBorder="true" applyAlignment="true" applyProtection="false">
      <alignment horizontal="center" vertical="center" textRotation="0" wrapText="true" indent="0" shrinkToFit="false"/>
      <protection locked="true" hidden="false"/>
    </xf>
    <xf numFmtId="164" fontId="28" fillId="0" borderId="0" xfId="0" applyFont="true" applyBorder="false" applyAlignment="true" applyProtection="false">
      <alignment horizontal="center" vertical="center" textRotation="0" wrapText="tru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true" applyProtection="false">
      <alignment horizontal="center" vertical="bottom" textRotation="0" wrapText="false" indent="0" shrinkToFit="false"/>
      <protection locked="true" hidden="false"/>
    </xf>
    <xf numFmtId="164" fontId="5" fillId="0" borderId="1" xfId="0" applyFont="true" applyBorder="true" applyAlignment="true" applyProtection="false">
      <alignment horizontal="general" vertical="center" textRotation="0" wrapText="false" indent="0" shrinkToFit="false"/>
      <protection locked="true" hidden="false"/>
    </xf>
    <xf numFmtId="164" fontId="28" fillId="0" borderId="31" xfId="0" applyFont="true" applyBorder="true" applyAlignment="false" applyProtection="false">
      <alignment horizontal="general" vertical="bottom" textRotation="0" wrapText="false" indent="0" shrinkToFit="false"/>
      <protection locked="true" hidden="false"/>
    </xf>
    <xf numFmtId="164" fontId="28" fillId="0" borderId="31" xfId="0" applyFont="true" applyBorder="true" applyAlignment="true" applyProtection="false">
      <alignment horizontal="center" vertical="bottom" textRotation="0" wrapText="false" indent="0" shrinkToFit="false"/>
      <protection locked="true" hidden="false"/>
    </xf>
    <xf numFmtId="164" fontId="29" fillId="0" borderId="9" xfId="0" applyFont="true" applyBorder="true" applyAlignment="true" applyProtection="false">
      <alignment horizontal="left" vertical="top" textRotation="0" wrapText="true" indent="0" shrinkToFit="false"/>
      <protection locked="true" hidden="false"/>
    </xf>
    <xf numFmtId="164" fontId="28" fillId="0" borderId="4" xfId="0" applyFont="true" applyBorder="true" applyAlignment="true" applyProtection="false">
      <alignment horizontal="center" vertical="center" textRotation="0" wrapText="true" indent="0" shrinkToFit="false"/>
      <protection locked="true" hidden="false"/>
    </xf>
    <xf numFmtId="164" fontId="30" fillId="0" borderId="10" xfId="0" applyFont="true" applyBorder="true" applyAlignment="true" applyProtection="false">
      <alignment horizontal="center" vertical="top" textRotation="0" wrapText="true" indent="0" shrinkToFit="false"/>
      <protection locked="true" hidden="false"/>
    </xf>
    <xf numFmtId="164" fontId="28" fillId="0" borderId="11" xfId="0" applyFont="true" applyBorder="true" applyAlignment="true" applyProtection="false">
      <alignment horizontal="center" vertical="center" textRotation="0" wrapText="true" indent="0" shrinkToFit="false"/>
      <protection locked="true" hidden="false"/>
    </xf>
    <xf numFmtId="164" fontId="31" fillId="3" borderId="28" xfId="0" applyFont="true" applyBorder="true" applyAlignment="true" applyProtection="false">
      <alignment horizontal="center" vertical="center" textRotation="0" wrapText="true" indent="0" shrinkToFit="false"/>
      <protection locked="true" hidden="false"/>
    </xf>
    <xf numFmtId="164" fontId="31" fillId="3" borderId="29" xfId="0" applyFont="true" applyBorder="true" applyAlignment="true" applyProtection="false">
      <alignment horizontal="center" vertical="center" textRotation="0" wrapText="true" indent="0" shrinkToFit="false"/>
      <protection locked="true" hidden="false"/>
    </xf>
    <xf numFmtId="164" fontId="31" fillId="3" borderId="29" xfId="0" applyFont="true" applyBorder="true" applyAlignment="true" applyProtection="false">
      <alignment horizontal="center" vertical="center" textRotation="90" wrapText="true" indent="0" shrinkToFit="false"/>
      <protection locked="true" hidden="false"/>
    </xf>
    <xf numFmtId="164" fontId="31" fillId="3" borderId="16" xfId="0" applyFont="true" applyBorder="true" applyAlignment="true" applyProtection="false">
      <alignment horizontal="center" vertical="center" textRotation="0" wrapText="true" indent="0" shrinkToFit="false"/>
      <protection locked="true" hidden="false"/>
    </xf>
    <xf numFmtId="164" fontId="24" fillId="0" borderId="4"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center" vertical="center" textRotation="90" wrapText="true" indent="0" shrinkToFit="false"/>
      <protection locked="true" hidden="false"/>
    </xf>
    <xf numFmtId="164" fontId="24" fillId="7" borderId="1" xfId="0" applyFont="true" applyBorder="true" applyAlignment="true" applyProtection="false">
      <alignment horizontal="center" vertical="center" textRotation="0" wrapText="true" indent="0" shrinkToFit="false"/>
      <protection locked="true" hidden="false"/>
    </xf>
    <xf numFmtId="164" fontId="28" fillId="0" borderId="10" xfId="0" applyFont="true" applyBorder="true" applyAlignment="true" applyProtection="false">
      <alignment horizontal="center" vertical="center" textRotation="0" wrapText="true" indent="0" shrinkToFit="false"/>
      <protection locked="true" hidden="false"/>
    </xf>
    <xf numFmtId="164" fontId="30" fillId="2" borderId="0" xfId="0" applyFont="true" applyBorder="true" applyAlignment="true" applyProtection="false">
      <alignment horizontal="center" vertical="bottom" textRotation="0" wrapText="false" indent="0" shrinkToFit="false"/>
      <protection locked="true" hidden="false"/>
    </xf>
    <xf numFmtId="164" fontId="30" fillId="0" borderId="24" xfId="0" applyFont="true" applyBorder="true" applyAlignment="true" applyProtection="false">
      <alignment horizontal="center" vertical="bottom" textRotation="0" wrapText="false" indent="0" shrinkToFit="false"/>
      <protection locked="true" hidden="false"/>
    </xf>
    <xf numFmtId="164" fontId="30" fillId="0" borderId="32" xfId="0" applyFont="true" applyBorder="true" applyAlignment="true" applyProtection="false">
      <alignment horizontal="right" vertical="center" textRotation="90" wrapText="false" indent="0" shrinkToFit="false"/>
      <protection locked="true" hidden="false"/>
    </xf>
    <xf numFmtId="164" fontId="30" fillId="4" borderId="1" xfId="0" applyFont="true" applyBorder="true" applyAlignment="true" applyProtection="false">
      <alignment horizontal="center" vertical="center" textRotation="0" wrapText="true" indent="0" shrinkToFit="false"/>
      <protection locked="true" hidden="false"/>
    </xf>
    <xf numFmtId="164" fontId="28" fillId="0" borderId="1" xfId="0" applyFont="true" applyBorder="true" applyAlignment="true" applyProtection="false">
      <alignment horizontal="center" vertical="center" textRotation="0" wrapText="true" indent="0" shrinkToFit="false"/>
      <protection locked="true" hidden="false"/>
    </xf>
    <xf numFmtId="164" fontId="30" fillId="4" borderId="1" xfId="0" applyFont="true" applyBorder="true" applyAlignment="true" applyProtection="false">
      <alignment horizontal="center" vertical="center" textRotation="0" wrapText="false" indent="0" shrinkToFit="false"/>
      <protection locked="true" hidden="false"/>
    </xf>
    <xf numFmtId="164" fontId="28" fillId="4" borderId="1" xfId="0" applyFont="true" applyBorder="true" applyAlignment="true" applyProtection="false">
      <alignment horizontal="center" vertical="bottom" textRotation="0" wrapText="false" indent="0" shrinkToFit="false"/>
      <protection locked="true" hidden="false"/>
    </xf>
    <xf numFmtId="164" fontId="28" fillId="0" borderId="27" xfId="0" applyFont="true" applyBorder="true" applyAlignment="true" applyProtection="false">
      <alignment horizontal="center" vertical="center" textRotation="0" wrapText="true" indent="0" shrinkToFit="false"/>
      <protection locked="true" hidden="false"/>
    </xf>
    <xf numFmtId="164" fontId="28" fillId="6" borderId="1" xfId="0" applyFont="true" applyBorder="true" applyAlignment="true" applyProtection="false">
      <alignment horizontal="center" vertical="center" textRotation="0" wrapText="false" indent="0" shrinkToFit="false"/>
      <protection locked="true" hidden="false"/>
    </xf>
    <xf numFmtId="164" fontId="28" fillId="7" borderId="1" xfId="0" applyFont="true" applyBorder="true" applyAlignment="true" applyProtection="false">
      <alignment horizontal="center" vertical="center" textRotation="0" wrapText="false" indent="0" shrinkToFit="false"/>
      <protection locked="true" hidden="false"/>
    </xf>
    <xf numFmtId="164" fontId="28" fillId="8" borderId="1" xfId="0" applyFont="true" applyBorder="true" applyAlignment="true" applyProtection="false">
      <alignment horizontal="center" vertical="center" textRotation="0" wrapText="false" indent="0" shrinkToFit="false"/>
      <protection locked="true" hidden="false"/>
    </xf>
    <xf numFmtId="164" fontId="28" fillId="9" borderId="1" xfId="0" applyFont="true" applyBorder="true" applyAlignment="true" applyProtection="false">
      <alignment horizontal="center" vertical="center" textRotation="0" wrapText="false" indent="0" shrinkToFit="false"/>
      <protection locked="true" hidden="false"/>
    </xf>
    <xf numFmtId="164" fontId="28" fillId="0" borderId="1" xfId="0" applyFont="true" applyBorder="true" applyAlignment="true" applyProtection="false">
      <alignment horizontal="center" vertical="center" textRotation="0" wrapText="false" indent="0" shrinkToFit="false"/>
      <protection locked="true" hidden="false"/>
    </xf>
    <xf numFmtId="164" fontId="28" fillId="0" borderId="13" xfId="0" applyFont="true" applyBorder="true" applyAlignment="true" applyProtection="false">
      <alignment horizontal="center" vertical="center" textRotation="0" wrapText="true" indent="0" shrinkToFit="false"/>
      <protection locked="true" hidden="false"/>
    </xf>
    <xf numFmtId="164" fontId="28" fillId="0" borderId="14" xfId="0" applyFont="true" applyBorder="true" applyAlignment="true" applyProtection="false">
      <alignment horizontal="center" vertical="center" textRotation="0" wrapText="true" indent="0" shrinkToFit="false"/>
      <protection locked="true" hidden="false"/>
    </xf>
    <xf numFmtId="164" fontId="28" fillId="0" borderId="14" xfId="0" applyFont="true" applyBorder="true" applyAlignment="false" applyProtection="false">
      <alignment horizontal="general" vertical="bottom" textRotation="0" wrapText="false" indent="0" shrinkToFit="false"/>
      <protection locked="true" hidden="false"/>
    </xf>
    <xf numFmtId="164" fontId="28" fillId="0" borderId="15" xfId="0" applyFont="true" applyBorder="true" applyAlignment="true" applyProtection="false">
      <alignment horizontal="center" vertical="center" textRotation="0" wrapText="tru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5">
    <dxf>
      <font>
        <color rgb="FF1FB714"/>
      </font>
    </dxf>
    <dxf>
      <font>
        <name val="Cambria"/>
        <charset val="1"/>
        <family val="0"/>
        <color rgb="FFFFFFFF"/>
      </font>
      <fill>
        <patternFill>
          <bgColor rgb="FFFF0000"/>
        </patternFill>
      </fill>
    </dxf>
    <dxf>
      <fill>
        <patternFill>
          <bgColor rgb="FFF3BA2D"/>
        </patternFill>
      </fill>
    </dxf>
    <dxf>
      <fill>
        <patternFill>
          <bgColor rgb="FFFFFF00"/>
        </patternFill>
      </fill>
    </dxf>
    <dxf>
      <fill>
        <patternFill>
          <bgColor rgb="FF92D050"/>
        </patternFill>
      </fill>
    </dxf>
  </dxfs>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C0504D"/>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000"/>
      <rgbColor rgb="FFF3BA2D"/>
      <rgbColor rgb="FFFF6600"/>
      <rgbColor rgb="FF666699"/>
      <rgbColor rgb="FF969696"/>
      <rgbColor rgb="FF003366"/>
      <rgbColor rgb="FF1FB714"/>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_rels/drawing2.xml.rels><?xml version="1.0" encoding="UTF-8"?>
<Relationships xmlns="http://schemas.openxmlformats.org/package/2006/relationships"><Relationship Id="rId1" Type="http://schemas.openxmlformats.org/officeDocument/2006/relationships/image" Target="../media/image1.png"/>
</Relationships>
</file>

<file path=xl/drawings/_rels/drawing3.xml.rels><?xml version="1.0" encoding="UTF-8"?>
<Relationships xmlns="http://schemas.openxmlformats.org/package/2006/relationships"><Relationship Id="rId1" Type="http://schemas.openxmlformats.org/officeDocument/2006/relationships/image" Target="../media/image1.png"/>
</Relationships>
</file>

<file path=xl/drawings/_rels/drawing4.xml.rels><?xml version="1.0" encoding="UTF-8"?>
<Relationships xmlns="http://schemas.openxmlformats.org/package/2006/relationships"><Relationship Id="rId1" Type="http://schemas.openxmlformats.org/officeDocument/2006/relationships/image" Target="../media/image1.png"/>
</Relationships>
</file>

<file path=xl/drawings/_rels/drawing5.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56160</xdr:colOff>
      <xdr:row>1</xdr:row>
      <xdr:rowOff>549000</xdr:rowOff>
    </xdr:from>
    <xdr:to>
      <xdr:col>1</xdr:col>
      <xdr:colOff>2745360</xdr:colOff>
      <xdr:row>2</xdr:row>
      <xdr:rowOff>380520</xdr:rowOff>
    </xdr:to>
    <xdr:pic>
      <xdr:nvPicPr>
        <xdr:cNvPr id="0" name="Imagen 1" descr=""/>
        <xdr:cNvPicPr/>
      </xdr:nvPicPr>
      <xdr:blipFill>
        <a:blip r:embed="rId1"/>
        <a:stretch/>
      </xdr:blipFill>
      <xdr:spPr>
        <a:xfrm>
          <a:off x="244080" y="730080"/>
          <a:ext cx="2689200" cy="8982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312840</xdr:colOff>
      <xdr:row>1</xdr:row>
      <xdr:rowOff>326520</xdr:rowOff>
    </xdr:from>
    <xdr:to>
      <xdr:col>1</xdr:col>
      <xdr:colOff>3436200</xdr:colOff>
      <xdr:row>2</xdr:row>
      <xdr:rowOff>593280</xdr:rowOff>
    </xdr:to>
    <xdr:pic>
      <xdr:nvPicPr>
        <xdr:cNvPr id="1" name="Imagen 3" descr=""/>
        <xdr:cNvPicPr/>
      </xdr:nvPicPr>
      <xdr:blipFill>
        <a:blip r:embed="rId1"/>
        <a:stretch/>
      </xdr:blipFill>
      <xdr:spPr>
        <a:xfrm>
          <a:off x="688680" y="488520"/>
          <a:ext cx="3123360" cy="125712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219240</xdr:colOff>
      <xdr:row>1</xdr:row>
      <xdr:rowOff>181080</xdr:rowOff>
    </xdr:from>
    <xdr:to>
      <xdr:col>2</xdr:col>
      <xdr:colOff>1559880</xdr:colOff>
      <xdr:row>2</xdr:row>
      <xdr:rowOff>431640</xdr:rowOff>
    </xdr:to>
    <xdr:pic>
      <xdr:nvPicPr>
        <xdr:cNvPr id="2" name="Imagen 1" descr=""/>
        <xdr:cNvPicPr/>
      </xdr:nvPicPr>
      <xdr:blipFill>
        <a:blip r:embed="rId1"/>
        <a:stretch/>
      </xdr:blipFill>
      <xdr:spPr>
        <a:xfrm>
          <a:off x="512640" y="343080"/>
          <a:ext cx="2444760" cy="8697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104760</xdr:colOff>
      <xdr:row>1</xdr:row>
      <xdr:rowOff>133200</xdr:rowOff>
    </xdr:from>
    <xdr:to>
      <xdr:col>2</xdr:col>
      <xdr:colOff>471240</xdr:colOff>
      <xdr:row>3</xdr:row>
      <xdr:rowOff>12960</xdr:rowOff>
    </xdr:to>
    <xdr:pic>
      <xdr:nvPicPr>
        <xdr:cNvPr id="3" name="Imagen 1" descr=""/>
        <xdr:cNvPicPr/>
      </xdr:nvPicPr>
      <xdr:blipFill>
        <a:blip r:embed="rId1"/>
        <a:stretch/>
      </xdr:blipFill>
      <xdr:spPr>
        <a:xfrm>
          <a:off x="304200" y="295200"/>
          <a:ext cx="2715840" cy="8798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95400</xdr:colOff>
      <xdr:row>1</xdr:row>
      <xdr:rowOff>204120</xdr:rowOff>
    </xdr:from>
    <xdr:to>
      <xdr:col>2</xdr:col>
      <xdr:colOff>2722680</xdr:colOff>
      <xdr:row>3</xdr:row>
      <xdr:rowOff>203760</xdr:rowOff>
    </xdr:to>
    <xdr:pic>
      <xdr:nvPicPr>
        <xdr:cNvPr id="4" name="Imagen 1" descr=""/>
        <xdr:cNvPicPr/>
      </xdr:nvPicPr>
      <xdr:blipFill>
        <a:blip r:embed="rId1"/>
        <a:stretch/>
      </xdr:blipFill>
      <xdr:spPr>
        <a:xfrm>
          <a:off x="400680" y="375480"/>
          <a:ext cx="3085920" cy="10857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F22"/>
  <sheetViews>
    <sheetView showFormulas="false" showGridLines="false" showRowColHeaders="true" showZeros="true" rightToLeft="false" tabSelected="false" showOutlineSymbols="true" defaultGridColor="true" view="normal" topLeftCell="A8" colorId="64" zoomScale="120" zoomScaleNormal="120" zoomScalePageLayoutView="100" workbookViewId="0">
      <selection pane="topLeft" activeCell="B10" activeCellId="0" sqref="B10"/>
    </sheetView>
  </sheetViews>
  <sheetFormatPr defaultColWidth="11.5078125" defaultRowHeight="12.75" zeroHeight="false" outlineLevelRow="0" outlineLevelCol="0"/>
  <cols>
    <col collapsed="false" customWidth="true" hidden="false" outlineLevel="0" max="1" min="1" style="0" width="2.67"/>
    <col collapsed="false" customWidth="true" hidden="false" outlineLevel="0" max="2" min="2" style="0" width="42"/>
    <col collapsed="false" customWidth="true" hidden="false" outlineLevel="0" max="3" min="3" style="0" width="71.5"/>
    <col collapsed="false" customWidth="true" hidden="false" outlineLevel="0" max="4" min="4" style="0" width="36.67"/>
    <col collapsed="false" customWidth="true" hidden="false" outlineLevel="0" max="5" min="5" style="0" width="28.5"/>
    <col collapsed="false" customWidth="true" hidden="false" outlineLevel="0" max="6" min="6" style="0" width="35.83"/>
    <col collapsed="false" customWidth="true" hidden="false" outlineLevel="0" max="7" min="7" style="0" width="2.67"/>
  </cols>
  <sheetData>
    <row r="1" customFormat="false" ht="14.25" hidden="false" customHeight="true" outlineLevel="0" collapsed="false"/>
    <row r="2" customFormat="false" ht="84" hidden="false" customHeight="true" outlineLevel="0" collapsed="false">
      <c r="B2" s="1"/>
      <c r="C2" s="2" t="s">
        <v>0</v>
      </c>
      <c r="D2" s="2"/>
      <c r="E2" s="2"/>
      <c r="F2" s="3" t="s">
        <v>1</v>
      </c>
    </row>
    <row r="3" customFormat="false" ht="42.75" hidden="false" customHeight="true" outlineLevel="0" collapsed="false">
      <c r="B3" s="1"/>
      <c r="C3" s="2"/>
      <c r="D3" s="2"/>
      <c r="E3" s="2"/>
      <c r="F3" s="3"/>
    </row>
    <row r="4" customFormat="false" ht="41.25" hidden="false" customHeight="true" outlineLevel="0" collapsed="false">
      <c r="B4" s="1"/>
      <c r="C4" s="2"/>
      <c r="D4" s="2"/>
      <c r="E4" s="2"/>
      <c r="F4" s="3"/>
    </row>
    <row r="5" customFormat="false" ht="37.5" hidden="false" customHeight="true" outlineLevel="0" collapsed="false">
      <c r="B5" s="4"/>
      <c r="C5" s="5"/>
      <c r="D5" s="5"/>
      <c r="E5" s="5"/>
      <c r="F5" s="5"/>
    </row>
    <row r="6" customFormat="false" ht="21" hidden="false" customHeight="true" outlineLevel="0" collapsed="false">
      <c r="B6" s="6" t="s">
        <v>2</v>
      </c>
      <c r="C6" s="6"/>
      <c r="D6" s="6"/>
      <c r="E6" s="6"/>
      <c r="F6" s="6"/>
    </row>
    <row r="7" customFormat="false" ht="78.75" hidden="false" customHeight="true" outlineLevel="0" collapsed="false">
      <c r="B7" s="7" t="s">
        <v>3</v>
      </c>
      <c r="C7" s="7"/>
      <c r="D7" s="7"/>
      <c r="E7" s="7"/>
      <c r="F7" s="7"/>
    </row>
    <row r="8" customFormat="false" ht="90.75" hidden="false" customHeight="true" outlineLevel="0" collapsed="false">
      <c r="B8" s="8" t="s">
        <v>4</v>
      </c>
      <c r="C8" s="8"/>
      <c r="D8" s="8"/>
      <c r="E8" s="8"/>
      <c r="F8" s="8"/>
    </row>
    <row r="9" customFormat="false" ht="34.5" hidden="false" customHeight="true" outlineLevel="0" collapsed="false">
      <c r="B9" s="9" t="s">
        <v>5</v>
      </c>
      <c r="C9" s="9"/>
      <c r="D9" s="9"/>
      <c r="E9" s="9"/>
      <c r="F9" s="9"/>
    </row>
    <row r="10" customFormat="false" ht="36" hidden="false" customHeight="true" outlineLevel="0" collapsed="false">
      <c r="B10" s="9" t="s">
        <v>6</v>
      </c>
      <c r="C10" s="9"/>
      <c r="D10" s="9"/>
      <c r="E10" s="9"/>
      <c r="F10" s="9"/>
    </row>
    <row r="11" customFormat="false" ht="72" hidden="false" customHeight="true" outlineLevel="0" collapsed="false">
      <c r="B11" s="9" t="s">
        <v>7</v>
      </c>
      <c r="C11" s="9"/>
      <c r="D11" s="9"/>
      <c r="E11" s="9"/>
      <c r="F11" s="9"/>
    </row>
    <row r="12" customFormat="false" ht="34.5" hidden="false" customHeight="true" outlineLevel="0" collapsed="false">
      <c r="B12" s="9" t="s">
        <v>8</v>
      </c>
      <c r="C12" s="9"/>
      <c r="D12" s="9"/>
      <c r="E12" s="9"/>
      <c r="F12" s="9"/>
    </row>
    <row r="13" customFormat="false" ht="44.25" hidden="false" customHeight="true" outlineLevel="0" collapsed="false">
      <c r="B13" s="9" t="s">
        <v>9</v>
      </c>
      <c r="C13" s="9"/>
      <c r="D13" s="9"/>
      <c r="E13" s="9"/>
      <c r="F13" s="9"/>
    </row>
    <row r="14" customFormat="false" ht="26.25" hidden="false" customHeight="true" outlineLevel="0" collapsed="false">
      <c r="B14" s="9" t="s">
        <v>10</v>
      </c>
      <c r="C14" s="9"/>
      <c r="D14" s="9"/>
      <c r="E14" s="9"/>
      <c r="F14" s="9"/>
    </row>
    <row r="15" customFormat="false" ht="22.5" hidden="false" customHeight="true" outlineLevel="0" collapsed="false">
      <c r="B15" s="9" t="s">
        <v>11</v>
      </c>
      <c r="C15" s="9"/>
      <c r="D15" s="9"/>
      <c r="E15" s="9"/>
      <c r="F15" s="9"/>
    </row>
    <row r="16" customFormat="false" ht="33" hidden="false" customHeight="true" outlineLevel="0" collapsed="false">
      <c r="B16" s="9" t="s">
        <v>12</v>
      </c>
      <c r="C16" s="9"/>
      <c r="D16" s="9"/>
      <c r="E16" s="9"/>
      <c r="F16" s="9"/>
    </row>
    <row r="17" customFormat="false" ht="36.75" hidden="false" customHeight="true" outlineLevel="0" collapsed="false">
      <c r="B17" s="9" t="s">
        <v>13</v>
      </c>
      <c r="C17" s="9"/>
      <c r="D17" s="9"/>
      <c r="E17" s="9"/>
      <c r="F17" s="9"/>
    </row>
    <row r="18" customFormat="false" ht="26.25" hidden="false" customHeight="true" outlineLevel="0" collapsed="false">
      <c r="B18" s="9" t="s">
        <v>14</v>
      </c>
      <c r="C18" s="9"/>
      <c r="D18" s="9"/>
      <c r="E18" s="9"/>
      <c r="F18" s="9"/>
    </row>
    <row r="19" customFormat="false" ht="27" hidden="false" customHeight="true" outlineLevel="0" collapsed="false">
      <c r="B19" s="10" t="s">
        <v>15</v>
      </c>
      <c r="C19" s="10"/>
      <c r="D19" s="10"/>
      <c r="E19" s="10"/>
      <c r="F19" s="10"/>
    </row>
    <row r="20" customFormat="false" ht="14.25" hidden="false" customHeight="true" outlineLevel="0" collapsed="false">
      <c r="B20" s="11"/>
    </row>
    <row r="21" customFormat="false" ht="12.75" hidden="false" customHeight="false" outlineLevel="0" collapsed="false">
      <c r="B21" s="12"/>
    </row>
    <row r="22" customFormat="false" ht="17.25" hidden="false" customHeight="true" outlineLevel="0" collapsed="false">
      <c r="B22" s="13"/>
      <c r="C22" s="13"/>
      <c r="D22" s="13"/>
      <c r="E22" s="13"/>
      <c r="F22" s="13"/>
    </row>
  </sheetData>
  <mergeCells count="18">
    <mergeCell ref="B2:B4"/>
    <mergeCell ref="C2:E4"/>
    <mergeCell ref="F2:F4"/>
    <mergeCell ref="B6:F6"/>
    <mergeCell ref="B7:F7"/>
    <mergeCell ref="B8:F8"/>
    <mergeCell ref="B9:F9"/>
    <mergeCell ref="B10:F10"/>
    <mergeCell ref="B11:F11"/>
    <mergeCell ref="B12:F12"/>
    <mergeCell ref="B13:F13"/>
    <mergeCell ref="B14:F14"/>
    <mergeCell ref="B15:F15"/>
    <mergeCell ref="B16:F16"/>
    <mergeCell ref="B17:F17"/>
    <mergeCell ref="B18:F18"/>
    <mergeCell ref="B19:F19"/>
    <mergeCell ref="B22:F22"/>
  </mergeCells>
  <printOptions headings="false" gridLines="false" gridLinesSet="true" horizontalCentered="true" verticalCentered="false"/>
  <pageMargins left="0.7" right="0.7" top="0.75" bottom="0.75" header="0.511811023622047" footer="0.3"/>
  <pageSetup paperSize="1" scale="52" fitToWidth="1" fitToHeight="1" pageOrder="downThenOver" orientation="portrait" blackAndWhite="false" draft="false" cellComments="none" horizontalDpi="300" verticalDpi="300" copies="1"/>
  <headerFooter differentFirst="false" differentOddEven="false">
    <oddHead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2:F42"/>
  <sheetViews>
    <sheetView showFormulas="false" showGridLines="false" showRowColHeaders="true" showZeros="true" rightToLeft="false" tabSelected="false" showOutlineSymbols="true" defaultGridColor="true" view="normal" topLeftCell="B16" colorId="64" zoomScale="110" zoomScaleNormal="110" zoomScalePageLayoutView="100" workbookViewId="0">
      <selection pane="topLeft" activeCell="F35" activeCellId="0" sqref="F35"/>
    </sheetView>
  </sheetViews>
  <sheetFormatPr defaultColWidth="11.5078125" defaultRowHeight="12.75" zeroHeight="false" outlineLevelRow="0" outlineLevelCol="0"/>
  <cols>
    <col collapsed="false" customWidth="true" hidden="false" outlineLevel="0" max="1" min="1" style="0" width="5.33"/>
    <col collapsed="false" customWidth="true" hidden="false" outlineLevel="0" max="2" min="2" style="14" width="57.83"/>
    <col collapsed="false" customWidth="true" hidden="false" outlineLevel="0" max="3" min="3" style="0" width="73.51"/>
    <col collapsed="false" customWidth="true" hidden="false" outlineLevel="0" max="4" min="4" style="0" width="20"/>
    <col collapsed="false" customWidth="true" hidden="false" outlineLevel="0" max="5" min="5" style="0" width="23.5"/>
    <col collapsed="false" customWidth="true" hidden="false" outlineLevel="0" max="6" min="6" style="0" width="31"/>
  </cols>
  <sheetData>
    <row r="2" customFormat="false" ht="78" hidden="false" customHeight="true" outlineLevel="0" collapsed="false">
      <c r="B2" s="15"/>
      <c r="C2" s="2" t="s">
        <v>16</v>
      </c>
      <c r="D2" s="2"/>
      <c r="E2" s="2"/>
      <c r="F2" s="3" t="s">
        <v>17</v>
      </c>
    </row>
    <row r="3" customFormat="false" ht="51" hidden="false" customHeight="true" outlineLevel="0" collapsed="false">
      <c r="B3" s="15"/>
      <c r="C3" s="2"/>
      <c r="D3" s="2"/>
      <c r="E3" s="2"/>
      <c r="F3" s="3"/>
    </row>
    <row r="4" customFormat="false" ht="54" hidden="false" customHeight="true" outlineLevel="0" collapsed="false">
      <c r="B4" s="15"/>
      <c r="C4" s="2"/>
      <c r="D4" s="2"/>
      <c r="E4" s="2"/>
      <c r="F4" s="3"/>
    </row>
    <row r="5" customFormat="false" ht="24.75" hidden="false" customHeight="true" outlineLevel="0" collapsed="false">
      <c r="B5" s="16"/>
      <c r="C5" s="5"/>
      <c r="D5" s="5"/>
      <c r="E5" s="5"/>
      <c r="F5" s="5"/>
    </row>
    <row r="6" customFormat="false" ht="18" hidden="false" customHeight="true" outlineLevel="0" collapsed="false">
      <c r="B6" s="17" t="s">
        <v>18</v>
      </c>
      <c r="C6" s="17"/>
      <c r="D6" s="17"/>
      <c r="E6" s="17"/>
      <c r="F6" s="17"/>
    </row>
    <row r="7" customFormat="false" ht="42.75" hidden="false" customHeight="true" outlineLevel="0" collapsed="false">
      <c r="B7" s="18" t="s">
        <v>19</v>
      </c>
      <c r="C7" s="18"/>
      <c r="D7" s="18"/>
      <c r="E7" s="18"/>
      <c r="F7" s="18"/>
    </row>
    <row r="8" customFormat="false" ht="63" hidden="false" customHeight="true" outlineLevel="0" collapsed="false">
      <c r="B8" s="18"/>
      <c r="C8" s="18"/>
      <c r="D8" s="18"/>
      <c r="E8" s="18"/>
      <c r="F8" s="18"/>
    </row>
    <row r="9" customFormat="false" ht="37.5" hidden="false" customHeight="true" outlineLevel="0" collapsed="false">
      <c r="B9" s="18"/>
      <c r="C9" s="18"/>
      <c r="D9" s="18"/>
      <c r="E9" s="18"/>
      <c r="F9" s="18"/>
    </row>
    <row r="10" customFormat="false" ht="43.5" hidden="false" customHeight="true" outlineLevel="0" collapsed="false">
      <c r="B10" s="18"/>
      <c r="C10" s="18"/>
      <c r="D10" s="18"/>
      <c r="E10" s="18"/>
      <c r="F10" s="18"/>
    </row>
    <row r="11" customFormat="false" ht="58.5" hidden="false" customHeight="true" outlineLevel="0" collapsed="false">
      <c r="B11" s="18"/>
      <c r="C11" s="18"/>
      <c r="D11" s="18"/>
      <c r="E11" s="18"/>
      <c r="F11" s="18"/>
    </row>
    <row r="12" customFormat="false" ht="46.5" hidden="false" customHeight="true" outlineLevel="0" collapsed="false">
      <c r="B12" s="18"/>
      <c r="C12" s="18"/>
      <c r="D12" s="18"/>
      <c r="E12" s="18"/>
      <c r="F12" s="18"/>
    </row>
    <row r="13" customFormat="false" ht="47.25" hidden="false" customHeight="true" outlineLevel="0" collapsed="false">
      <c r="B13" s="18"/>
      <c r="C13" s="18"/>
      <c r="D13" s="18"/>
      <c r="E13" s="18"/>
      <c r="F13" s="18"/>
    </row>
    <row r="14" customFormat="false" ht="22.5" hidden="false" customHeight="true" outlineLevel="0" collapsed="false">
      <c r="B14" s="18"/>
      <c r="C14" s="18"/>
      <c r="D14" s="18"/>
      <c r="E14" s="18"/>
      <c r="F14" s="18"/>
    </row>
    <row r="15" customFormat="false" ht="16.5" hidden="false" customHeight="true" outlineLevel="0" collapsed="false">
      <c r="B15" s="19" t="s">
        <v>20</v>
      </c>
      <c r="C15" s="19"/>
      <c r="D15" s="19"/>
      <c r="E15" s="19"/>
      <c r="F15" s="19"/>
    </row>
    <row r="16" customFormat="false" ht="127.5" hidden="false" customHeight="true" outlineLevel="0" collapsed="false">
      <c r="B16" s="20" t="s">
        <v>21</v>
      </c>
      <c r="C16" s="20"/>
      <c r="D16" s="20"/>
      <c r="E16" s="20"/>
      <c r="F16" s="20"/>
    </row>
    <row r="17" customFormat="false" ht="19.5" hidden="false" customHeight="true" outlineLevel="0" collapsed="false">
      <c r="B17" s="21"/>
      <c r="C17" s="22" t="s">
        <v>22</v>
      </c>
      <c r="D17" s="22" t="s">
        <v>23</v>
      </c>
      <c r="E17" s="22" t="s">
        <v>24</v>
      </c>
      <c r="F17" s="22" t="s">
        <v>25</v>
      </c>
    </row>
    <row r="18" customFormat="false" ht="21" hidden="false" customHeight="true" outlineLevel="0" collapsed="false">
      <c r="B18" s="21"/>
      <c r="C18" s="22" t="s">
        <v>26</v>
      </c>
      <c r="D18" s="22"/>
      <c r="E18" s="22"/>
      <c r="F18" s="22"/>
    </row>
    <row r="19" s="23" customFormat="true" ht="36.75" hidden="false" customHeight="true" outlineLevel="0" collapsed="false">
      <c r="B19" s="24" t="s">
        <v>27</v>
      </c>
      <c r="C19" s="24"/>
      <c r="D19" s="25" t="s">
        <v>28</v>
      </c>
      <c r="E19" s="26" t="s">
        <v>29</v>
      </c>
      <c r="F19" s="25" t="s">
        <v>30</v>
      </c>
    </row>
    <row r="20" s="23" customFormat="true" ht="48" hidden="false" customHeight="true" outlineLevel="0" collapsed="false">
      <c r="B20" s="27" t="s">
        <v>31</v>
      </c>
      <c r="C20" s="27"/>
      <c r="D20" s="25" t="s">
        <v>28</v>
      </c>
      <c r="E20" s="26" t="s">
        <v>29</v>
      </c>
      <c r="F20" s="25" t="s">
        <v>32</v>
      </c>
    </row>
    <row r="21" s="23" customFormat="true" ht="27.75" hidden="false" customHeight="true" outlineLevel="0" collapsed="false">
      <c r="B21" s="27" t="s">
        <v>33</v>
      </c>
      <c r="C21" s="27"/>
      <c r="D21" s="25" t="s">
        <v>28</v>
      </c>
      <c r="E21" s="26" t="s">
        <v>29</v>
      </c>
      <c r="F21" s="25" t="s">
        <v>34</v>
      </c>
    </row>
    <row r="22" customFormat="false" ht="24" hidden="false" customHeight="true" outlineLevel="0" collapsed="false">
      <c r="B22" s="21"/>
      <c r="C22" s="22" t="s">
        <v>35</v>
      </c>
      <c r="D22" s="25"/>
      <c r="E22" s="25"/>
      <c r="F22" s="25"/>
    </row>
    <row r="23" customFormat="false" ht="23.25" hidden="false" customHeight="true" outlineLevel="0" collapsed="false">
      <c r="B23" s="21"/>
      <c r="C23" s="22" t="s">
        <v>36</v>
      </c>
      <c r="D23" s="25"/>
      <c r="E23" s="25"/>
      <c r="F23" s="25"/>
    </row>
    <row r="24" customFormat="false" ht="23.25" hidden="false" customHeight="true" outlineLevel="0" collapsed="false">
      <c r="B24" s="28" t="s">
        <v>37</v>
      </c>
      <c r="C24" s="28"/>
      <c r="D24" s="25" t="s">
        <v>28</v>
      </c>
      <c r="E24" s="25" t="s">
        <v>38</v>
      </c>
      <c r="F24" s="25" t="s">
        <v>32</v>
      </c>
    </row>
    <row r="25" customFormat="false" ht="23.25" hidden="false" customHeight="true" outlineLevel="0" collapsed="false">
      <c r="B25" s="28" t="s">
        <v>39</v>
      </c>
      <c r="C25" s="28"/>
      <c r="D25" s="25" t="s">
        <v>40</v>
      </c>
      <c r="E25" s="25" t="s">
        <v>38</v>
      </c>
      <c r="F25" s="25" t="s">
        <v>41</v>
      </c>
    </row>
    <row r="26" customFormat="false" ht="23.25" hidden="false" customHeight="true" outlineLevel="0" collapsed="false">
      <c r="B26" s="28" t="s">
        <v>42</v>
      </c>
      <c r="C26" s="28"/>
      <c r="D26" s="25" t="s">
        <v>40</v>
      </c>
      <c r="E26" s="25" t="s">
        <v>38</v>
      </c>
      <c r="F26" s="25" t="s">
        <v>43</v>
      </c>
    </row>
    <row r="27" customFormat="false" ht="23.25" hidden="false" customHeight="true" outlineLevel="0" collapsed="false">
      <c r="B27" s="21"/>
      <c r="C27" s="22" t="s">
        <v>44</v>
      </c>
      <c r="D27" s="27"/>
      <c r="E27" s="27"/>
      <c r="F27" s="27"/>
    </row>
    <row r="28" customFormat="false" ht="23.25" hidden="false" customHeight="true" outlineLevel="0" collapsed="false">
      <c r="B28" s="29" t="s">
        <v>45</v>
      </c>
      <c r="C28" s="29"/>
      <c r="D28" s="25" t="s">
        <v>28</v>
      </c>
      <c r="E28" s="26" t="s">
        <v>38</v>
      </c>
      <c r="F28" s="25" t="s">
        <v>34</v>
      </c>
    </row>
    <row r="29" customFormat="false" ht="23.25" hidden="false" customHeight="true" outlineLevel="0" collapsed="false">
      <c r="B29" s="30" t="s">
        <v>46</v>
      </c>
      <c r="C29" s="30"/>
      <c r="D29" s="25" t="s">
        <v>28</v>
      </c>
      <c r="E29" s="26" t="s">
        <v>38</v>
      </c>
      <c r="F29" s="25" t="s">
        <v>43</v>
      </c>
    </row>
    <row r="30" s="23" customFormat="true" ht="30" hidden="false" customHeight="true" outlineLevel="0" collapsed="false">
      <c r="B30" s="29" t="s">
        <v>47</v>
      </c>
      <c r="C30" s="29"/>
      <c r="D30" s="25" t="s">
        <v>28</v>
      </c>
      <c r="E30" s="26" t="s">
        <v>38</v>
      </c>
      <c r="F30" s="27" t="s">
        <v>34</v>
      </c>
    </row>
    <row r="31" s="23" customFormat="true" ht="33.75" hidden="false" customHeight="true" outlineLevel="0" collapsed="false">
      <c r="B31" s="29" t="s">
        <v>48</v>
      </c>
      <c r="C31" s="29"/>
      <c r="D31" s="25" t="s">
        <v>28</v>
      </c>
      <c r="E31" s="26" t="s">
        <v>29</v>
      </c>
      <c r="F31" s="27" t="s">
        <v>34</v>
      </c>
    </row>
    <row r="32" s="23" customFormat="true" ht="31.5" hidden="false" customHeight="true" outlineLevel="0" collapsed="false">
      <c r="B32" s="29"/>
      <c r="C32" s="29"/>
      <c r="D32" s="25"/>
      <c r="E32" s="26"/>
      <c r="F32" s="27"/>
    </row>
    <row r="37" customFormat="false" ht="13.5" hidden="true" customHeight="true" outlineLevel="0" collapsed="false">
      <c r="B37" s="31" t="s">
        <v>40</v>
      </c>
    </row>
    <row r="38" customFormat="false" ht="12.75" hidden="true" customHeight="false" outlineLevel="0" collapsed="false">
      <c r="B38" s="32" t="s">
        <v>28</v>
      </c>
    </row>
    <row r="39" customFormat="false" ht="12.75" hidden="true" customHeight="false" outlineLevel="0" collapsed="false">
      <c r="B39" s="32" t="s">
        <v>49</v>
      </c>
    </row>
    <row r="40" customFormat="false" ht="12.75" hidden="true" customHeight="false" outlineLevel="0" collapsed="false"/>
    <row r="41" customFormat="false" ht="12.75" hidden="true" customHeight="false" outlineLevel="0" collapsed="false">
      <c r="B41" s="14" t="s">
        <v>29</v>
      </c>
    </row>
    <row r="42" customFormat="false" ht="12.75" hidden="true" customHeight="false" outlineLevel="0" collapsed="false">
      <c r="B42" s="14" t="s">
        <v>38</v>
      </c>
    </row>
  </sheetData>
  <mergeCells count="21">
    <mergeCell ref="B2:B4"/>
    <mergeCell ref="C2:E4"/>
    <mergeCell ref="F2:F4"/>
    <mergeCell ref="B6:F6"/>
    <mergeCell ref="B7:F14"/>
    <mergeCell ref="B15:F15"/>
    <mergeCell ref="B16:F16"/>
    <mergeCell ref="D17:D18"/>
    <mergeCell ref="E17:E18"/>
    <mergeCell ref="F17:F18"/>
    <mergeCell ref="B19:C19"/>
    <mergeCell ref="B20:C20"/>
    <mergeCell ref="B21:C21"/>
    <mergeCell ref="B24:C24"/>
    <mergeCell ref="B25:C25"/>
    <mergeCell ref="B26:C26"/>
    <mergeCell ref="B28:C28"/>
    <mergeCell ref="B29:C29"/>
    <mergeCell ref="B30:C30"/>
    <mergeCell ref="B31:C31"/>
    <mergeCell ref="B32:C32"/>
  </mergeCells>
  <dataValidations count="2">
    <dataValidation allowBlank="true" errorStyle="stop" operator="between" showDropDown="false" showErrorMessage="true" showInputMessage="true" sqref="D19:D21 D28:D32" type="list">
      <formula1>$B$37:$B$39</formula1>
      <formula2>0</formula2>
    </dataValidation>
    <dataValidation allowBlank="true" errorStyle="stop" operator="between" showDropDown="false" showErrorMessage="true" showInputMessage="true" sqref="E19:E21 E28:E32" type="list">
      <formula1>$B$41:$B$42</formula1>
      <formula2>0</formula2>
    </dataValidation>
  </dataValidations>
  <printOptions headings="false" gridLines="false" gridLinesSet="true" horizontalCentered="true" verticalCentered="false"/>
  <pageMargins left="0.7" right="0.7" top="0.75" bottom="0.75" header="0.511811023622047" footer="0.511811023622047"/>
  <pageSetup paperSize="1" scale="38"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Q59"/>
  <sheetViews>
    <sheetView showFormulas="false" showGridLines="false" showRowColHeaders="true" showZeros="true" rightToLeft="false" tabSelected="false" showOutlineSymbols="true" defaultGridColor="true" view="normal" topLeftCell="B24" colorId="64" zoomScale="120" zoomScaleNormal="120" zoomScalePageLayoutView="100" workbookViewId="0">
      <selection pane="topLeft" activeCell="G29" activeCellId="0" sqref="G29"/>
    </sheetView>
  </sheetViews>
  <sheetFormatPr defaultColWidth="11.5078125" defaultRowHeight="12.75" zeroHeight="false" outlineLevelRow="0" outlineLevelCol="0"/>
  <cols>
    <col collapsed="false" customWidth="true" hidden="false" outlineLevel="0" max="1" min="1" style="0" width="4.16"/>
    <col collapsed="false" customWidth="true" hidden="false" outlineLevel="0" max="2" min="2" style="0" width="15.66"/>
    <col collapsed="false" customWidth="true" hidden="false" outlineLevel="0" max="3" min="3" style="0" width="25.16"/>
    <col collapsed="false" customWidth="true" hidden="false" outlineLevel="0" max="4" min="4" style="0" width="14.67"/>
    <col collapsed="false" customWidth="true" hidden="false" outlineLevel="0" max="5" min="5" style="0" width="12.5"/>
    <col collapsed="false" customWidth="true" hidden="false" outlineLevel="0" max="6" min="6" style="0" width="8.5"/>
    <col collapsed="false" customWidth="true" hidden="false" outlineLevel="0" max="7" min="7" style="0" width="14.83"/>
    <col collapsed="false" customWidth="true" hidden="false" outlineLevel="0" max="8" min="8" style="33" width="31.5"/>
    <col collapsed="false" customWidth="true" hidden="false" outlineLevel="0" max="9" min="9" style="0" width="14.67"/>
    <col collapsed="false" customWidth="true" hidden="false" outlineLevel="0" max="10" min="10" style="0" width="11.83"/>
    <col collapsed="false" customWidth="true" hidden="false" outlineLevel="0" max="11" min="11" style="0" width="14"/>
    <col collapsed="false" customWidth="true" hidden="false" outlineLevel="0" max="12" min="12" style="34" width="15.33"/>
    <col collapsed="false" customWidth="true" hidden="false" outlineLevel="0" max="13" min="13" style="0" width="4.83"/>
  </cols>
  <sheetData>
    <row r="2" customFormat="false" ht="48.75" hidden="false" customHeight="true" outlineLevel="0" collapsed="false">
      <c r="B2" s="1"/>
      <c r="C2" s="2" t="s">
        <v>16</v>
      </c>
      <c r="D2" s="2"/>
      <c r="E2" s="2"/>
      <c r="F2" s="2"/>
      <c r="G2" s="2"/>
      <c r="H2" s="2"/>
      <c r="I2" s="2"/>
      <c r="J2" s="2"/>
      <c r="K2" s="3" t="s">
        <v>17</v>
      </c>
      <c r="L2" s="3"/>
    </row>
    <row r="3" customFormat="false" ht="42" hidden="false" customHeight="true" outlineLevel="0" collapsed="false">
      <c r="B3" s="1"/>
      <c r="C3" s="2"/>
      <c r="D3" s="2"/>
      <c r="E3" s="2"/>
      <c r="F3" s="2"/>
      <c r="G3" s="2"/>
      <c r="H3" s="2"/>
      <c r="I3" s="2"/>
      <c r="J3" s="2"/>
      <c r="K3" s="3"/>
      <c r="L3" s="3"/>
    </row>
    <row r="4" customFormat="false" ht="36.75" hidden="false" customHeight="true" outlineLevel="0" collapsed="false">
      <c r="B4" s="1"/>
      <c r="C4" s="2"/>
      <c r="D4" s="2"/>
      <c r="E4" s="2"/>
      <c r="F4" s="2"/>
      <c r="G4" s="2"/>
      <c r="H4" s="2"/>
      <c r="I4" s="2"/>
      <c r="J4" s="2"/>
      <c r="K4" s="3"/>
      <c r="L4" s="3"/>
    </row>
    <row r="5" customFormat="false" ht="24.75" hidden="false" customHeight="true" outlineLevel="0" collapsed="false">
      <c r="C5" s="4"/>
      <c r="D5" s="5"/>
      <c r="E5" s="5"/>
      <c r="F5" s="5"/>
      <c r="G5" s="5"/>
    </row>
    <row r="6" customFormat="false" ht="66.75" hidden="false" customHeight="true" outlineLevel="0" collapsed="false">
      <c r="B6" s="35" t="str">
        <f aca="false">+CONTEXTO!B8</f>
        <v>Objeto del Proceso de Contratación: PRESTAR LOS SERVICIOS PARA IMPLEMENTAR ACTIVIDADES RECREO-DEPORTIVAS COMUNITARIAS, PROCESOS DE FORMACIÓN DEPORTIVA, APOYO A INICIATIVAS RECREO-DEPORTIVAS DE CARÁCTER BARRIAL Y ACCIONES DE FORTALECIMIENTO A ORGANIZACIONES E INSTANCIAS DE PARTICIPACIÓN CIUDADANA EN LA LOCALIDAD DE ENGATIVÁ.</v>
      </c>
      <c r="C6" s="35"/>
      <c r="D6" s="35"/>
      <c r="E6" s="35"/>
      <c r="F6" s="35"/>
      <c r="G6" s="35"/>
      <c r="H6" s="35"/>
      <c r="I6" s="35"/>
      <c r="J6" s="35"/>
      <c r="K6" s="35"/>
      <c r="L6" s="35"/>
      <c r="M6" s="36"/>
      <c r="N6" s="36"/>
      <c r="O6" s="36"/>
      <c r="P6" s="36"/>
      <c r="Q6" s="36"/>
    </row>
    <row r="7" customFormat="false" ht="24.75" hidden="false" customHeight="true" outlineLevel="0" collapsed="false">
      <c r="B7" s="37" t="s">
        <v>20</v>
      </c>
      <c r="C7" s="37"/>
      <c r="D7" s="37"/>
      <c r="E7" s="37"/>
      <c r="F7" s="37"/>
      <c r="G7" s="37"/>
      <c r="H7" s="37"/>
      <c r="I7" s="37"/>
      <c r="J7" s="37"/>
      <c r="K7" s="37"/>
      <c r="L7" s="37"/>
    </row>
    <row r="8" s="38" customFormat="true" ht="18" hidden="false" customHeight="true" outlineLevel="0" collapsed="false">
      <c r="B8" s="39" t="s">
        <v>50</v>
      </c>
      <c r="C8" s="40"/>
      <c r="D8" s="40"/>
      <c r="E8" s="40"/>
      <c r="F8" s="40"/>
      <c r="G8" s="40"/>
      <c r="H8" s="40"/>
      <c r="I8" s="40"/>
      <c r="J8" s="40"/>
      <c r="K8" s="40"/>
      <c r="L8" s="41"/>
    </row>
    <row r="9" s="38" customFormat="true" ht="15.75" hidden="false" customHeight="true" outlineLevel="0" collapsed="false">
      <c r="B9" s="39" t="s">
        <v>51</v>
      </c>
      <c r="C9" s="42"/>
      <c r="D9" s="42"/>
      <c r="E9" s="42"/>
      <c r="F9" s="42"/>
      <c r="G9" s="42"/>
      <c r="H9" s="42"/>
      <c r="I9" s="43"/>
      <c r="J9" s="42"/>
      <c r="K9" s="42"/>
      <c r="L9" s="44"/>
    </row>
    <row r="10" s="38" customFormat="true" ht="15.75" hidden="false" customHeight="true" outlineLevel="0" collapsed="false">
      <c r="B10" s="39" t="s">
        <v>52</v>
      </c>
      <c r="C10" s="42"/>
      <c r="D10" s="42"/>
      <c r="E10" s="42"/>
      <c r="F10" s="42"/>
      <c r="G10" s="42"/>
      <c r="H10" s="42"/>
      <c r="I10" s="42"/>
      <c r="J10" s="42"/>
      <c r="K10" s="42"/>
      <c r="L10" s="44"/>
    </row>
    <row r="11" s="38" customFormat="true" ht="15.75" hidden="false" customHeight="true" outlineLevel="0" collapsed="false">
      <c r="B11" s="39" t="s">
        <v>53</v>
      </c>
      <c r="C11" s="42"/>
      <c r="D11" s="42"/>
      <c r="E11" s="42"/>
      <c r="F11" s="42"/>
      <c r="G11" s="42"/>
      <c r="H11" s="42"/>
      <c r="I11" s="42"/>
      <c r="J11" s="42"/>
      <c r="K11" s="42"/>
      <c r="L11" s="44"/>
    </row>
    <row r="12" s="38" customFormat="true" ht="18" hidden="false" customHeight="true" outlineLevel="0" collapsed="false">
      <c r="B12" s="45" t="s">
        <v>54</v>
      </c>
      <c r="C12" s="45"/>
      <c r="D12" s="45"/>
      <c r="E12" s="45"/>
      <c r="F12" s="45"/>
      <c r="G12" s="45"/>
      <c r="H12" s="45"/>
      <c r="I12" s="45"/>
      <c r="J12" s="45"/>
      <c r="K12" s="45"/>
      <c r="L12" s="45"/>
    </row>
    <row r="13" s="38" customFormat="true" ht="15.75" hidden="false" customHeight="true" outlineLevel="0" collapsed="false">
      <c r="B13" s="39" t="s">
        <v>55</v>
      </c>
      <c r="C13" s="42"/>
      <c r="D13" s="42"/>
      <c r="E13" s="42"/>
      <c r="F13" s="42"/>
      <c r="G13" s="42"/>
      <c r="H13" s="42"/>
      <c r="I13" s="42"/>
      <c r="J13" s="42"/>
      <c r="K13" s="42"/>
      <c r="L13" s="44"/>
    </row>
    <row r="14" customFormat="false" ht="7.5" hidden="false" customHeight="true" outlineLevel="0" collapsed="false">
      <c r="B14" s="46"/>
      <c r="C14" s="47"/>
      <c r="D14" s="47"/>
      <c r="E14" s="47"/>
      <c r="F14" s="47"/>
      <c r="G14" s="47"/>
      <c r="H14" s="47"/>
      <c r="I14" s="47"/>
      <c r="J14" s="47"/>
      <c r="K14" s="47"/>
      <c r="L14" s="48"/>
    </row>
    <row r="15" customFormat="false" ht="33.75" hidden="false" customHeight="true" outlineLevel="0" collapsed="false">
      <c r="B15" s="49" t="s">
        <v>56</v>
      </c>
      <c r="C15" s="49"/>
      <c r="D15" s="49"/>
      <c r="E15" s="49"/>
      <c r="F15" s="49"/>
      <c r="G15" s="49"/>
      <c r="H15" s="50" t="s">
        <v>57</v>
      </c>
      <c r="I15" s="50"/>
      <c r="J15" s="50"/>
      <c r="K15" s="50"/>
      <c r="L15" s="50"/>
    </row>
    <row r="16" customFormat="false" ht="40.5" hidden="false" customHeight="true" outlineLevel="0" collapsed="false">
      <c r="B16" s="49" t="s">
        <v>58</v>
      </c>
      <c r="C16" s="51" t="s">
        <v>59</v>
      </c>
      <c r="D16" s="51"/>
      <c r="E16" s="51"/>
      <c r="F16" s="51"/>
      <c r="G16" s="51"/>
      <c r="H16" s="52" t="s">
        <v>60</v>
      </c>
      <c r="I16" s="52" t="s">
        <v>61</v>
      </c>
      <c r="J16" s="52" t="s">
        <v>62</v>
      </c>
      <c r="K16" s="52" t="s">
        <v>63</v>
      </c>
      <c r="L16" s="53" t="s">
        <v>64</v>
      </c>
    </row>
    <row r="17" customFormat="false" ht="53.25" hidden="false" customHeight="true" outlineLevel="0" collapsed="false">
      <c r="B17" s="54" t="s">
        <v>26</v>
      </c>
      <c r="C17" s="55" t="s">
        <v>27</v>
      </c>
      <c r="D17" s="55"/>
      <c r="E17" s="55"/>
      <c r="F17" s="55"/>
      <c r="G17" s="55"/>
      <c r="H17" s="56" t="s">
        <v>65</v>
      </c>
      <c r="I17" s="57" t="n">
        <v>2</v>
      </c>
      <c r="J17" s="58" t="n">
        <v>3</v>
      </c>
      <c r="K17" s="59" t="n">
        <f aca="false">+I17+J17</f>
        <v>5</v>
      </c>
      <c r="L17" s="57" t="str">
        <f aca="false">IF(K17&lt;=4,"BAJO",IF(K17=5,"MEDIO",IF(K17=6,"ALTO",IF(K17=7,"ALTO","EXTREMO"))))</f>
        <v>MEDIO</v>
      </c>
    </row>
    <row r="18" customFormat="false" ht="53.25" hidden="false" customHeight="true" outlineLevel="0" collapsed="false">
      <c r="B18" s="54" t="s">
        <v>26</v>
      </c>
      <c r="C18" s="60" t="s">
        <v>31</v>
      </c>
      <c r="D18" s="60"/>
      <c r="E18" s="60"/>
      <c r="F18" s="60"/>
      <c r="G18" s="60"/>
      <c r="H18" s="56" t="s">
        <v>66</v>
      </c>
      <c r="I18" s="57" t="n">
        <v>3</v>
      </c>
      <c r="J18" s="58" t="n">
        <v>3</v>
      </c>
      <c r="K18" s="59" t="n">
        <f aca="false">+I18+J18</f>
        <v>6</v>
      </c>
      <c r="L18" s="57" t="str">
        <f aca="false">IF(K18&lt;=4,"BAJO",IF(K18=5,"MEDIO",IF(K18=6,"ALTO",IF(K18=7,"ALTO","EXTREMO"))))</f>
        <v>ALTO</v>
      </c>
    </row>
    <row r="19" customFormat="false" ht="53.25" hidden="false" customHeight="true" outlineLevel="0" collapsed="false">
      <c r="B19" s="54" t="s">
        <v>26</v>
      </c>
      <c r="C19" s="60" t="s">
        <v>33</v>
      </c>
      <c r="D19" s="60"/>
      <c r="E19" s="60"/>
      <c r="F19" s="60"/>
      <c r="G19" s="60"/>
      <c r="H19" s="60" t="s">
        <v>67</v>
      </c>
      <c r="I19" s="57" t="n">
        <v>2</v>
      </c>
      <c r="J19" s="58" t="n">
        <v>3</v>
      </c>
      <c r="K19" s="59" t="n">
        <f aca="false">+I19+J19</f>
        <v>5</v>
      </c>
      <c r="L19" s="61" t="str">
        <f aca="false">IF(K19&lt;=4,"BAJO",IF(K19=5,"MEDIO",IF(K19=6,"ALTO",IF(K19=7,"ALTO","EXTREMO"))))</f>
        <v>MEDIO</v>
      </c>
    </row>
    <row r="20" customFormat="false" ht="53.25" hidden="false" customHeight="true" outlineLevel="0" collapsed="false">
      <c r="B20" s="54" t="s">
        <v>36</v>
      </c>
      <c r="C20" s="62" t="s">
        <v>37</v>
      </c>
      <c r="D20" s="62"/>
      <c r="E20" s="62"/>
      <c r="F20" s="62"/>
      <c r="G20" s="62"/>
      <c r="H20" s="62" t="s">
        <v>68</v>
      </c>
      <c r="I20" s="57" t="n">
        <v>3</v>
      </c>
      <c r="J20" s="58" t="n">
        <v>3</v>
      </c>
      <c r="K20" s="59" t="n">
        <f aca="false">+I20+J20</f>
        <v>6</v>
      </c>
      <c r="L20" s="61" t="str">
        <f aca="false">IF(K20&lt;=4,"BAJO",IF(K20=5,"MEDIO",IF(K20=6,"ALTO",IF(K20=7,"ALTO","EXTREMO"))))</f>
        <v>ALTO</v>
      </c>
    </row>
    <row r="21" customFormat="false" ht="53.25" hidden="false" customHeight="true" outlineLevel="0" collapsed="false">
      <c r="B21" s="54" t="s">
        <v>36</v>
      </c>
      <c r="C21" s="62" t="s">
        <v>39</v>
      </c>
      <c r="D21" s="62"/>
      <c r="E21" s="62"/>
      <c r="F21" s="62"/>
      <c r="G21" s="62"/>
      <c r="H21" s="62" t="s">
        <v>69</v>
      </c>
      <c r="I21" s="57" t="n">
        <v>2</v>
      </c>
      <c r="J21" s="58" t="n">
        <v>3</v>
      </c>
      <c r="K21" s="59" t="n">
        <f aca="false">+I21+J21</f>
        <v>5</v>
      </c>
      <c r="L21" s="61" t="str">
        <f aca="false">IF(K21&lt;=4,"BAJO",IF(K21=5,"MEDIO",IF(K21=6,"ALTO",IF(K21=7,"ALTO","EXTREMO"))))</f>
        <v>MEDIO</v>
      </c>
    </row>
    <row r="22" customFormat="false" ht="53.25" hidden="false" customHeight="true" outlineLevel="0" collapsed="false">
      <c r="B22" s="54" t="s">
        <v>36</v>
      </c>
      <c r="C22" s="62" t="s">
        <v>42</v>
      </c>
      <c r="D22" s="62"/>
      <c r="E22" s="62"/>
      <c r="F22" s="62"/>
      <c r="G22" s="62"/>
      <c r="H22" s="60" t="s">
        <v>70</v>
      </c>
      <c r="I22" s="57" t="n">
        <v>3</v>
      </c>
      <c r="J22" s="58" t="n">
        <v>2</v>
      </c>
      <c r="K22" s="59" t="n">
        <f aca="false">+I22+J22</f>
        <v>5</v>
      </c>
      <c r="L22" s="61" t="str">
        <f aca="false">IF(K22&lt;=4,"BAJO",IF(K22=5,"MEDIO",IF(K22=6,"ALTO",IF(K22=7,"ALTO","EXTREMO"))))</f>
        <v>MEDIO</v>
      </c>
    </row>
    <row r="23" customFormat="false" ht="75" hidden="false" customHeight="true" outlineLevel="0" collapsed="false">
      <c r="B23" s="54" t="s">
        <v>44</v>
      </c>
      <c r="C23" s="62" t="s">
        <v>45</v>
      </c>
      <c r="D23" s="62"/>
      <c r="E23" s="62"/>
      <c r="F23" s="62"/>
      <c r="G23" s="62"/>
      <c r="H23" s="63" t="s">
        <v>71</v>
      </c>
      <c r="I23" s="57" t="n">
        <v>3</v>
      </c>
      <c r="J23" s="58" t="n">
        <v>3</v>
      </c>
      <c r="K23" s="59" t="n">
        <f aca="false">+I23+J23</f>
        <v>6</v>
      </c>
      <c r="L23" s="61" t="str">
        <f aca="false">IF(K23&lt;=4,"BAJO",IF(K23=5,"MEDIO",IF(K23=6,"ALTO",IF(K23=7,"ALTO","EXTREMO"))))</f>
        <v>ALTO</v>
      </c>
    </row>
    <row r="24" customFormat="false" ht="78.75" hidden="false" customHeight="true" outlineLevel="0" collapsed="false">
      <c r="B24" s="54" t="s">
        <v>44</v>
      </c>
      <c r="C24" s="60" t="s">
        <v>46</v>
      </c>
      <c r="D24" s="60"/>
      <c r="E24" s="60"/>
      <c r="F24" s="60"/>
      <c r="G24" s="60"/>
      <c r="H24" s="56" t="s">
        <v>72</v>
      </c>
      <c r="I24" s="57" t="n">
        <v>3</v>
      </c>
      <c r="J24" s="58" t="n">
        <v>3</v>
      </c>
      <c r="K24" s="59" t="n">
        <f aca="false">+I24+J24</f>
        <v>6</v>
      </c>
      <c r="L24" s="61" t="str">
        <f aca="false">IF(K24&lt;=4,"BAJO",IF(K24=5,"MEDIO",IF(K24=6,"ALTO",IF(K24=7,"ALTO","EXTREMO"))))</f>
        <v>ALTO</v>
      </c>
    </row>
    <row r="25" customFormat="false" ht="99.75" hidden="false" customHeight="true" outlineLevel="0" collapsed="false">
      <c r="B25" s="54" t="s">
        <v>44</v>
      </c>
      <c r="C25" s="60" t="s">
        <v>47</v>
      </c>
      <c r="D25" s="60"/>
      <c r="E25" s="60"/>
      <c r="F25" s="60"/>
      <c r="G25" s="60"/>
      <c r="H25" s="60" t="s">
        <v>73</v>
      </c>
      <c r="I25" s="57" t="n">
        <v>2</v>
      </c>
      <c r="J25" s="58" t="n">
        <v>4</v>
      </c>
      <c r="K25" s="59" t="n">
        <f aca="false">+I25+J25</f>
        <v>6</v>
      </c>
      <c r="L25" s="61" t="str">
        <f aca="false">IF(K25&lt;=4,"BAJO",IF(K25=5,"MEDIO",IF(K25=6,"ALTO",IF(K25=7,"ALTO","EXTREMO"))))</f>
        <v>ALTO</v>
      </c>
    </row>
    <row r="26" customFormat="false" ht="60" hidden="false" customHeight="true" outlineLevel="0" collapsed="false">
      <c r="B26" s="54" t="s">
        <v>44</v>
      </c>
      <c r="C26" s="60" t="s">
        <v>48</v>
      </c>
      <c r="D26" s="60"/>
      <c r="E26" s="60"/>
      <c r="F26" s="60"/>
      <c r="G26" s="60"/>
      <c r="H26" s="60" t="s">
        <v>74</v>
      </c>
      <c r="I26" s="57" t="n">
        <v>3</v>
      </c>
      <c r="J26" s="58" t="n">
        <v>3</v>
      </c>
      <c r="K26" s="59" t="n">
        <f aca="false">+I26+J26</f>
        <v>6</v>
      </c>
      <c r="L26" s="61" t="str">
        <f aca="false">IF(K26&lt;=4,"BAJO",IF(K26=5,"MEDIO",IF(K26=6,"ALTO",IF(K26=7,"ALTO","EXTREMO"))))</f>
        <v>ALTO</v>
      </c>
    </row>
    <row r="27" customFormat="false" ht="53.25" hidden="false" customHeight="true" outlineLevel="0" collapsed="false">
      <c r="B27" s="64"/>
      <c r="C27" s="65"/>
      <c r="D27" s="65"/>
      <c r="E27" s="65"/>
      <c r="F27" s="65"/>
      <c r="G27" s="65"/>
      <c r="H27" s="65"/>
      <c r="I27" s="65"/>
      <c r="J27" s="65"/>
      <c r="K27" s="65"/>
      <c r="L27" s="66"/>
    </row>
    <row r="28" customFormat="false" ht="12.75" hidden="false" customHeight="true" outlineLevel="0" collapsed="false">
      <c r="B28" s="67"/>
      <c r="C28" s="68"/>
      <c r="D28" s="68"/>
      <c r="E28" s="68"/>
      <c r="F28" s="69"/>
      <c r="G28" s="69"/>
      <c r="H28" s="70"/>
      <c r="I28" s="70"/>
      <c r="J28" s="69"/>
      <c r="K28" s="69"/>
      <c r="L28" s="71"/>
    </row>
    <row r="29" customFormat="false" ht="15" hidden="false" customHeight="true" outlineLevel="0" collapsed="false">
      <c r="B29" s="72"/>
      <c r="C29" s="73" t="s">
        <v>75</v>
      </c>
      <c r="D29" s="73"/>
      <c r="E29" s="74" t="s">
        <v>76</v>
      </c>
      <c r="F29" s="69"/>
      <c r="G29" s="75" t="s">
        <v>62</v>
      </c>
      <c r="H29" s="73" t="s">
        <v>77</v>
      </c>
      <c r="I29" s="73" t="s">
        <v>76</v>
      </c>
      <c r="J29" s="69"/>
      <c r="K29" s="69"/>
      <c r="L29" s="71"/>
    </row>
    <row r="30" customFormat="false" ht="19.5" hidden="false" customHeight="true" outlineLevel="0" collapsed="false">
      <c r="B30" s="76" t="s">
        <v>78</v>
      </c>
      <c r="C30" s="77" t="s">
        <v>79</v>
      </c>
      <c r="D30" s="77"/>
      <c r="E30" s="77" t="n">
        <v>1</v>
      </c>
      <c r="F30" s="69"/>
      <c r="G30" s="75"/>
      <c r="H30" s="77" t="s">
        <v>80</v>
      </c>
      <c r="I30" s="78" t="n">
        <v>1</v>
      </c>
      <c r="J30" s="69"/>
      <c r="K30" s="69"/>
      <c r="L30" s="71"/>
    </row>
    <row r="31" customFormat="false" ht="21" hidden="false" customHeight="true" outlineLevel="0" collapsed="false">
      <c r="B31" s="76"/>
      <c r="C31" s="77" t="s">
        <v>81</v>
      </c>
      <c r="D31" s="77"/>
      <c r="E31" s="77" t="n">
        <v>2</v>
      </c>
      <c r="F31" s="69"/>
      <c r="G31" s="75"/>
      <c r="H31" s="77" t="s">
        <v>82</v>
      </c>
      <c r="I31" s="78" t="n">
        <v>2</v>
      </c>
      <c r="J31" s="69"/>
      <c r="K31" s="69"/>
      <c r="L31" s="71"/>
    </row>
    <row r="32" customFormat="false" ht="15.75" hidden="false" customHeight="true" outlineLevel="0" collapsed="false">
      <c r="B32" s="76"/>
      <c r="C32" s="77" t="s">
        <v>83</v>
      </c>
      <c r="D32" s="77"/>
      <c r="E32" s="77" t="n">
        <v>3</v>
      </c>
      <c r="F32" s="69"/>
      <c r="G32" s="75"/>
      <c r="H32" s="77" t="s">
        <v>84</v>
      </c>
      <c r="I32" s="78" t="n">
        <v>3</v>
      </c>
      <c r="J32" s="69"/>
      <c r="K32" s="69"/>
      <c r="L32" s="71"/>
      <c r="N32" s="79"/>
    </row>
    <row r="33" customFormat="false" ht="24.75" hidden="false" customHeight="true" outlineLevel="0" collapsed="false">
      <c r="B33" s="76"/>
      <c r="C33" s="77" t="s">
        <v>85</v>
      </c>
      <c r="D33" s="77"/>
      <c r="E33" s="77" t="n">
        <v>4</v>
      </c>
      <c r="F33" s="69"/>
      <c r="G33" s="75"/>
      <c r="H33" s="77" t="s">
        <v>86</v>
      </c>
      <c r="I33" s="78" t="n">
        <v>4</v>
      </c>
      <c r="J33" s="69"/>
      <c r="K33" s="69"/>
      <c r="L33" s="71"/>
    </row>
    <row r="34" customFormat="false" ht="18" hidden="false" customHeight="true" outlineLevel="0" collapsed="false">
      <c r="B34" s="76"/>
      <c r="C34" s="77" t="s">
        <v>87</v>
      </c>
      <c r="D34" s="77"/>
      <c r="E34" s="77" t="n">
        <v>5</v>
      </c>
      <c r="F34" s="69"/>
      <c r="G34" s="75"/>
      <c r="H34" s="77" t="s">
        <v>88</v>
      </c>
      <c r="I34" s="78" t="n">
        <v>5</v>
      </c>
      <c r="J34" s="69"/>
      <c r="K34" s="69"/>
      <c r="L34" s="71"/>
    </row>
    <row r="35" customFormat="false" ht="29.25" hidden="false" customHeight="true" outlineLevel="0" collapsed="false">
      <c r="B35" s="76"/>
      <c r="C35" s="80"/>
      <c r="D35" s="80"/>
      <c r="E35" s="80"/>
      <c r="F35" s="69"/>
      <c r="G35" s="80"/>
      <c r="H35" s="80"/>
      <c r="I35" s="80"/>
      <c r="J35" s="80"/>
      <c r="K35" s="80"/>
      <c r="L35" s="71"/>
    </row>
    <row r="36" customFormat="false" ht="16.5" hidden="false" customHeight="true" outlineLevel="0" collapsed="false">
      <c r="B36" s="81"/>
      <c r="C36" s="70" t="s">
        <v>89</v>
      </c>
      <c r="D36" s="70"/>
      <c r="E36" s="70"/>
      <c r="F36" s="70"/>
      <c r="G36" s="70"/>
      <c r="H36" s="82"/>
      <c r="I36" s="82"/>
      <c r="J36" s="82"/>
      <c r="K36" s="82"/>
      <c r="L36" s="71"/>
    </row>
    <row r="37" customFormat="false" ht="16.5" hidden="false" customHeight="true" outlineLevel="0" collapsed="false">
      <c r="B37" s="81"/>
      <c r="C37" s="77" t="s">
        <v>90</v>
      </c>
      <c r="D37" s="77"/>
      <c r="E37" s="77"/>
      <c r="F37" s="77" t="s">
        <v>91</v>
      </c>
      <c r="G37" s="77" t="s">
        <v>92</v>
      </c>
      <c r="H37" s="77" t="s">
        <v>93</v>
      </c>
      <c r="I37" s="77" t="s">
        <v>94</v>
      </c>
      <c r="J37" s="77"/>
      <c r="K37" s="77" t="s">
        <v>95</v>
      </c>
      <c r="L37" s="77"/>
    </row>
    <row r="38" customFormat="false" ht="69.75" hidden="false" customHeight="true" outlineLevel="0" collapsed="false">
      <c r="B38" s="81"/>
      <c r="C38" s="77" t="s">
        <v>96</v>
      </c>
      <c r="D38" s="77"/>
      <c r="E38" s="77"/>
      <c r="F38" s="77" t="s">
        <v>97</v>
      </c>
      <c r="G38" s="77" t="s">
        <v>98</v>
      </c>
      <c r="H38" s="77" t="s">
        <v>99</v>
      </c>
      <c r="I38" s="77" t="s">
        <v>100</v>
      </c>
      <c r="J38" s="77"/>
      <c r="K38" s="77" t="s">
        <v>101</v>
      </c>
      <c r="L38" s="77"/>
    </row>
    <row r="39" customFormat="false" ht="69.75" hidden="false" customHeight="true" outlineLevel="0" collapsed="false">
      <c r="B39" s="81"/>
      <c r="C39" s="73" t="s">
        <v>102</v>
      </c>
      <c r="D39" s="73"/>
      <c r="E39" s="73" t="s">
        <v>76</v>
      </c>
      <c r="F39" s="83" t="s">
        <v>80</v>
      </c>
      <c r="G39" s="83" t="s">
        <v>82</v>
      </c>
      <c r="H39" s="84" t="s">
        <v>84</v>
      </c>
      <c r="I39" s="83" t="s">
        <v>86</v>
      </c>
      <c r="J39" s="83"/>
      <c r="K39" s="73" t="s">
        <v>88</v>
      </c>
      <c r="L39" s="73"/>
    </row>
    <row r="40" customFormat="false" ht="13.5" hidden="false" customHeight="true" outlineLevel="0" collapsed="false">
      <c r="B40" s="72"/>
      <c r="C40" s="73"/>
      <c r="D40" s="73"/>
      <c r="E40" s="73"/>
      <c r="F40" s="85" t="n">
        <v>1</v>
      </c>
      <c r="G40" s="85" t="n">
        <v>2</v>
      </c>
      <c r="H40" s="85" t="n">
        <v>3</v>
      </c>
      <c r="I40" s="85" t="n">
        <v>4</v>
      </c>
      <c r="J40" s="85"/>
      <c r="K40" s="85" t="n">
        <v>5</v>
      </c>
      <c r="L40" s="85"/>
    </row>
    <row r="41" customFormat="false" ht="13.5" hidden="false" customHeight="true" outlineLevel="0" collapsed="false">
      <c r="B41" s="72"/>
      <c r="C41" s="77" t="s">
        <v>79</v>
      </c>
      <c r="D41" s="77"/>
      <c r="E41" s="86" t="n">
        <v>1</v>
      </c>
      <c r="F41" s="87" t="n">
        <v>2</v>
      </c>
      <c r="G41" s="87" t="n">
        <v>3</v>
      </c>
      <c r="H41" s="87" t="n">
        <v>4</v>
      </c>
      <c r="I41" s="88" t="n">
        <v>5</v>
      </c>
      <c r="J41" s="88"/>
      <c r="K41" s="89" t="n">
        <v>6</v>
      </c>
      <c r="L41" s="89"/>
    </row>
    <row r="42" customFormat="false" ht="19.5" hidden="false" customHeight="true" outlineLevel="0" collapsed="false">
      <c r="B42" s="72"/>
      <c r="C42" s="77" t="s">
        <v>81</v>
      </c>
      <c r="D42" s="77"/>
      <c r="E42" s="86" t="n">
        <v>2</v>
      </c>
      <c r="F42" s="87" t="n">
        <v>3</v>
      </c>
      <c r="G42" s="87" t="n">
        <v>4</v>
      </c>
      <c r="H42" s="88" t="n">
        <v>5</v>
      </c>
      <c r="I42" s="89" t="n">
        <v>6</v>
      </c>
      <c r="J42" s="89"/>
      <c r="K42" s="90" t="n">
        <v>7</v>
      </c>
      <c r="L42" s="90"/>
    </row>
    <row r="43" customFormat="false" ht="21.75" hidden="false" customHeight="true" outlineLevel="0" collapsed="false">
      <c r="B43" s="72"/>
      <c r="C43" s="77" t="s">
        <v>83</v>
      </c>
      <c r="D43" s="77"/>
      <c r="E43" s="86" t="n">
        <v>3</v>
      </c>
      <c r="F43" s="87" t="n">
        <v>4</v>
      </c>
      <c r="G43" s="88" t="n">
        <v>5</v>
      </c>
      <c r="H43" s="89" t="n">
        <v>6</v>
      </c>
      <c r="I43" s="89" t="n">
        <v>7</v>
      </c>
      <c r="J43" s="89"/>
      <c r="K43" s="91" t="n">
        <v>8</v>
      </c>
      <c r="L43" s="91"/>
    </row>
    <row r="44" customFormat="false" ht="26.25" hidden="false" customHeight="true" outlineLevel="0" collapsed="false">
      <c r="B44" s="72"/>
      <c r="C44" s="77" t="s">
        <v>85</v>
      </c>
      <c r="D44" s="77"/>
      <c r="E44" s="86" t="n">
        <v>4</v>
      </c>
      <c r="F44" s="88" t="n">
        <v>5</v>
      </c>
      <c r="G44" s="89" t="n">
        <v>6</v>
      </c>
      <c r="H44" s="89" t="n">
        <v>7</v>
      </c>
      <c r="I44" s="91" t="n">
        <v>8</v>
      </c>
      <c r="J44" s="91"/>
      <c r="K44" s="91" t="n">
        <v>9</v>
      </c>
      <c r="L44" s="91"/>
    </row>
    <row r="45" customFormat="false" ht="21" hidden="false" customHeight="true" outlineLevel="0" collapsed="false">
      <c r="B45" s="72"/>
      <c r="C45" s="77" t="s">
        <v>87</v>
      </c>
      <c r="D45" s="77"/>
      <c r="E45" s="86" t="n">
        <v>5</v>
      </c>
      <c r="F45" s="89" t="n">
        <v>6</v>
      </c>
      <c r="G45" s="89" t="n">
        <v>7</v>
      </c>
      <c r="H45" s="91" t="n">
        <v>8</v>
      </c>
      <c r="I45" s="91" t="n">
        <v>9</v>
      </c>
      <c r="J45" s="91"/>
      <c r="K45" s="91" t="n">
        <v>10</v>
      </c>
      <c r="L45" s="91"/>
    </row>
    <row r="46" customFormat="false" ht="27" hidden="false" customHeight="true" outlineLevel="0" collapsed="false">
      <c r="B46" s="72"/>
      <c r="C46" s="69"/>
      <c r="D46" s="69"/>
      <c r="E46" s="69"/>
      <c r="F46" s="69"/>
      <c r="G46" s="69"/>
      <c r="H46" s="69"/>
      <c r="I46" s="69"/>
      <c r="J46" s="69"/>
      <c r="K46" s="69"/>
      <c r="L46" s="71"/>
    </row>
    <row r="47" customFormat="false" ht="13.5" hidden="false" customHeight="true" outlineLevel="0" collapsed="false">
      <c r="B47" s="72"/>
      <c r="C47" s="69"/>
      <c r="D47" s="69"/>
      <c r="E47" s="69"/>
      <c r="F47" s="69"/>
      <c r="G47" s="70" t="s">
        <v>103</v>
      </c>
      <c r="H47" s="70"/>
      <c r="I47" s="69"/>
      <c r="J47" s="69"/>
      <c r="K47" s="69"/>
      <c r="L47" s="71"/>
    </row>
    <row r="48" customFormat="false" ht="19.5" hidden="false" customHeight="true" outlineLevel="0" collapsed="false">
      <c r="B48" s="72"/>
      <c r="C48" s="69"/>
      <c r="D48" s="69"/>
      <c r="E48" s="69"/>
      <c r="F48" s="69"/>
      <c r="G48" s="83" t="s">
        <v>89</v>
      </c>
      <c r="H48" s="92" t="s">
        <v>102</v>
      </c>
      <c r="I48" s="69"/>
      <c r="J48" s="69"/>
      <c r="K48" s="69"/>
      <c r="L48" s="71"/>
    </row>
    <row r="49" customFormat="false" ht="18" hidden="false" customHeight="true" outlineLevel="0" collapsed="false">
      <c r="B49" s="72"/>
      <c r="C49" s="69"/>
      <c r="D49" s="69"/>
      <c r="E49" s="69"/>
      <c r="F49" s="69"/>
      <c r="G49" s="91" t="s">
        <v>104</v>
      </c>
      <c r="H49" s="26" t="s">
        <v>105</v>
      </c>
      <c r="I49" s="69"/>
      <c r="J49" s="69"/>
      <c r="K49" s="69"/>
      <c r="L49" s="71"/>
    </row>
    <row r="50" customFormat="false" ht="18" hidden="false" customHeight="true" outlineLevel="0" collapsed="false">
      <c r="B50" s="72"/>
      <c r="C50" s="69"/>
      <c r="D50" s="69"/>
      <c r="E50" s="69"/>
      <c r="F50" s="69"/>
      <c r="G50" s="89" t="s">
        <v>106</v>
      </c>
      <c r="H50" s="26" t="s">
        <v>107</v>
      </c>
      <c r="I50" s="69"/>
      <c r="J50" s="69"/>
      <c r="K50" s="69"/>
      <c r="L50" s="71"/>
    </row>
    <row r="51" customFormat="false" ht="18" hidden="false" customHeight="true" outlineLevel="0" collapsed="false">
      <c r="B51" s="72"/>
      <c r="C51" s="69"/>
      <c r="D51" s="69"/>
      <c r="E51" s="69"/>
      <c r="F51" s="69"/>
      <c r="G51" s="88" t="n">
        <v>5</v>
      </c>
      <c r="H51" s="26" t="s">
        <v>108</v>
      </c>
      <c r="I51" s="69"/>
      <c r="J51" s="69"/>
      <c r="K51" s="69"/>
      <c r="L51" s="71"/>
    </row>
    <row r="52" customFormat="false" ht="18" hidden="false" customHeight="true" outlineLevel="0" collapsed="false">
      <c r="B52" s="72"/>
      <c r="C52" s="69"/>
      <c r="D52" s="69"/>
      <c r="E52" s="69"/>
      <c r="F52" s="69"/>
      <c r="G52" s="87" t="s">
        <v>109</v>
      </c>
      <c r="H52" s="26" t="s">
        <v>110</v>
      </c>
      <c r="I52" s="69"/>
      <c r="J52" s="69"/>
      <c r="K52" s="69"/>
      <c r="L52" s="71"/>
    </row>
    <row r="53" customFormat="false" ht="18" hidden="false" customHeight="true" outlineLevel="0" collapsed="false">
      <c r="B53" s="72"/>
      <c r="C53" s="47"/>
      <c r="D53" s="47"/>
      <c r="E53" s="47"/>
      <c r="F53" s="47"/>
      <c r="G53" s="47"/>
      <c r="H53" s="47"/>
      <c r="I53" s="47"/>
      <c r="J53" s="47"/>
      <c r="K53" s="47"/>
      <c r="L53" s="48"/>
    </row>
    <row r="54" customFormat="false" ht="15" hidden="false" customHeight="true" outlineLevel="0" collapsed="false">
      <c r="B54" s="46"/>
    </row>
    <row r="58" customFormat="false" ht="12.75" hidden="true" customHeight="false" outlineLevel="0" collapsed="false">
      <c r="B58" s="12" t="s">
        <v>57</v>
      </c>
    </row>
    <row r="59" customFormat="false" ht="12.75" hidden="true" customHeight="false" outlineLevel="0" collapsed="false">
      <c r="B59" s="12" t="s">
        <v>111</v>
      </c>
    </row>
  </sheetData>
  <mergeCells count="57">
    <mergeCell ref="B2:B4"/>
    <mergeCell ref="C2:J4"/>
    <mergeCell ref="K2:L4"/>
    <mergeCell ref="B6:L6"/>
    <mergeCell ref="B7:L7"/>
    <mergeCell ref="B12:L12"/>
    <mergeCell ref="B15:G15"/>
    <mergeCell ref="H15:L15"/>
    <mergeCell ref="C16:G16"/>
    <mergeCell ref="C17:G17"/>
    <mergeCell ref="C18:G18"/>
    <mergeCell ref="C19:G19"/>
    <mergeCell ref="C20:G20"/>
    <mergeCell ref="C21:G21"/>
    <mergeCell ref="C22:G22"/>
    <mergeCell ref="C23:G23"/>
    <mergeCell ref="C24:G24"/>
    <mergeCell ref="C25:G25"/>
    <mergeCell ref="C26:G26"/>
    <mergeCell ref="C28:E28"/>
    <mergeCell ref="H28:I28"/>
    <mergeCell ref="C29:D29"/>
    <mergeCell ref="G29:G34"/>
    <mergeCell ref="B30:B35"/>
    <mergeCell ref="C30:D30"/>
    <mergeCell ref="C31:D31"/>
    <mergeCell ref="C32:D32"/>
    <mergeCell ref="C33:D33"/>
    <mergeCell ref="C34:D34"/>
    <mergeCell ref="C37:E37"/>
    <mergeCell ref="I37:J37"/>
    <mergeCell ref="K37:L37"/>
    <mergeCell ref="C38:E38"/>
    <mergeCell ref="I38:J38"/>
    <mergeCell ref="K38:L38"/>
    <mergeCell ref="C39:D40"/>
    <mergeCell ref="E39:E40"/>
    <mergeCell ref="I39:J39"/>
    <mergeCell ref="K39:L39"/>
    <mergeCell ref="I40:J40"/>
    <mergeCell ref="K40:L40"/>
    <mergeCell ref="C41:D41"/>
    <mergeCell ref="I41:J41"/>
    <mergeCell ref="K41:L41"/>
    <mergeCell ref="C42:D42"/>
    <mergeCell ref="I42:J42"/>
    <mergeCell ref="K42:L42"/>
    <mergeCell ref="C43:D43"/>
    <mergeCell ref="I43:J43"/>
    <mergeCell ref="K43:L43"/>
    <mergeCell ref="C44:D44"/>
    <mergeCell ref="I44:J44"/>
    <mergeCell ref="K44:L44"/>
    <mergeCell ref="C45:D45"/>
    <mergeCell ref="I45:J45"/>
    <mergeCell ref="K45:L45"/>
    <mergeCell ref="G47:H47"/>
  </mergeCells>
  <conditionalFormatting sqref="J22:K22">
    <cfRule type="expression" priority="2" aboveAverage="0" equalAverage="0" bottom="0" percent="0" rank="0" text="" dxfId="0">
      <formula>"""bajo"""</formula>
    </cfRule>
  </conditionalFormatting>
  <conditionalFormatting sqref="L22">
    <cfRule type="cellIs" priority="3" operator="equal" aboveAverage="0" equalAverage="0" bottom="0" percent="0" rank="0" text="" dxfId="1">
      <formula>"EXTREMO"</formula>
    </cfRule>
    <cfRule type="cellIs" priority="4" operator="equal" aboveAverage="0" equalAverage="0" bottom="0" percent="0" rank="0" text="" dxfId="2">
      <formula>"ALTO"</formula>
    </cfRule>
    <cfRule type="cellIs" priority="5" operator="equal" aboveAverage="0" equalAverage="0" bottom="0" percent="0" rank="0" text="" dxfId="3">
      <formula>"MEDIO"</formula>
    </cfRule>
    <cfRule type="cellIs" priority="6" operator="equal" aboveAverage="0" equalAverage="0" bottom="0" percent="0" rank="0" text="" dxfId="4">
      <formula>"BAJO"</formula>
    </cfRule>
  </conditionalFormatting>
  <conditionalFormatting sqref="J17:K21 J23:K26">
    <cfRule type="expression" priority="7" aboveAverage="0" equalAverage="0" bottom="0" percent="0" rank="0" text="" dxfId="0">
      <formula>"""bajo"""</formula>
    </cfRule>
  </conditionalFormatting>
  <conditionalFormatting sqref="L17:L21 L23:L26">
    <cfRule type="cellIs" priority="8" operator="equal" aboveAverage="0" equalAverage="0" bottom="0" percent="0" rank="0" text="" dxfId="1">
      <formula>"EXTREMO"</formula>
    </cfRule>
    <cfRule type="cellIs" priority="9" operator="equal" aboveAverage="0" equalAverage="0" bottom="0" percent="0" rank="0" text="" dxfId="2">
      <formula>"ALTO"</formula>
    </cfRule>
    <cfRule type="cellIs" priority="10" operator="equal" aboveAverage="0" equalAverage="0" bottom="0" percent="0" rank="0" text="" dxfId="3">
      <formula>"MEDIO"</formula>
    </cfRule>
    <cfRule type="cellIs" priority="11" operator="equal" aboveAverage="0" equalAverage="0" bottom="0" percent="0" rank="0" text="" dxfId="4">
      <formula>"BAJO"</formula>
    </cfRule>
  </conditionalFormatting>
  <dataValidations count="3">
    <dataValidation allowBlank="true" errorStyle="stop" operator="between" showDropDown="false" showErrorMessage="true" showInputMessage="true" sqref="H15" type="list">
      <formula1>$B$58:$B$59</formula1>
      <formula2>0</formula2>
    </dataValidation>
    <dataValidation allowBlank="true" errorStyle="stop" operator="between" showDropDown="false" showErrorMessage="true" showInputMessage="true" sqref="I19:I26" type="list">
      <formula1>$E$30:$E$34</formula1>
      <formula2>0</formula2>
    </dataValidation>
    <dataValidation allowBlank="true" errorStyle="stop" operator="between" showDropDown="false" showErrorMessage="true" showInputMessage="true" sqref="J17:J26" type="list">
      <formula1>$I$30:$I$34</formula1>
      <formula2>0</formula2>
    </dataValidation>
  </dataValidations>
  <printOptions headings="false" gridLines="false" gridLinesSet="true" horizontalCentered="true" verticalCentered="false"/>
  <pageMargins left="0.7" right="0.7" top="0.75" bottom="0.75" header="0.511811023622047" footer="0.3"/>
  <pageSetup paperSize="1" scale="100" fitToWidth="1" fitToHeight="1" pageOrder="downThenOver" orientation="portrait" blackAndWhite="false" draft="false" cellComments="none" horizontalDpi="300" verticalDpi="300" copies="1"/>
  <headerFooter differentFirst="false" differentOddEven="false">
    <oddHeader/>
    <oddFooter>&amp;C_x005F_x000a_</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2:Z60"/>
  <sheetViews>
    <sheetView showFormulas="false" showGridLines="false" showRowColHeaders="true" showZeros="true" rightToLeft="false" tabSelected="false" showOutlineSymbols="true" defaultGridColor="true" view="normal" topLeftCell="F20" colorId="64" zoomScale="110" zoomScaleNormal="110" zoomScalePageLayoutView="100" workbookViewId="0">
      <selection pane="topLeft" activeCell="R23" activeCellId="0" sqref="R23"/>
    </sheetView>
  </sheetViews>
  <sheetFormatPr defaultColWidth="11.5078125" defaultRowHeight="12.75" zeroHeight="false" outlineLevelRow="0" outlineLevelCol="0"/>
  <cols>
    <col collapsed="false" customWidth="true" hidden="false" outlineLevel="0" max="1" min="1" style="0" width="2.83"/>
    <col collapsed="false" customWidth="true" hidden="false" outlineLevel="0" max="2" min="2" style="0" width="33.33"/>
    <col collapsed="false" customWidth="true" hidden="false" outlineLevel="0" max="3" min="3" style="0" width="15.83"/>
    <col collapsed="false" customWidth="true" hidden="false" outlineLevel="0" max="4" min="4" style="0" width="13.16"/>
    <col collapsed="false" customWidth="true" hidden="false" outlineLevel="0" max="5" min="5" style="0" width="16.5"/>
    <col collapsed="false" customWidth="true" hidden="false" outlineLevel="0" max="6" min="6" style="0" width="14.83"/>
    <col collapsed="false" customWidth="true" hidden="false" outlineLevel="0" max="7" min="7" style="0" width="17.5"/>
    <col collapsed="false" customWidth="true" hidden="false" outlineLevel="0" max="8" min="8" style="0" width="18.83"/>
    <col collapsed="false" customWidth="true" hidden="false" outlineLevel="0" max="9" min="9" style="0" width="15.83"/>
    <col collapsed="false" customWidth="true" hidden="false" outlineLevel="0" max="10" min="10" style="0" width="9.51"/>
    <col collapsed="false" customWidth="true" hidden="false" outlineLevel="0" max="17" min="11" style="0" width="14"/>
    <col collapsed="false" customWidth="true" hidden="false" outlineLevel="0" max="18" min="18" style="34" width="20.83"/>
  </cols>
  <sheetData>
    <row r="2" customFormat="false" ht="48.75" hidden="false" customHeight="true" outlineLevel="0" collapsed="false">
      <c r="B2" s="1"/>
      <c r="C2" s="2" t="s">
        <v>16</v>
      </c>
      <c r="D2" s="2"/>
      <c r="E2" s="2"/>
      <c r="F2" s="2"/>
      <c r="G2" s="2"/>
      <c r="H2" s="2"/>
      <c r="I2" s="2"/>
      <c r="J2" s="2"/>
      <c r="K2" s="2"/>
      <c r="L2" s="2"/>
      <c r="M2" s="2"/>
      <c r="N2" s="2"/>
      <c r="O2" s="2"/>
      <c r="P2" s="2"/>
      <c r="Q2" s="3" t="s">
        <v>17</v>
      </c>
      <c r="R2" s="3"/>
    </row>
    <row r="3" customFormat="false" ht="30" hidden="false" customHeight="true" outlineLevel="0" collapsed="false">
      <c r="B3" s="1"/>
      <c r="C3" s="2"/>
      <c r="D3" s="2"/>
      <c r="E3" s="2"/>
      <c r="F3" s="2"/>
      <c r="G3" s="2"/>
      <c r="H3" s="2"/>
      <c r="I3" s="2"/>
      <c r="J3" s="2"/>
      <c r="K3" s="2"/>
      <c r="L3" s="2"/>
      <c r="M3" s="2"/>
      <c r="N3" s="2"/>
      <c r="O3" s="2"/>
      <c r="P3" s="2"/>
      <c r="Q3" s="3"/>
      <c r="R3" s="3"/>
    </row>
    <row r="4" customFormat="false" ht="39.75" hidden="false" customHeight="true" outlineLevel="0" collapsed="false">
      <c r="B4" s="1"/>
      <c r="C4" s="2"/>
      <c r="D4" s="2"/>
      <c r="E4" s="2"/>
      <c r="F4" s="2"/>
      <c r="G4" s="2"/>
      <c r="H4" s="2"/>
      <c r="I4" s="2"/>
      <c r="J4" s="2"/>
      <c r="K4" s="2"/>
      <c r="L4" s="2"/>
      <c r="M4" s="2"/>
      <c r="N4" s="2"/>
      <c r="O4" s="2"/>
      <c r="P4" s="2"/>
      <c r="Q4" s="3"/>
      <c r="R4" s="3"/>
    </row>
    <row r="5" customFormat="false" ht="13.5" hidden="false" customHeight="true" outlineLevel="0" collapsed="false"/>
    <row r="6" customFormat="false" ht="78.75" hidden="false" customHeight="true" outlineLevel="0" collapsed="false">
      <c r="B6" s="93" t="str">
        <f aca="false">+EVALUACION!B6</f>
        <v>Objeto del Proceso de Contratación: PRESTAR LOS SERVICIOS PARA IMPLEMENTAR ACTIVIDADES RECREO-DEPORTIVAS COMUNITARIAS, PROCESOS DE FORMACIÓN DEPORTIVA, APOYO A INICIATIVAS RECREO-DEPORTIVAS DE CARÁCTER BARRIAL Y ACCIONES DE FORTALECIMIENTO A ORGANIZACIONES E INSTANCIAS DE PARTICIPACIÓN CIUDADANA EN LA LOCALIDAD DE ENGATIVÁ.</v>
      </c>
      <c r="C6" s="93"/>
      <c r="D6" s="93"/>
      <c r="E6" s="93"/>
      <c r="F6" s="93"/>
      <c r="G6" s="93"/>
      <c r="H6" s="93"/>
      <c r="I6" s="93"/>
      <c r="J6" s="93"/>
      <c r="K6" s="93"/>
      <c r="L6" s="93"/>
      <c r="M6" s="93"/>
      <c r="N6" s="93"/>
      <c r="O6" s="93"/>
      <c r="P6" s="93"/>
      <c r="Q6" s="93"/>
      <c r="R6" s="93"/>
      <c r="S6" s="36"/>
      <c r="T6" s="36"/>
      <c r="U6" s="36"/>
      <c r="V6" s="36"/>
      <c r="W6" s="36"/>
      <c r="X6" s="36"/>
      <c r="Y6" s="36"/>
      <c r="Z6" s="36"/>
    </row>
    <row r="7" customFormat="false" ht="24.75" hidden="false" customHeight="true" outlineLevel="0" collapsed="false">
      <c r="B7" s="94" t="s">
        <v>20</v>
      </c>
      <c r="C7" s="94"/>
      <c r="D7" s="94"/>
      <c r="E7" s="94"/>
      <c r="F7" s="94"/>
      <c r="G7" s="94"/>
      <c r="H7" s="94"/>
      <c r="I7" s="94"/>
      <c r="J7" s="94"/>
      <c r="K7" s="94"/>
      <c r="L7" s="94"/>
      <c r="M7" s="94"/>
      <c r="N7" s="94"/>
      <c r="O7" s="94"/>
      <c r="P7" s="94"/>
      <c r="Q7" s="94"/>
      <c r="R7" s="94"/>
    </row>
    <row r="8" s="38" customFormat="true" ht="15.75" hidden="false" customHeight="true" outlineLevel="0" collapsed="false">
      <c r="B8" s="95" t="s">
        <v>112</v>
      </c>
      <c r="C8" s="95"/>
      <c r="D8" s="95"/>
      <c r="E8" s="95"/>
      <c r="F8" s="95"/>
      <c r="G8" s="95"/>
      <c r="H8" s="95"/>
      <c r="I8" s="95"/>
      <c r="J8" s="95"/>
      <c r="K8" s="95"/>
      <c r="L8" s="95"/>
      <c r="M8" s="95"/>
      <c r="N8" s="95"/>
      <c r="O8" s="95"/>
      <c r="P8" s="95"/>
      <c r="Q8" s="95"/>
      <c r="R8" s="95"/>
    </row>
    <row r="9" s="38" customFormat="true" ht="34.5" hidden="false" customHeight="true" outlineLevel="0" collapsed="false">
      <c r="B9" s="96" t="s">
        <v>113</v>
      </c>
      <c r="C9" s="96"/>
      <c r="D9" s="96"/>
      <c r="E9" s="96"/>
      <c r="F9" s="96"/>
      <c r="G9" s="96"/>
      <c r="H9" s="96"/>
      <c r="I9" s="96"/>
      <c r="J9" s="96"/>
      <c r="K9" s="96"/>
      <c r="L9" s="96"/>
      <c r="M9" s="96"/>
      <c r="N9" s="96"/>
      <c r="O9" s="96"/>
      <c r="P9" s="96"/>
      <c r="Q9" s="96"/>
      <c r="R9" s="96"/>
    </row>
    <row r="10" s="38" customFormat="true" ht="15.75" hidden="false" customHeight="true" outlineLevel="0" collapsed="false">
      <c r="B10" s="95" t="s">
        <v>114</v>
      </c>
      <c r="C10" s="95"/>
      <c r="D10" s="95"/>
      <c r="E10" s="95"/>
      <c r="F10" s="95"/>
      <c r="G10" s="95"/>
      <c r="H10" s="95"/>
      <c r="I10" s="95"/>
      <c r="J10" s="95"/>
      <c r="K10" s="95"/>
      <c r="L10" s="95"/>
      <c r="M10" s="95"/>
      <c r="N10" s="95"/>
      <c r="O10" s="95"/>
      <c r="P10" s="95"/>
      <c r="Q10" s="95"/>
      <c r="R10" s="95"/>
    </row>
    <row r="11" s="38" customFormat="true" ht="13.5" hidden="false" customHeight="true" outlineLevel="0" collapsed="false">
      <c r="B11" s="97"/>
      <c r="R11" s="98"/>
    </row>
    <row r="12" customFormat="false" ht="12.75" hidden="false" customHeight="false" outlineLevel="0" collapsed="false">
      <c r="B12" s="99"/>
      <c r="R12" s="100"/>
    </row>
    <row r="13" customFormat="false" ht="12.75" hidden="false" customHeight="false" outlineLevel="0" collapsed="false">
      <c r="B13" s="99"/>
      <c r="R13" s="100"/>
    </row>
    <row r="14" customFormat="false" ht="7.5" hidden="false" customHeight="true" outlineLevel="0" collapsed="false">
      <c r="B14" s="101"/>
      <c r="R14" s="100"/>
    </row>
    <row r="15" customFormat="false" ht="93.75" hidden="false" customHeight="true" outlineLevel="0" collapsed="false">
      <c r="B15" s="102" t="s">
        <v>58</v>
      </c>
      <c r="C15" s="103" t="s">
        <v>59</v>
      </c>
      <c r="D15" s="103"/>
      <c r="E15" s="103"/>
      <c r="F15" s="103"/>
      <c r="G15" s="104" t="s">
        <v>115</v>
      </c>
      <c r="H15" s="104"/>
      <c r="I15" s="103" t="s">
        <v>61</v>
      </c>
      <c r="J15" s="103" t="s">
        <v>62</v>
      </c>
      <c r="K15" s="103" t="s">
        <v>63</v>
      </c>
      <c r="L15" s="103" t="s">
        <v>64</v>
      </c>
      <c r="M15" s="103" t="s">
        <v>116</v>
      </c>
      <c r="N15" s="103" t="s">
        <v>117</v>
      </c>
      <c r="O15" s="103" t="s">
        <v>118</v>
      </c>
      <c r="P15" s="103" t="s">
        <v>119</v>
      </c>
      <c r="Q15" s="103" t="s">
        <v>120</v>
      </c>
      <c r="R15" s="105" t="s">
        <v>121</v>
      </c>
    </row>
    <row r="16" s="106" customFormat="true" ht="97.5" hidden="false" customHeight="true" outlineLevel="0" collapsed="false">
      <c r="B16" s="54" t="s">
        <v>26</v>
      </c>
      <c r="C16" s="107" t="s">
        <v>27</v>
      </c>
      <c r="D16" s="107"/>
      <c r="E16" s="107"/>
      <c r="F16" s="107"/>
      <c r="G16" s="108" t="s">
        <v>122</v>
      </c>
      <c r="H16" s="108"/>
      <c r="I16" s="57" t="n">
        <v>1</v>
      </c>
      <c r="J16" s="58" t="n">
        <v>2</v>
      </c>
      <c r="K16" s="59" t="n">
        <f aca="false">+I16+J16</f>
        <v>3</v>
      </c>
      <c r="L16" s="57" t="str">
        <f aca="false">IF(K16&lt;=4,"BAJO",IF(K16=5,"MEDIO",IF(K16=6,"ALTO",IF(K16=7,"ALTO","EXTREMO"))))</f>
        <v>BAJO</v>
      </c>
      <c r="M16" s="57" t="s">
        <v>123</v>
      </c>
      <c r="N16" s="57" t="s">
        <v>124</v>
      </c>
      <c r="O16" s="56" t="s">
        <v>125</v>
      </c>
      <c r="P16" s="56" t="s">
        <v>126</v>
      </c>
      <c r="Q16" s="56" t="s">
        <v>127</v>
      </c>
      <c r="R16" s="109" t="s">
        <v>128</v>
      </c>
    </row>
    <row r="17" s="106" customFormat="true" ht="72.75" hidden="false" customHeight="true" outlineLevel="0" collapsed="false">
      <c r="B17" s="54" t="s">
        <v>26</v>
      </c>
      <c r="C17" s="57" t="s">
        <v>31</v>
      </c>
      <c r="D17" s="57"/>
      <c r="E17" s="57"/>
      <c r="F17" s="57"/>
      <c r="G17" s="108" t="s">
        <v>129</v>
      </c>
      <c r="H17" s="108"/>
      <c r="I17" s="57" t="n">
        <v>2</v>
      </c>
      <c r="J17" s="58" t="n">
        <v>2</v>
      </c>
      <c r="K17" s="59" t="n">
        <f aca="false">+I17+J17</f>
        <v>4</v>
      </c>
      <c r="L17" s="57" t="str">
        <f aca="false">IF(K17&lt;=4,"BAJO",IF(K17=5,"MEDIO",IF(K17=6,"ALTO",IF(K17=7,"ALTO","EXTREMO"))))</f>
        <v>BAJO</v>
      </c>
      <c r="M17" s="57" t="s">
        <v>123</v>
      </c>
      <c r="N17" s="57" t="s">
        <v>124</v>
      </c>
      <c r="O17" s="56" t="s">
        <v>130</v>
      </c>
      <c r="P17" s="56" t="s">
        <v>131</v>
      </c>
      <c r="Q17" s="56" t="s">
        <v>132</v>
      </c>
      <c r="R17" s="109" t="s">
        <v>128</v>
      </c>
    </row>
    <row r="18" s="106" customFormat="true" ht="96.75" hidden="false" customHeight="true" outlineLevel="0" collapsed="false">
      <c r="B18" s="54" t="s">
        <v>26</v>
      </c>
      <c r="C18" s="57" t="s">
        <v>33</v>
      </c>
      <c r="D18" s="57"/>
      <c r="E18" s="57"/>
      <c r="F18" s="57"/>
      <c r="G18" s="110" t="s">
        <v>133</v>
      </c>
      <c r="H18" s="110"/>
      <c r="I18" s="57" t="n">
        <v>1</v>
      </c>
      <c r="J18" s="58" t="n">
        <v>3</v>
      </c>
      <c r="K18" s="59" t="n">
        <f aca="false">+I18+J18</f>
        <v>4</v>
      </c>
      <c r="L18" s="61" t="str">
        <f aca="false">IF(K18&lt;=4,"BAJO",IF(K18=5,"MEDIO",IF(K18=6,"ALTO",IF(K18=7,"ALTO","EXTREMO"))))</f>
        <v>BAJO</v>
      </c>
      <c r="M18" s="57" t="s">
        <v>123</v>
      </c>
      <c r="N18" s="57" t="s">
        <v>124</v>
      </c>
      <c r="O18" s="56" t="s">
        <v>134</v>
      </c>
      <c r="P18" s="56" t="s">
        <v>135</v>
      </c>
      <c r="Q18" s="56" t="s">
        <v>136</v>
      </c>
      <c r="R18" s="109" t="s">
        <v>128</v>
      </c>
    </row>
    <row r="19" s="106" customFormat="true" ht="129" hidden="false" customHeight="true" outlineLevel="0" collapsed="false">
      <c r="B19" s="54" t="s">
        <v>36</v>
      </c>
      <c r="C19" s="57" t="s">
        <v>37</v>
      </c>
      <c r="D19" s="57"/>
      <c r="E19" s="57"/>
      <c r="F19" s="57"/>
      <c r="G19" s="57" t="s">
        <v>137</v>
      </c>
      <c r="H19" s="57"/>
      <c r="I19" s="57" t="n">
        <v>2</v>
      </c>
      <c r="J19" s="58" t="n">
        <v>3</v>
      </c>
      <c r="K19" s="59" t="n">
        <f aca="false">+I19+J19</f>
        <v>5</v>
      </c>
      <c r="L19" s="61" t="str">
        <f aca="false">IF(K19&lt;=4,"BAJO",IF(K19=5,"MEDIO",IF(K19=6,"ALTO",IF(K19=7,"ALTO","EXTREMO"))))</f>
        <v>MEDIO</v>
      </c>
      <c r="M19" s="57" t="s">
        <v>123</v>
      </c>
      <c r="N19" s="57" t="s">
        <v>124</v>
      </c>
      <c r="O19" s="56" t="s">
        <v>138</v>
      </c>
      <c r="P19" s="56" t="s">
        <v>139</v>
      </c>
      <c r="Q19" s="56" t="s">
        <v>140</v>
      </c>
      <c r="R19" s="109" t="s">
        <v>141</v>
      </c>
    </row>
    <row r="20" s="106" customFormat="true" ht="105.75" hidden="false" customHeight="true" outlineLevel="0" collapsed="false">
      <c r="B20" s="54" t="s">
        <v>36</v>
      </c>
      <c r="C20" s="57" t="s">
        <v>39</v>
      </c>
      <c r="D20" s="57"/>
      <c r="E20" s="57"/>
      <c r="F20" s="57"/>
      <c r="G20" s="57" t="s">
        <v>142</v>
      </c>
      <c r="H20" s="57"/>
      <c r="I20" s="57" t="n">
        <v>1</v>
      </c>
      <c r="J20" s="58" t="n">
        <v>3</v>
      </c>
      <c r="K20" s="59" t="n">
        <f aca="false">+I20+J20</f>
        <v>4</v>
      </c>
      <c r="L20" s="61" t="str">
        <f aca="false">IF(K20&lt;=4,"BAJO",IF(K20=5,"MEDIO",IF(K20=6,"ALTO",IF(K20=7,"ALTO","EXTREMO"))))</f>
        <v>BAJO</v>
      </c>
      <c r="M20" s="57" t="s">
        <v>143</v>
      </c>
      <c r="N20" s="57" t="s">
        <v>124</v>
      </c>
      <c r="O20" s="56" t="s">
        <v>144</v>
      </c>
      <c r="P20" s="56" t="s">
        <v>145</v>
      </c>
      <c r="Q20" s="56" t="s">
        <v>146</v>
      </c>
      <c r="R20" s="109" t="s">
        <v>147</v>
      </c>
    </row>
    <row r="21" s="106" customFormat="true" ht="57.75" hidden="false" customHeight="true" outlineLevel="0" collapsed="false">
      <c r="B21" s="54" t="s">
        <v>36</v>
      </c>
      <c r="C21" s="57" t="s">
        <v>42</v>
      </c>
      <c r="D21" s="57"/>
      <c r="E21" s="57"/>
      <c r="F21" s="57"/>
      <c r="G21" s="57" t="s">
        <v>148</v>
      </c>
      <c r="H21" s="57"/>
      <c r="I21" s="57" t="n">
        <v>2</v>
      </c>
      <c r="J21" s="58" t="n">
        <v>2</v>
      </c>
      <c r="K21" s="59" t="n">
        <f aca="false">+I21+J21</f>
        <v>4</v>
      </c>
      <c r="L21" s="61" t="str">
        <f aca="false">IF(K21&lt;=4,"BAJO",IF(K21=5,"MEDIO",IF(K21=6,"ALTO",IF(K21=7,"ALTO","EXTREMO"))))</f>
        <v>BAJO</v>
      </c>
      <c r="M21" s="57" t="s">
        <v>143</v>
      </c>
      <c r="N21" s="57" t="s">
        <v>124</v>
      </c>
      <c r="O21" s="56" t="s">
        <v>149</v>
      </c>
      <c r="P21" s="56" t="s">
        <v>150</v>
      </c>
      <c r="Q21" s="56" t="s">
        <v>151</v>
      </c>
      <c r="R21" s="109" t="s">
        <v>147</v>
      </c>
    </row>
    <row r="22" s="106" customFormat="true" ht="102.75" hidden="false" customHeight="true" outlineLevel="0" collapsed="false">
      <c r="B22" s="54" t="s">
        <v>44</v>
      </c>
      <c r="C22" s="57" t="s">
        <v>45</v>
      </c>
      <c r="D22" s="57"/>
      <c r="E22" s="57"/>
      <c r="F22" s="57"/>
      <c r="G22" s="108" t="s">
        <v>152</v>
      </c>
      <c r="H22" s="108"/>
      <c r="I22" s="57" t="n">
        <v>2</v>
      </c>
      <c r="J22" s="58" t="n">
        <v>3</v>
      </c>
      <c r="K22" s="59" t="n">
        <f aca="false">+I22+J22</f>
        <v>5</v>
      </c>
      <c r="L22" s="61" t="str">
        <f aca="false">IF(K22&lt;=4,"BAJO",IF(K22=5,"MEDIO",IF(K22=6,"ALTO",IF(K22=7,"ALTO","EXTREMO"))))</f>
        <v>MEDIO</v>
      </c>
      <c r="M22" s="57" t="s">
        <v>123</v>
      </c>
      <c r="N22" s="57" t="s">
        <v>124</v>
      </c>
      <c r="O22" s="111" t="s">
        <v>153</v>
      </c>
      <c r="P22" s="111" t="s">
        <v>154</v>
      </c>
      <c r="Q22" s="111" t="s">
        <v>155</v>
      </c>
      <c r="R22" s="111" t="s">
        <v>156</v>
      </c>
    </row>
    <row r="23" s="106" customFormat="true" ht="127.5" hidden="false" customHeight="true" outlineLevel="0" collapsed="false">
      <c r="B23" s="54" t="s">
        <v>44</v>
      </c>
      <c r="C23" s="57" t="s">
        <v>46</v>
      </c>
      <c r="D23" s="57"/>
      <c r="E23" s="57"/>
      <c r="F23" s="57"/>
      <c r="G23" s="57" t="s">
        <v>157</v>
      </c>
      <c r="H23" s="57"/>
      <c r="I23" s="57" t="n">
        <v>2</v>
      </c>
      <c r="J23" s="58" t="n">
        <v>3</v>
      </c>
      <c r="K23" s="59" t="n">
        <f aca="false">+I23+J23</f>
        <v>5</v>
      </c>
      <c r="L23" s="61" t="str">
        <f aca="false">IF(K23&lt;=4,"BAJO",IF(K23=5,"MEDIO",IF(K23=6,"ALTO",IF(K23=7,"ALTO","EXTREMO"))))</f>
        <v>MEDIO</v>
      </c>
      <c r="M23" s="57" t="s">
        <v>123</v>
      </c>
      <c r="N23" s="57" t="s">
        <v>124</v>
      </c>
      <c r="O23" s="56" t="s">
        <v>158</v>
      </c>
      <c r="P23" s="56" t="s">
        <v>159</v>
      </c>
      <c r="Q23" s="56" t="s">
        <v>160</v>
      </c>
      <c r="R23" s="109" t="s">
        <v>161</v>
      </c>
    </row>
    <row r="24" s="106" customFormat="true" ht="57.75" hidden="false" customHeight="true" outlineLevel="0" collapsed="false">
      <c r="B24" s="54" t="s">
        <v>44</v>
      </c>
      <c r="C24" s="57" t="s">
        <v>47</v>
      </c>
      <c r="D24" s="57"/>
      <c r="E24" s="57"/>
      <c r="F24" s="57"/>
      <c r="G24" s="57" t="s">
        <v>162</v>
      </c>
      <c r="H24" s="57"/>
      <c r="I24" s="57" t="n">
        <v>1</v>
      </c>
      <c r="J24" s="58" t="n">
        <v>4</v>
      </c>
      <c r="K24" s="59" t="n">
        <f aca="false">+I24+J24</f>
        <v>5</v>
      </c>
      <c r="L24" s="61" t="str">
        <f aca="false">IF(K24&lt;=4,"BAJO",IF(K24=5,"MEDIO",IF(K24=6,"ALTO",IF(K24=7,"ALTO","EXTREMO"))))</f>
        <v>MEDIO</v>
      </c>
      <c r="M24" s="57" t="s">
        <v>143</v>
      </c>
      <c r="N24" s="57" t="s">
        <v>124</v>
      </c>
      <c r="O24" s="56" t="s">
        <v>163</v>
      </c>
      <c r="P24" s="56" t="s">
        <v>164</v>
      </c>
      <c r="Q24" s="56" t="s">
        <v>165</v>
      </c>
      <c r="R24" s="112" t="s">
        <v>161</v>
      </c>
    </row>
    <row r="25" s="106" customFormat="true" ht="118.5" hidden="false" customHeight="true" outlineLevel="0" collapsed="false">
      <c r="B25" s="54" t="s">
        <v>44</v>
      </c>
      <c r="C25" s="57" t="s">
        <v>48</v>
      </c>
      <c r="D25" s="57"/>
      <c r="E25" s="57"/>
      <c r="F25" s="57"/>
      <c r="G25" s="57" t="s">
        <v>166</v>
      </c>
      <c r="H25" s="57"/>
      <c r="I25" s="57" t="n">
        <v>2</v>
      </c>
      <c r="J25" s="58" t="n">
        <v>3</v>
      </c>
      <c r="K25" s="59" t="n">
        <f aca="false">+I25+J25</f>
        <v>5</v>
      </c>
      <c r="L25" s="61" t="str">
        <f aca="false">IF(K25&lt;=4,"BAJO",IF(K25=5,"MEDIO",IF(K25=6,"ALTO",IF(K25=7,"ALTO","EXTREMO"))))</f>
        <v>MEDIO</v>
      </c>
      <c r="M25" s="57" t="s">
        <v>143</v>
      </c>
      <c r="N25" s="57" t="s">
        <v>124</v>
      </c>
      <c r="O25" s="56" t="s">
        <v>167</v>
      </c>
      <c r="P25" s="56" t="s">
        <v>168</v>
      </c>
      <c r="Q25" s="56" t="s">
        <v>169</v>
      </c>
      <c r="R25" s="109" t="s">
        <v>156</v>
      </c>
    </row>
    <row r="26" customFormat="false" ht="15" hidden="false" customHeight="true" outlineLevel="0" collapsed="false">
      <c r="B26" s="72"/>
      <c r="H26" s="70" t="s">
        <v>170</v>
      </c>
      <c r="I26" s="70"/>
      <c r="J26" s="70"/>
      <c r="K26" s="70"/>
      <c r="L26" s="82"/>
      <c r="M26" s="82"/>
      <c r="N26" s="82"/>
      <c r="O26" s="82"/>
      <c r="P26" s="82"/>
      <c r="Q26" s="82"/>
      <c r="R26" s="100"/>
    </row>
    <row r="27" customFormat="false" ht="19.5" hidden="false" customHeight="true" outlineLevel="0" collapsed="false">
      <c r="B27" s="76" t="s">
        <v>78</v>
      </c>
      <c r="C27" s="73" t="s">
        <v>75</v>
      </c>
      <c r="D27" s="73"/>
      <c r="E27" s="73"/>
      <c r="F27" s="74" t="s">
        <v>76</v>
      </c>
      <c r="G27" s="69"/>
      <c r="H27" s="73" t="s">
        <v>77</v>
      </c>
      <c r="I27" s="73"/>
      <c r="J27" s="73" t="s">
        <v>76</v>
      </c>
      <c r="K27" s="73"/>
      <c r="L27" s="80"/>
      <c r="M27" s="80"/>
      <c r="N27" s="70" t="s">
        <v>103</v>
      </c>
      <c r="O27" s="70"/>
      <c r="P27" s="70"/>
      <c r="Q27" s="80"/>
      <c r="R27" s="100"/>
    </row>
    <row r="28" customFormat="false" ht="21" hidden="false" customHeight="true" outlineLevel="0" collapsed="false">
      <c r="B28" s="76"/>
      <c r="C28" s="77" t="s">
        <v>79</v>
      </c>
      <c r="D28" s="77"/>
      <c r="E28" s="77"/>
      <c r="F28" s="77" t="n">
        <v>1</v>
      </c>
      <c r="G28" s="69"/>
      <c r="H28" s="77" t="s">
        <v>80</v>
      </c>
      <c r="I28" s="77"/>
      <c r="J28" s="77" t="n">
        <v>1</v>
      </c>
      <c r="K28" s="77"/>
      <c r="L28" s="80"/>
      <c r="M28" s="80"/>
      <c r="N28" s="83" t="s">
        <v>89</v>
      </c>
      <c r="O28" s="83"/>
      <c r="P28" s="92" t="s">
        <v>102</v>
      </c>
      <c r="Q28" s="80"/>
      <c r="R28" s="100"/>
    </row>
    <row r="29" customFormat="false" ht="15.75" hidden="false" customHeight="true" outlineLevel="0" collapsed="false">
      <c r="B29" s="76"/>
      <c r="C29" s="77" t="s">
        <v>81</v>
      </c>
      <c r="D29" s="77"/>
      <c r="E29" s="77"/>
      <c r="F29" s="77" t="n">
        <v>2</v>
      </c>
      <c r="G29" s="69"/>
      <c r="H29" s="77" t="s">
        <v>82</v>
      </c>
      <c r="I29" s="77"/>
      <c r="J29" s="77" t="n">
        <v>2</v>
      </c>
      <c r="K29" s="77"/>
      <c r="L29" s="80"/>
      <c r="M29" s="80"/>
      <c r="N29" s="91" t="s">
        <v>104</v>
      </c>
      <c r="O29" s="91"/>
      <c r="P29" s="26" t="s">
        <v>105</v>
      </c>
      <c r="Q29" s="80"/>
      <c r="R29" s="100"/>
      <c r="T29" s="79"/>
      <c r="U29" s="79"/>
      <c r="V29" s="79"/>
      <c r="W29" s="79"/>
    </row>
    <row r="30" customFormat="false" ht="24.75" hidden="false" customHeight="true" outlineLevel="0" collapsed="false">
      <c r="B30" s="76"/>
      <c r="C30" s="77" t="s">
        <v>83</v>
      </c>
      <c r="D30" s="77"/>
      <c r="E30" s="77"/>
      <c r="F30" s="77" t="n">
        <v>3</v>
      </c>
      <c r="G30" s="69"/>
      <c r="H30" s="77" t="s">
        <v>84</v>
      </c>
      <c r="I30" s="77"/>
      <c r="J30" s="77" t="n">
        <v>3</v>
      </c>
      <c r="K30" s="77"/>
      <c r="L30" s="80"/>
      <c r="M30" s="80"/>
      <c r="N30" s="89" t="s">
        <v>106</v>
      </c>
      <c r="O30" s="89"/>
      <c r="P30" s="26" t="s">
        <v>107</v>
      </c>
      <c r="Q30" s="80"/>
      <c r="R30" s="100"/>
    </row>
    <row r="31" customFormat="false" ht="18" hidden="false" customHeight="true" outlineLevel="0" collapsed="false">
      <c r="B31" s="76"/>
      <c r="C31" s="77" t="s">
        <v>85</v>
      </c>
      <c r="D31" s="77"/>
      <c r="E31" s="77"/>
      <c r="F31" s="77" t="n">
        <v>4</v>
      </c>
      <c r="G31" s="69"/>
      <c r="H31" s="77" t="s">
        <v>86</v>
      </c>
      <c r="I31" s="77"/>
      <c r="J31" s="77" t="n">
        <v>4</v>
      </c>
      <c r="K31" s="77"/>
      <c r="L31" s="80"/>
      <c r="M31" s="80"/>
      <c r="N31" s="88" t="n">
        <v>5</v>
      </c>
      <c r="O31" s="88"/>
      <c r="P31" s="26" t="s">
        <v>108</v>
      </c>
      <c r="Q31" s="80"/>
      <c r="R31" s="100"/>
    </row>
    <row r="32" customFormat="false" ht="21" hidden="false" customHeight="true" outlineLevel="0" collapsed="false">
      <c r="B32" s="76"/>
      <c r="C32" s="77" t="s">
        <v>87</v>
      </c>
      <c r="D32" s="77"/>
      <c r="E32" s="77"/>
      <c r="F32" s="77" t="n">
        <v>5</v>
      </c>
      <c r="G32" s="69"/>
      <c r="H32" s="77" t="s">
        <v>88</v>
      </c>
      <c r="I32" s="77"/>
      <c r="J32" s="77" t="n">
        <v>5</v>
      </c>
      <c r="K32" s="77"/>
      <c r="L32" s="80"/>
      <c r="M32" s="80"/>
      <c r="N32" s="113" t="s">
        <v>109</v>
      </c>
      <c r="O32" s="113"/>
      <c r="P32" s="114" t="s">
        <v>110</v>
      </c>
      <c r="Q32" s="80"/>
      <c r="R32" s="100"/>
    </row>
    <row r="33" customFormat="false" ht="13.5" hidden="false" customHeight="true" outlineLevel="0" collapsed="false">
      <c r="B33" s="72"/>
      <c r="C33" s="69"/>
      <c r="D33" s="69"/>
      <c r="E33" s="69"/>
      <c r="F33" s="69"/>
      <c r="G33" s="69"/>
      <c r="H33" s="69"/>
      <c r="I33" s="69"/>
      <c r="J33" s="69"/>
      <c r="K33" s="69"/>
      <c r="L33" s="69"/>
      <c r="M33" s="69"/>
      <c r="N33" s="69"/>
      <c r="O33" s="69"/>
      <c r="P33" s="69"/>
      <c r="Q33" s="69"/>
      <c r="R33" s="100"/>
    </row>
    <row r="34" customFormat="false" ht="18" hidden="false" customHeight="true" outlineLevel="0" collapsed="false">
      <c r="B34" s="72"/>
      <c r="C34" s="70" t="s">
        <v>89</v>
      </c>
      <c r="D34" s="70"/>
      <c r="E34" s="70"/>
      <c r="F34" s="70"/>
      <c r="G34" s="70"/>
      <c r="H34" s="70"/>
      <c r="I34" s="70"/>
      <c r="J34" s="70"/>
      <c r="K34" s="70"/>
      <c r="L34" s="70"/>
      <c r="M34" s="70"/>
      <c r="N34" s="70"/>
      <c r="O34" s="70"/>
      <c r="P34" s="70"/>
      <c r="Q34" s="70"/>
      <c r="R34" s="100"/>
    </row>
    <row r="35" customFormat="false" ht="68.25" hidden="false" customHeight="true" outlineLevel="0" collapsed="false">
      <c r="B35" s="72"/>
      <c r="C35" s="77" t="s">
        <v>90</v>
      </c>
      <c r="D35" s="77"/>
      <c r="E35" s="77"/>
      <c r="F35" s="77"/>
      <c r="G35" s="77" t="s">
        <v>91</v>
      </c>
      <c r="H35" s="77"/>
      <c r="I35" s="77" t="s">
        <v>92</v>
      </c>
      <c r="J35" s="77"/>
      <c r="K35" s="77"/>
      <c r="L35" s="77" t="s">
        <v>93</v>
      </c>
      <c r="M35" s="77"/>
      <c r="N35" s="77" t="s">
        <v>94</v>
      </c>
      <c r="O35" s="77"/>
      <c r="P35" s="77" t="s">
        <v>95</v>
      </c>
      <c r="Q35" s="77"/>
      <c r="R35" s="100"/>
    </row>
    <row r="36" customFormat="false" ht="60" hidden="false" customHeight="true" outlineLevel="0" collapsed="false">
      <c r="B36" s="72"/>
      <c r="C36" s="77" t="s">
        <v>96</v>
      </c>
      <c r="D36" s="77"/>
      <c r="E36" s="77"/>
      <c r="F36" s="77"/>
      <c r="G36" s="77" t="s">
        <v>97</v>
      </c>
      <c r="H36" s="77"/>
      <c r="I36" s="77" t="s">
        <v>98</v>
      </c>
      <c r="J36" s="77"/>
      <c r="K36" s="77"/>
      <c r="L36" s="77" t="s">
        <v>99</v>
      </c>
      <c r="M36" s="77"/>
      <c r="N36" s="77" t="s">
        <v>100</v>
      </c>
      <c r="O36" s="77"/>
      <c r="P36" s="77" t="s">
        <v>101</v>
      </c>
      <c r="Q36" s="77"/>
      <c r="R36" s="100"/>
    </row>
    <row r="37" customFormat="false" ht="13.5" hidden="false" customHeight="true" outlineLevel="0" collapsed="false">
      <c r="B37" s="72"/>
      <c r="C37" s="73" t="s">
        <v>75</v>
      </c>
      <c r="D37" s="73"/>
      <c r="E37" s="73"/>
      <c r="F37" s="73" t="s">
        <v>76</v>
      </c>
      <c r="G37" s="83" t="s">
        <v>80</v>
      </c>
      <c r="H37" s="83"/>
      <c r="I37" s="83" t="s">
        <v>82</v>
      </c>
      <c r="J37" s="83"/>
      <c r="K37" s="83"/>
      <c r="L37" s="83" t="s">
        <v>84</v>
      </c>
      <c r="M37" s="83"/>
      <c r="N37" s="83" t="s">
        <v>86</v>
      </c>
      <c r="O37" s="83"/>
      <c r="P37" s="73" t="s">
        <v>88</v>
      </c>
      <c r="Q37" s="73"/>
      <c r="R37" s="100"/>
    </row>
    <row r="38" customFormat="false" ht="13.5" hidden="false" customHeight="true" outlineLevel="0" collapsed="false">
      <c r="B38" s="72"/>
      <c r="C38" s="73"/>
      <c r="D38" s="73"/>
      <c r="E38" s="73"/>
      <c r="F38" s="73"/>
      <c r="G38" s="85" t="n">
        <v>1</v>
      </c>
      <c r="H38" s="85"/>
      <c r="I38" s="85" t="n">
        <v>2</v>
      </c>
      <c r="J38" s="85"/>
      <c r="K38" s="85"/>
      <c r="L38" s="85" t="n">
        <v>3</v>
      </c>
      <c r="M38" s="85"/>
      <c r="N38" s="85" t="n">
        <v>4</v>
      </c>
      <c r="O38" s="85"/>
      <c r="P38" s="85" t="n">
        <v>5</v>
      </c>
      <c r="Q38" s="85"/>
      <c r="R38" s="100"/>
    </row>
    <row r="39" customFormat="false" ht="19.5" hidden="false" customHeight="true" outlineLevel="0" collapsed="false">
      <c r="B39" s="72"/>
      <c r="C39" s="77" t="s">
        <v>79</v>
      </c>
      <c r="D39" s="77"/>
      <c r="E39" s="77"/>
      <c r="F39" s="86" t="n">
        <v>1</v>
      </c>
      <c r="G39" s="87" t="n">
        <v>2</v>
      </c>
      <c r="H39" s="87"/>
      <c r="I39" s="87" t="n">
        <v>3</v>
      </c>
      <c r="J39" s="87"/>
      <c r="K39" s="87"/>
      <c r="L39" s="87" t="n">
        <v>4</v>
      </c>
      <c r="M39" s="87"/>
      <c r="N39" s="88" t="n">
        <v>5</v>
      </c>
      <c r="O39" s="88"/>
      <c r="P39" s="89" t="n">
        <v>6</v>
      </c>
      <c r="Q39" s="89"/>
      <c r="R39" s="100"/>
    </row>
    <row r="40" customFormat="false" ht="21.75" hidden="false" customHeight="true" outlineLevel="0" collapsed="false">
      <c r="B40" s="72"/>
      <c r="C40" s="77" t="s">
        <v>81</v>
      </c>
      <c r="D40" s="77"/>
      <c r="E40" s="77"/>
      <c r="F40" s="86" t="n">
        <v>2</v>
      </c>
      <c r="G40" s="87" t="n">
        <v>3</v>
      </c>
      <c r="H40" s="87"/>
      <c r="I40" s="87" t="n">
        <v>4</v>
      </c>
      <c r="J40" s="87"/>
      <c r="K40" s="87"/>
      <c r="L40" s="88" t="n">
        <v>5</v>
      </c>
      <c r="M40" s="88"/>
      <c r="N40" s="89" t="n">
        <v>6</v>
      </c>
      <c r="O40" s="89"/>
      <c r="P40" s="89" t="n">
        <v>7</v>
      </c>
      <c r="Q40" s="89"/>
      <c r="R40" s="100"/>
    </row>
    <row r="41" customFormat="false" ht="21" hidden="false" customHeight="true" outlineLevel="0" collapsed="false">
      <c r="B41" s="72"/>
      <c r="C41" s="77" t="s">
        <v>83</v>
      </c>
      <c r="D41" s="77"/>
      <c r="E41" s="77"/>
      <c r="F41" s="86" t="n">
        <v>3</v>
      </c>
      <c r="G41" s="87" t="n">
        <v>4</v>
      </c>
      <c r="H41" s="87"/>
      <c r="I41" s="88" t="n">
        <v>5</v>
      </c>
      <c r="J41" s="88"/>
      <c r="K41" s="88"/>
      <c r="L41" s="89" t="n">
        <v>6</v>
      </c>
      <c r="M41" s="89"/>
      <c r="N41" s="89" t="n">
        <v>7</v>
      </c>
      <c r="O41" s="89"/>
      <c r="P41" s="91" t="n">
        <v>8</v>
      </c>
      <c r="Q41" s="91"/>
      <c r="R41" s="100"/>
    </row>
    <row r="42" customFormat="false" ht="21" hidden="false" customHeight="true" outlineLevel="0" collapsed="false">
      <c r="B42" s="72"/>
      <c r="C42" s="77" t="s">
        <v>85</v>
      </c>
      <c r="D42" s="77"/>
      <c r="E42" s="77"/>
      <c r="F42" s="86" t="n">
        <v>4</v>
      </c>
      <c r="G42" s="88" t="n">
        <v>5</v>
      </c>
      <c r="H42" s="88"/>
      <c r="I42" s="89" t="n">
        <v>6</v>
      </c>
      <c r="J42" s="89"/>
      <c r="K42" s="89"/>
      <c r="L42" s="89" t="n">
        <v>7</v>
      </c>
      <c r="M42" s="89"/>
      <c r="N42" s="91" t="n">
        <v>8</v>
      </c>
      <c r="O42" s="91"/>
      <c r="P42" s="91" t="n">
        <v>9</v>
      </c>
      <c r="Q42" s="91"/>
      <c r="R42" s="100"/>
    </row>
    <row r="43" customFormat="false" ht="21" hidden="false" customHeight="true" outlineLevel="0" collapsed="false">
      <c r="B43" s="72"/>
      <c r="C43" s="77" t="s">
        <v>87</v>
      </c>
      <c r="D43" s="77"/>
      <c r="E43" s="77"/>
      <c r="F43" s="86" t="n">
        <v>5</v>
      </c>
      <c r="G43" s="89" t="n">
        <v>6</v>
      </c>
      <c r="H43" s="89"/>
      <c r="I43" s="89" t="n">
        <v>7</v>
      </c>
      <c r="J43" s="89"/>
      <c r="K43" s="89"/>
      <c r="L43" s="91" t="n">
        <v>8</v>
      </c>
      <c r="M43" s="91"/>
      <c r="N43" s="91" t="n">
        <v>9</v>
      </c>
      <c r="O43" s="91"/>
      <c r="P43" s="91" t="n">
        <v>10</v>
      </c>
      <c r="Q43" s="91"/>
      <c r="R43" s="100"/>
    </row>
    <row r="44" customFormat="false" ht="15" hidden="false" customHeight="true" outlineLevel="0" collapsed="false">
      <c r="B44" s="46"/>
      <c r="C44" s="47"/>
      <c r="D44" s="47"/>
      <c r="E44" s="47"/>
      <c r="F44" s="47"/>
      <c r="G44" s="47"/>
      <c r="H44" s="47"/>
      <c r="I44" s="47"/>
      <c r="J44" s="47"/>
      <c r="K44" s="47"/>
      <c r="L44" s="47"/>
      <c r="M44" s="47"/>
      <c r="N44" s="47"/>
      <c r="O44" s="47"/>
      <c r="P44" s="47"/>
      <c r="Q44" s="47"/>
      <c r="R44" s="115"/>
    </row>
    <row r="60" customFormat="false" ht="15" hidden="false" customHeight="true" outlineLevel="0" collapsed="false">
      <c r="G60" s="116"/>
      <c r="H60" s="116"/>
    </row>
  </sheetData>
  <mergeCells count="112">
    <mergeCell ref="B2:B4"/>
    <mergeCell ref="C2:P4"/>
    <mergeCell ref="Q2:R4"/>
    <mergeCell ref="B6:R6"/>
    <mergeCell ref="B7:R7"/>
    <mergeCell ref="B8:R8"/>
    <mergeCell ref="B9:R9"/>
    <mergeCell ref="B10:R10"/>
    <mergeCell ref="C15:F15"/>
    <mergeCell ref="G15:H15"/>
    <mergeCell ref="C16:F16"/>
    <mergeCell ref="G16:H16"/>
    <mergeCell ref="C17:F17"/>
    <mergeCell ref="G17:H17"/>
    <mergeCell ref="C18:F18"/>
    <mergeCell ref="G18:H18"/>
    <mergeCell ref="C19:F19"/>
    <mergeCell ref="G19:H19"/>
    <mergeCell ref="C20:F20"/>
    <mergeCell ref="G20:H20"/>
    <mergeCell ref="C21:F21"/>
    <mergeCell ref="G21:H21"/>
    <mergeCell ref="C22:F22"/>
    <mergeCell ref="G22:H22"/>
    <mergeCell ref="C23:F23"/>
    <mergeCell ref="G23:H23"/>
    <mergeCell ref="C24:F24"/>
    <mergeCell ref="G24:H24"/>
    <mergeCell ref="C25:F25"/>
    <mergeCell ref="G25:H25"/>
    <mergeCell ref="H26:K26"/>
    <mergeCell ref="B27:B32"/>
    <mergeCell ref="C27:E27"/>
    <mergeCell ref="H27:I27"/>
    <mergeCell ref="J27:K27"/>
    <mergeCell ref="N27:P27"/>
    <mergeCell ref="C28:E28"/>
    <mergeCell ref="H28:I28"/>
    <mergeCell ref="J28:K28"/>
    <mergeCell ref="N28:O28"/>
    <mergeCell ref="C29:E29"/>
    <mergeCell ref="H29:I29"/>
    <mergeCell ref="J29:K29"/>
    <mergeCell ref="N29:O29"/>
    <mergeCell ref="C30:E30"/>
    <mergeCell ref="H30:I30"/>
    <mergeCell ref="J30:K30"/>
    <mergeCell ref="N30:O30"/>
    <mergeCell ref="C31:E31"/>
    <mergeCell ref="H31:I31"/>
    <mergeCell ref="J31:K31"/>
    <mergeCell ref="N31:O31"/>
    <mergeCell ref="C32:E32"/>
    <mergeCell ref="H32:I32"/>
    <mergeCell ref="J32:K32"/>
    <mergeCell ref="N32:O32"/>
    <mergeCell ref="C34:Q34"/>
    <mergeCell ref="C35:F35"/>
    <mergeCell ref="G35:H35"/>
    <mergeCell ref="I35:K35"/>
    <mergeCell ref="L35:M35"/>
    <mergeCell ref="N35:O35"/>
    <mergeCell ref="P35:Q35"/>
    <mergeCell ref="C36:F36"/>
    <mergeCell ref="G36:H36"/>
    <mergeCell ref="I36:K36"/>
    <mergeCell ref="L36:M36"/>
    <mergeCell ref="N36:O36"/>
    <mergeCell ref="P36:Q36"/>
    <mergeCell ref="C37:E38"/>
    <mergeCell ref="F37:F38"/>
    <mergeCell ref="G37:H37"/>
    <mergeCell ref="I37:K37"/>
    <mergeCell ref="L37:M37"/>
    <mergeCell ref="N37:O37"/>
    <mergeCell ref="P37:Q37"/>
    <mergeCell ref="G38:H38"/>
    <mergeCell ref="I38:K38"/>
    <mergeCell ref="L38:M38"/>
    <mergeCell ref="N38:O38"/>
    <mergeCell ref="P38:Q38"/>
    <mergeCell ref="C39:E39"/>
    <mergeCell ref="G39:H39"/>
    <mergeCell ref="I39:K39"/>
    <mergeCell ref="L39:M39"/>
    <mergeCell ref="N39:O39"/>
    <mergeCell ref="P39:Q39"/>
    <mergeCell ref="C40:E40"/>
    <mergeCell ref="G40:H40"/>
    <mergeCell ref="I40:K40"/>
    <mergeCell ref="L40:M40"/>
    <mergeCell ref="N40:O40"/>
    <mergeCell ref="P40:Q40"/>
    <mergeCell ref="C41:E41"/>
    <mergeCell ref="G41:H41"/>
    <mergeCell ref="I41:K41"/>
    <mergeCell ref="L41:M41"/>
    <mergeCell ref="N41:O41"/>
    <mergeCell ref="P41:Q41"/>
    <mergeCell ref="C42:E42"/>
    <mergeCell ref="G42:H42"/>
    <mergeCell ref="I42:K42"/>
    <mergeCell ref="L42:M42"/>
    <mergeCell ref="N42:O42"/>
    <mergeCell ref="P42:Q42"/>
    <mergeCell ref="C43:E43"/>
    <mergeCell ref="G43:H43"/>
    <mergeCell ref="I43:K43"/>
    <mergeCell ref="L43:M43"/>
    <mergeCell ref="N43:O43"/>
    <mergeCell ref="P43:Q43"/>
    <mergeCell ref="G60:H60"/>
  </mergeCells>
  <conditionalFormatting sqref="J16:K25">
    <cfRule type="expression" priority="2" aboveAverage="0" equalAverage="0" bottom="0" percent="0" rank="0" text="" dxfId="0">
      <formula>"""bajo"""</formula>
    </cfRule>
  </conditionalFormatting>
  <conditionalFormatting sqref="L16:L25">
    <cfRule type="cellIs" priority="3" operator="equal" aboveAverage="0" equalAverage="0" bottom="0" percent="0" rank="0" text="" dxfId="1">
      <formula>"EXTREMO"</formula>
    </cfRule>
    <cfRule type="cellIs" priority="4" operator="equal" aboveAverage="0" equalAverage="0" bottom="0" percent="0" rank="0" text="" dxfId="2">
      <formula>"ALTO"</formula>
    </cfRule>
    <cfRule type="cellIs" priority="5" operator="equal" aboveAverage="0" equalAverage="0" bottom="0" percent="0" rank="0" text="" dxfId="3">
      <formula>"MEDIO"</formula>
    </cfRule>
    <cfRule type="cellIs" priority="6" operator="equal" aboveAverage="0" equalAverage="0" bottom="0" percent="0" rank="0" text="" dxfId="4">
      <formula>"BAJO"</formula>
    </cfRule>
  </conditionalFormatting>
  <conditionalFormatting sqref="M16:N25">
    <cfRule type="expression" priority="7" aboveAverage="0" equalAverage="0" bottom="0" percent="0" rank="0" text="" dxfId="0">
      <formula>"""bajo"""</formula>
    </cfRule>
  </conditionalFormatting>
  <dataValidations count="2">
    <dataValidation allowBlank="true" errorStyle="stop" operator="between" showDropDown="false" showErrorMessage="true" showInputMessage="true" sqref="J16:J25" type="list">
      <formula1>$I$30:$I$34</formula1>
      <formula2>0</formula2>
    </dataValidation>
    <dataValidation allowBlank="true" errorStyle="stop" operator="between" showDropDown="false" showErrorMessage="true" showInputMessage="true" sqref="I18:I25" type="list">
      <formula1>$E$30:$E$34</formula1>
      <formula2>0</formula2>
    </dataValidation>
  </dataValidations>
  <printOptions headings="false" gridLines="false" gridLinesSet="true" horizontalCentered="true" verticalCentered="false"/>
  <pageMargins left="0.7" right="0.7" top="0.75" bottom="0.75"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X49"/>
  <sheetViews>
    <sheetView showFormulas="false" showGridLines="false" showRowColHeaders="true" showZeros="true" rightToLeft="false" tabSelected="true" showOutlineSymbols="true" defaultGridColor="true" view="normal" topLeftCell="A14" colorId="64" zoomScale="80" zoomScaleNormal="80" zoomScalePageLayoutView="25" workbookViewId="0">
      <selection pane="topLeft" activeCell="Q23" activeCellId="0" sqref="Q23"/>
    </sheetView>
  </sheetViews>
  <sheetFormatPr defaultColWidth="11.5078125" defaultRowHeight="13.5" zeroHeight="false" outlineLevelRow="0" outlineLevelCol="0"/>
  <cols>
    <col collapsed="false" customWidth="true" hidden="false" outlineLevel="0" max="1" min="1" style="117" width="4.33"/>
    <col collapsed="false" customWidth="true" hidden="false" outlineLevel="0" max="2" min="2" style="117" width="6.51"/>
    <col collapsed="false" customWidth="true" hidden="false" outlineLevel="0" max="3" min="3" style="117" width="42"/>
    <col collapsed="false" customWidth="true" hidden="false" outlineLevel="0" max="4" min="4" style="117" width="17.67"/>
    <col collapsed="false" customWidth="true" hidden="false" outlineLevel="0" max="5" min="5" style="117" width="22.5"/>
    <col collapsed="false" customWidth="true" hidden="false" outlineLevel="0" max="6" min="6" style="117" width="15.16"/>
    <col collapsed="false" customWidth="true" hidden="false" outlineLevel="0" max="7" min="7" style="117" width="17.5"/>
    <col collapsed="false" customWidth="true" hidden="false" outlineLevel="0" max="8" min="8" style="117" width="5.16"/>
    <col collapsed="false" customWidth="true" hidden="false" outlineLevel="0" max="9" min="9" style="117" width="15.33"/>
    <col collapsed="false" customWidth="true" hidden="false" outlineLevel="0" max="10" min="10" style="117" width="5.83"/>
    <col collapsed="false" customWidth="true" hidden="false" outlineLevel="0" max="11" min="11" style="117" width="7.33"/>
    <col collapsed="false" customWidth="true" hidden="true" outlineLevel="0" max="12" min="12" style="117" width="2.16"/>
    <col collapsed="false" customWidth="true" hidden="true" outlineLevel="0" max="13" min="13" style="117" width="5.33"/>
    <col collapsed="false" customWidth="true" hidden="false" outlineLevel="0" max="14" min="14" style="117" width="18"/>
    <col collapsed="false" customWidth="true" hidden="false" outlineLevel="0" max="15" min="15" style="117" width="5.66"/>
    <col collapsed="false" customWidth="true" hidden="false" outlineLevel="0" max="16" min="16" style="117" width="6.51"/>
    <col collapsed="false" customWidth="true" hidden="false" outlineLevel="0" max="17" min="17" style="117" width="8.5"/>
    <col collapsed="false" customWidth="true" hidden="false" outlineLevel="0" max="18" min="18" style="117" width="8"/>
    <col collapsed="false" customWidth="true" hidden="false" outlineLevel="0" max="19" min="19" style="117" width="9.67"/>
    <col collapsed="false" customWidth="true" hidden="false" outlineLevel="0" max="20" min="20" style="117" width="12.83"/>
    <col collapsed="false" customWidth="false" hidden="false" outlineLevel="0" max="21" min="21" style="117" width="11.5"/>
    <col collapsed="false" customWidth="true" hidden="false" outlineLevel="0" max="22" min="22" style="117" width="10.83"/>
    <col collapsed="false" customWidth="true" hidden="false" outlineLevel="0" max="23" min="23" style="117" width="15.66"/>
    <col collapsed="false" customWidth="true" hidden="false" outlineLevel="0" max="24" min="24" style="117" width="13.83"/>
    <col collapsed="false" customWidth="false" hidden="false" outlineLevel="0" max="16384" min="25" style="117" width="11.5"/>
  </cols>
  <sheetData>
    <row r="1" s="118" customFormat="true" ht="13.5" hidden="false" customHeight="false" outlineLevel="0" collapsed="false">
      <c r="S1" s="119"/>
    </row>
    <row r="2" s="118" customFormat="true" ht="54" hidden="false" customHeight="true" outlineLevel="0" collapsed="false">
      <c r="B2" s="120"/>
      <c r="C2" s="2" t="s">
        <v>16</v>
      </c>
      <c r="D2" s="2"/>
      <c r="E2" s="2"/>
      <c r="F2" s="2"/>
      <c r="G2" s="2"/>
      <c r="H2" s="2"/>
      <c r="I2" s="2"/>
      <c r="J2" s="2"/>
      <c r="K2" s="2"/>
      <c r="L2" s="2"/>
      <c r="M2" s="2"/>
      <c r="N2" s="2"/>
      <c r="O2" s="2"/>
      <c r="P2" s="2"/>
      <c r="Q2" s="2"/>
      <c r="R2" s="2"/>
      <c r="S2" s="2"/>
      <c r="T2" s="2"/>
      <c r="U2" s="2"/>
      <c r="V2" s="2"/>
      <c r="W2" s="3" t="s">
        <v>17</v>
      </c>
      <c r="X2" s="3"/>
    </row>
    <row r="3" s="118" customFormat="true" ht="31.5" hidden="false" customHeight="true" outlineLevel="0" collapsed="false">
      <c r="B3" s="120"/>
      <c r="C3" s="2"/>
      <c r="D3" s="2"/>
      <c r="E3" s="2"/>
      <c r="F3" s="2"/>
      <c r="G3" s="2"/>
      <c r="H3" s="2"/>
      <c r="I3" s="2"/>
      <c r="J3" s="2"/>
      <c r="K3" s="2"/>
      <c r="L3" s="2"/>
      <c r="M3" s="2"/>
      <c r="N3" s="2"/>
      <c r="O3" s="2"/>
      <c r="P3" s="2"/>
      <c r="Q3" s="2"/>
      <c r="R3" s="2"/>
      <c r="S3" s="2"/>
      <c r="T3" s="2"/>
      <c r="U3" s="2"/>
      <c r="V3" s="2"/>
      <c r="W3" s="3"/>
      <c r="X3" s="3"/>
    </row>
    <row r="4" s="118" customFormat="true" ht="47.25" hidden="false" customHeight="true" outlineLevel="0" collapsed="false">
      <c r="B4" s="120"/>
      <c r="C4" s="2"/>
      <c r="D4" s="2"/>
      <c r="E4" s="2"/>
      <c r="F4" s="2"/>
      <c r="G4" s="2"/>
      <c r="H4" s="2"/>
      <c r="I4" s="2"/>
      <c r="J4" s="2"/>
      <c r="K4" s="2"/>
      <c r="L4" s="2"/>
      <c r="M4" s="2"/>
      <c r="N4" s="2"/>
      <c r="O4" s="2"/>
      <c r="P4" s="2"/>
      <c r="Q4" s="2"/>
      <c r="R4" s="2"/>
      <c r="S4" s="2"/>
      <c r="T4" s="2"/>
      <c r="U4" s="2"/>
      <c r="V4" s="2"/>
      <c r="W4" s="3"/>
      <c r="X4" s="3"/>
    </row>
    <row r="5" s="118" customFormat="true" ht="32.25" hidden="false" customHeight="true" outlineLevel="0" collapsed="false">
      <c r="B5" s="121"/>
      <c r="C5" s="121"/>
      <c r="D5" s="121"/>
      <c r="E5" s="121"/>
      <c r="F5" s="121"/>
      <c r="G5" s="121"/>
      <c r="H5" s="121"/>
      <c r="I5" s="121"/>
      <c r="J5" s="121"/>
      <c r="K5" s="121"/>
      <c r="L5" s="121"/>
      <c r="M5" s="121"/>
      <c r="N5" s="121"/>
      <c r="O5" s="121"/>
      <c r="P5" s="121"/>
      <c r="Q5" s="121"/>
      <c r="R5" s="121"/>
      <c r="S5" s="122"/>
      <c r="T5" s="121"/>
      <c r="U5" s="121"/>
      <c r="V5" s="121"/>
      <c r="W5" s="121"/>
      <c r="X5" s="121"/>
    </row>
    <row r="6" customFormat="false" ht="59.25" hidden="false" customHeight="true" outlineLevel="0" collapsed="false">
      <c r="B6" s="123" t="str">
        <f aca="false">+EVALUACION!B6</f>
        <v>Objeto del Proceso de Contratación: PRESTAR LOS SERVICIOS PARA IMPLEMENTAR ACTIVIDADES RECREO-DEPORTIVAS COMUNITARIAS, PROCESOS DE FORMACIÓN DEPORTIVA, APOYO A INICIATIVAS RECREO-DEPORTIVAS DE CARÁCTER BARRIAL Y ACCIONES DE FORTALECIMIENTO A ORGANIZACIONES E INSTANCIAS DE PARTICIPACIÓN CIUDADANA EN LA LOCALIDAD DE ENGATIVÁ.</v>
      </c>
      <c r="C6" s="123"/>
      <c r="D6" s="123"/>
      <c r="E6" s="123"/>
      <c r="F6" s="123"/>
      <c r="G6" s="123"/>
      <c r="H6" s="123"/>
      <c r="I6" s="123"/>
      <c r="J6" s="123"/>
      <c r="K6" s="123"/>
      <c r="L6" s="123"/>
      <c r="M6" s="123"/>
      <c r="N6" s="123"/>
      <c r="O6" s="123"/>
      <c r="P6" s="123"/>
      <c r="Q6" s="123"/>
      <c r="R6" s="123"/>
      <c r="S6" s="123"/>
      <c r="T6" s="123"/>
      <c r="U6" s="123"/>
      <c r="V6" s="123"/>
      <c r="W6" s="123"/>
      <c r="X6" s="123"/>
    </row>
    <row r="7" customFormat="false" ht="26.25" hidden="false" customHeight="true" outlineLevel="0" collapsed="false">
      <c r="B7" s="124" t="s">
        <v>171</v>
      </c>
      <c r="C7" s="124"/>
      <c r="D7" s="124"/>
      <c r="E7" s="124"/>
      <c r="F7" s="124"/>
      <c r="G7" s="124"/>
      <c r="H7" s="124"/>
      <c r="I7" s="124"/>
      <c r="J7" s="124"/>
      <c r="K7" s="124"/>
      <c r="L7" s="124"/>
      <c r="M7" s="124"/>
      <c r="N7" s="124"/>
      <c r="O7" s="124"/>
      <c r="P7" s="124"/>
      <c r="Q7" s="124"/>
      <c r="R7" s="124"/>
      <c r="S7" s="124"/>
      <c r="T7" s="124"/>
      <c r="U7" s="124"/>
      <c r="V7" s="124"/>
      <c r="W7" s="124"/>
      <c r="X7" s="124"/>
    </row>
    <row r="8" customFormat="false" ht="20.25" hidden="false" customHeight="true" outlineLevel="0" collapsed="false">
      <c r="B8" s="124"/>
      <c r="C8" s="124"/>
      <c r="D8" s="124"/>
      <c r="E8" s="124"/>
      <c r="F8" s="124"/>
      <c r="G8" s="124"/>
      <c r="H8" s="124"/>
      <c r="I8" s="124"/>
      <c r="J8" s="124"/>
      <c r="K8" s="124"/>
      <c r="L8" s="124"/>
      <c r="M8" s="124"/>
      <c r="N8" s="124"/>
      <c r="O8" s="124"/>
      <c r="P8" s="124"/>
      <c r="Q8" s="124"/>
      <c r="R8" s="124"/>
      <c r="S8" s="124"/>
      <c r="T8" s="124"/>
      <c r="U8" s="124"/>
      <c r="V8" s="124"/>
      <c r="W8" s="124"/>
      <c r="X8" s="124"/>
    </row>
    <row r="9" customFormat="false" ht="24.75" hidden="false" customHeight="true" outlineLevel="0" collapsed="false">
      <c r="B9" s="125"/>
      <c r="C9" s="125"/>
      <c r="D9" s="125"/>
      <c r="E9" s="125"/>
      <c r="F9" s="125"/>
      <c r="G9" s="125"/>
      <c r="H9" s="125"/>
      <c r="I9" s="125"/>
      <c r="J9" s="125"/>
      <c r="K9" s="125"/>
      <c r="L9" s="125"/>
      <c r="M9" s="125"/>
      <c r="N9" s="125"/>
      <c r="O9" s="125"/>
      <c r="P9" s="125"/>
      <c r="Q9" s="125"/>
      <c r="R9" s="125"/>
      <c r="X9" s="126"/>
    </row>
    <row r="10" customFormat="false" ht="106.5" hidden="false" customHeight="true" outlineLevel="0" collapsed="false">
      <c r="B10" s="127" t="s">
        <v>172</v>
      </c>
      <c r="C10" s="128" t="s">
        <v>59</v>
      </c>
      <c r="D10" s="129" t="s">
        <v>173</v>
      </c>
      <c r="E10" s="129" t="s">
        <v>174</v>
      </c>
      <c r="F10" s="129" t="s">
        <v>175</v>
      </c>
      <c r="G10" s="128" t="s">
        <v>60</v>
      </c>
      <c r="H10" s="129" t="s">
        <v>78</v>
      </c>
      <c r="I10" s="129" t="s">
        <v>62</v>
      </c>
      <c r="J10" s="129" t="s">
        <v>176</v>
      </c>
      <c r="K10" s="129" t="s">
        <v>64</v>
      </c>
      <c r="L10" s="129" t="s">
        <v>177</v>
      </c>
      <c r="M10" s="128" t="s">
        <v>178</v>
      </c>
      <c r="N10" s="128" t="s">
        <v>115</v>
      </c>
      <c r="O10" s="129" t="s">
        <v>78</v>
      </c>
      <c r="P10" s="129" t="s">
        <v>62</v>
      </c>
      <c r="Q10" s="129" t="s">
        <v>176</v>
      </c>
      <c r="R10" s="129" t="s">
        <v>64</v>
      </c>
      <c r="S10" s="128" t="s">
        <v>116</v>
      </c>
      <c r="T10" s="128" t="s">
        <v>117</v>
      </c>
      <c r="U10" s="128" t="s">
        <v>118</v>
      </c>
      <c r="V10" s="128" t="s">
        <v>119</v>
      </c>
      <c r="W10" s="128" t="s">
        <v>179</v>
      </c>
      <c r="X10" s="130" t="s">
        <v>121</v>
      </c>
    </row>
    <row r="11" customFormat="false" ht="117.75" hidden="false" customHeight="true" outlineLevel="0" collapsed="false">
      <c r="B11" s="131" t="n">
        <v>1</v>
      </c>
      <c r="C11" s="57" t="str">
        <f aca="false">+'EVALUACION CON CONTROLES'!C16</f>
        <v>Inconsistencia entre los valores del presupuesto oficial señalados en los numerales 4.1 y 9.2 del Estudio Previo, lo que genera incertidumbre sobre la disponibilidad real de recursos para la ejecución del contrato.</v>
      </c>
      <c r="D11" s="132" t="str">
        <f aca="false">+'EVALUACION CON CONTROLES'!B16</f>
        <v>PLANEACIÓN</v>
      </c>
      <c r="E11" s="132" t="str">
        <f aca="false">+'IDENTIFICACION Y ANALISIS'!D19</f>
        <v>Estatal</v>
      </c>
      <c r="F11" s="132" t="str">
        <f aca="false">+'IDENTIFICACION Y ANALISIS'!E19</f>
        <v>Interno</v>
      </c>
      <c r="G11" s="57" t="str">
        <f aca="false">+EVALUACION!H17</f>
        <v>Desfinanciación o insuficiencia de recursos frente a las actividades programadas y necesidad de redistribuir montos entre ítems sin claridad sobre el techo presupuestal real.</v>
      </c>
      <c r="H11" s="57" t="n">
        <f aca="false">+EVALUACION!I17</f>
        <v>2</v>
      </c>
      <c r="I11" s="57" t="n">
        <f aca="false">+EVALUACION!J17</f>
        <v>3</v>
      </c>
      <c r="J11" s="57" t="n">
        <f aca="false">+H11+I11</f>
        <v>5</v>
      </c>
      <c r="K11" s="57" t="str">
        <f aca="false">IF(J11&lt;=4,"BAJO",IF(J11=5,"MEDIO",IF(J11=6,"ALTO",IF(J11=7,"ALTO","EXTREMO"))))</f>
        <v>MEDIO</v>
      </c>
      <c r="L11" s="133" t="s">
        <v>124</v>
      </c>
      <c r="M11" s="132" t="s">
        <v>180</v>
      </c>
      <c r="N11" s="57" t="str">
        <f aca="false">+'EVALUACION CON CONTROLES'!G16</f>
        <v>Validar y conciliar el valor del presupuesto oficial entre los numerales 4.1 y 9.2 del Estudio Previo antes de la publicación del proceso, dejando constancia del valor definitivo mediante comunicación interna del FDLE.</v>
      </c>
      <c r="O11" s="57" t="n">
        <f aca="false">+'EVALUACION CON CONTROLES'!I16</f>
        <v>1</v>
      </c>
      <c r="P11" s="57" t="n">
        <f aca="false">+'EVALUACION CON CONTROLES'!J16</f>
        <v>2</v>
      </c>
      <c r="Q11" s="57" t="n">
        <f aca="false">+O11+P11</f>
        <v>3</v>
      </c>
      <c r="R11" s="57" t="str">
        <f aca="false">IF(Q11&lt;=4,"BAJO",IF(Q11=5,"MEDIO",IF(Q11=6,"ALTO",IF(Q11=7,"ALTO","EXTREMO"))))</f>
        <v>BAJO</v>
      </c>
      <c r="S11" s="57" t="str">
        <f aca="false">+'EVALUACION CON CONTROLES'!M16</f>
        <v>SI</v>
      </c>
      <c r="T11" s="57" t="str">
        <f aca="false">+'EVALUACION CON CONTROLES'!N16</f>
        <v>FDLE</v>
      </c>
      <c r="U11" s="57" t="str">
        <f aca="false">+'EVALUACION CON CONTROLES'!O16</f>
        <v>Al momento de estructurar los estudios previos</v>
      </c>
      <c r="V11" s="57" t="str">
        <f aca="false">+'EVALUACION CON CONTROLES'!P16</f>
        <v>Antes de la publicación del proceso en SECOP II</v>
      </c>
      <c r="W11" s="57" t="str">
        <f aca="false">+'EVALUACION CON CONTROLES'!Q16</f>
        <v>Revisión documental por parte de las áreas jurídica y financiera del FDLE</v>
      </c>
      <c r="X11" s="61" t="str">
        <f aca="false">+'EVALUACION CON CONTROLES'!R16</f>
        <v>Antes del proceso</v>
      </c>
    </row>
    <row r="12" customFormat="false" ht="106.5" hidden="false" customHeight="true" outlineLevel="0" collapsed="false">
      <c r="B12" s="131" t="n">
        <v>2</v>
      </c>
      <c r="C12" s="57" t="str">
        <f aca="false">+'EVALUACION CON CONTROLES'!C17</f>
        <v>Estimación del valor del contrato con base en un estudio de mercado que no recibió cotizaciones a través de la plataforma SECOP II (evento FDLE-SIP-016-2026), sustentado en fuentes indirectas (cotizaciones por correo electrónico, catálogos de precios y valores de adjudicaciones de vigencias anteriores).</v>
      </c>
      <c r="D12" s="132" t="str">
        <f aca="false">+'EVALUACION CON CONTROLES'!B17</f>
        <v>PLANEACIÓN</v>
      </c>
      <c r="E12" s="132" t="str">
        <f aca="false">+'IDENTIFICACION Y ANALISIS'!D20</f>
        <v>Estatal</v>
      </c>
      <c r="F12" s="132" t="str">
        <f aca="false">+'IDENTIFICACION Y ANALISIS'!E20</f>
        <v>Interno</v>
      </c>
      <c r="G12" s="57" t="str">
        <f aca="false">+EVALUACION!H18</f>
        <v>Adjudicación por un valor que no refleja las condiciones actuales del mercado, con riesgo de sobrecostos o insuficiencia de recursos frente a la oferta ganadora.</v>
      </c>
      <c r="H12" s="57" t="n">
        <f aca="false">+EVALUACION!I18</f>
        <v>3</v>
      </c>
      <c r="I12" s="57" t="n">
        <f aca="false">+EVALUACION!J18</f>
        <v>3</v>
      </c>
      <c r="J12" s="57" t="n">
        <f aca="false">+H12+I12</f>
        <v>6</v>
      </c>
      <c r="K12" s="57" t="str">
        <f aca="false">IF(J12&lt;=4,"BAJO",IF(J12=5,"MEDIO",IF(J12=6,"ALTO",IF(J12=7,"ALTO","EXTREMO"))))</f>
        <v>ALTO</v>
      </c>
      <c r="L12" s="133" t="s">
        <v>124</v>
      </c>
      <c r="M12" s="132" t="s">
        <v>180</v>
      </c>
      <c r="N12" s="57" t="str">
        <f aca="false">+'EVALUACION CON CONTROLES'!G17</f>
        <v>Ampliar las fuentes de cotización (contacto directo con proveedores del estudio de mercado, revisión de adjudicaciones recientes de objeto similar) y aplicar el IPC correspondiente, dejando soporte documental de la metodología de la mediana empleada.</v>
      </c>
      <c r="O12" s="57" t="n">
        <f aca="false">+'EVALUACION CON CONTROLES'!I17</f>
        <v>2</v>
      </c>
      <c r="P12" s="57" t="n">
        <f aca="false">+'EVALUACION CON CONTROLES'!J17</f>
        <v>2</v>
      </c>
      <c r="Q12" s="57" t="n">
        <f aca="false">+O12+P12</f>
        <v>4</v>
      </c>
      <c r="R12" s="57" t="str">
        <f aca="false">IF(Q12&lt;=4,"BAJO",IF(Q12=5,"MEDIO",IF(Q12=6,"ALTO",IF(Q12=7,"ALTO","EXTREMO"))))</f>
        <v>BAJO</v>
      </c>
      <c r="S12" s="57" t="str">
        <f aca="false">+'EVALUACION CON CONTROLES'!M17</f>
        <v>SI</v>
      </c>
      <c r="T12" s="57" t="str">
        <f aca="false">+'EVALUACION CON CONTROLES'!N17</f>
        <v>FDLE</v>
      </c>
      <c r="U12" s="57" t="str">
        <f aca="false">+'EVALUACION CON CONTROLES'!O17</f>
        <v>Al elaborar el estudio de mercado</v>
      </c>
      <c r="V12" s="57" t="str">
        <f aca="false">+'EVALUACION CON CONTROLES'!P17</f>
        <v>Antes de la determinación del presupuesto oficial definitivo</v>
      </c>
      <c r="W12" s="57" t="str">
        <f aca="false">+'EVALUACION CON CONTROLES'!Q17</f>
        <v>Revisión del estudio de mercado y de los soportes de cotización</v>
      </c>
      <c r="X12" s="61" t="str">
        <f aca="false">+'EVALUACION CON CONTROLES'!R17</f>
        <v>Antes del proceso</v>
      </c>
    </row>
    <row r="13" customFormat="false" ht="106.5" hidden="false" customHeight="true" outlineLevel="0" collapsed="false">
      <c r="B13" s="131" t="n">
        <v>3</v>
      </c>
      <c r="C13" s="57" t="str">
        <f aca="false">+'EVALUACION CON CONTROLES'!C18</f>
        <v>Discrepancia entre el número de participantes previsto para la Jornada Ciclística en la meta del Anexo Técnico (300 personas) y el señalado en la sección de seguros y atención médica de la misma actividad (600 participantes).</v>
      </c>
      <c r="D13" s="132" t="str">
        <f aca="false">+'EVALUACION CON CONTROLES'!B18</f>
        <v>PLANEACIÓN</v>
      </c>
      <c r="E13" s="132" t="str">
        <f aca="false">+'IDENTIFICACION Y ANALISIS'!D21</f>
        <v>Estatal</v>
      </c>
      <c r="F13" s="132" t="str">
        <f aca="false">+'IDENTIFICACION Y ANALISIS'!E21</f>
        <v>Interno</v>
      </c>
      <c r="G13" s="57" t="str">
        <f aca="false">+EVALUACION!H19</f>
        <v>Insuficiencia de pólizas de accidentes personales, personal médico o vehículos de acompañamiento si prevalece la cifra mayor de participantes, generando desprotección de una parte de los asistentes.</v>
      </c>
      <c r="H13" s="57" t="n">
        <f aca="false">+EVALUACION!I19</f>
        <v>2</v>
      </c>
      <c r="I13" s="57" t="n">
        <f aca="false">+EVALUACION!J19</f>
        <v>3</v>
      </c>
      <c r="J13" s="57" t="n">
        <f aca="false">+H13+I13</f>
        <v>5</v>
      </c>
      <c r="K13" s="57" t="str">
        <f aca="false">IF(J13&lt;=4,"BAJO",IF(J13=5,"MEDIO",IF(J13=6,"ALTO",IF(J13=7,"ALTO","EXTREMO"))))</f>
        <v>MEDIO</v>
      </c>
      <c r="L13" s="133" t="s">
        <v>124</v>
      </c>
      <c r="M13" s="132" t="s">
        <v>180</v>
      </c>
      <c r="N13" s="57" t="str">
        <f aca="false">+'EVALUACION CON CONTROLES'!G18</f>
        <v>Confirmar con el Comité Técnico, antes de la publicación de los pliegos, el número definitivo de participantes de la Jornada Ciclística y ajustar en consecuencia las pólizas, el personal médico y los vehículos de acompañamiento exigidos en el Anexo Técnico.</v>
      </c>
      <c r="O13" s="57" t="n">
        <f aca="false">+'EVALUACION CON CONTROLES'!I18</f>
        <v>1</v>
      </c>
      <c r="P13" s="57" t="n">
        <f aca="false">+'EVALUACION CON CONTROLES'!J18</f>
        <v>3</v>
      </c>
      <c r="Q13" s="57" t="n">
        <f aca="false">+O13+P13</f>
        <v>4</v>
      </c>
      <c r="R13" s="57" t="str">
        <f aca="false">IF(Q13&lt;=4,"BAJO",IF(Q13=5,"MEDIO",IF(Q13=6,"ALTO",IF(Q13=7,"ALTO","EXTREMO"))))</f>
        <v>BAJO</v>
      </c>
      <c r="S13" s="57" t="str">
        <f aca="false">+'EVALUACION CON CONTROLES'!M18</f>
        <v>SI</v>
      </c>
      <c r="T13" s="57" t="str">
        <f aca="false">+'EVALUACION CON CONTROLES'!N18</f>
        <v>FDLE</v>
      </c>
      <c r="U13" s="57" t="str">
        <f aca="false">+'EVALUACION CON CONTROLES'!O18</f>
        <v>Al aprobar el Anexo Técnico de la actividad ciclística</v>
      </c>
      <c r="V13" s="57" t="str">
        <f aca="false">+'EVALUACION CON CONTROLES'!P18</f>
        <v>Antes de la publicación de los pliegos definitivos</v>
      </c>
      <c r="W13" s="57" t="str">
        <f aca="false">+'EVALUACION CON CONTROLES'!Q18</f>
        <v>Acta de aprobación del Comité Técnico</v>
      </c>
      <c r="X13" s="61" t="str">
        <f aca="false">+'EVALUACION CON CONTROLES'!R18</f>
        <v>Antes del proceso</v>
      </c>
    </row>
    <row r="14" customFormat="false" ht="106.5" hidden="false" customHeight="true" outlineLevel="0" collapsed="false">
      <c r="B14" s="131" t="n">
        <v>4</v>
      </c>
      <c r="C14" s="57" t="str">
        <f aca="false">+'EVALUACION CON CONTROLES'!C19</f>
        <v>Baja concurrencia de oferentes idóneos, dada la alta exigencia técnica, operativa y de talento humano especializado que exige la ejecución simultánea de múltiples eventos recreo-deportivos masivos.</v>
      </c>
      <c r="D14" s="132" t="str">
        <f aca="false">+'EVALUACION CON CONTROLES'!B19</f>
        <v>CONTRATACIÓN</v>
      </c>
      <c r="E14" s="132" t="str">
        <f aca="false">+'IDENTIFICACION Y ANALISIS'!D24</f>
        <v>Estatal</v>
      </c>
      <c r="F14" s="132" t="str">
        <f aca="false">+'IDENTIFICACION Y ANALISIS'!E24</f>
        <v>Externo</v>
      </c>
      <c r="G14" s="57" t="str">
        <f aca="false">+EVALUACION!H20</f>
        <v>Selección antieconómica o proceso desierto, con la consecuente pérdida de tiempo frente al cronograma de ejecución de la vigencia 2026.</v>
      </c>
      <c r="H14" s="57" t="n">
        <f aca="false">+EVALUACION!I20</f>
        <v>3</v>
      </c>
      <c r="I14" s="57" t="n">
        <f aca="false">+EVALUACION!J20</f>
        <v>3</v>
      </c>
      <c r="J14" s="57" t="n">
        <f aca="false">+H14+I14</f>
        <v>6</v>
      </c>
      <c r="K14" s="57" t="str">
        <f aca="false">IF(J14&lt;=4,"BAJO",IF(J14=5,"MEDIO",IF(J14=6,"ALTO",IF(J14=7,"ALTO","EXTREMO"))))</f>
        <v>ALTO</v>
      </c>
      <c r="L14" s="133" t="s">
        <v>124</v>
      </c>
      <c r="M14" s="132" t="s">
        <v>180</v>
      </c>
      <c r="N14" s="57" t="str">
        <f aca="false">+'EVALUACION CON CONTROLES'!G19</f>
        <v>Realizar un estudio de mercado robusto, publicar el aviso de convocatoria con antelación suficiente y garantizar la pluralidad de oferentes mediante una adecuada difusión del proceso en SECOP II.</v>
      </c>
      <c r="O14" s="57" t="n">
        <f aca="false">+'EVALUACION CON CONTROLES'!I19</f>
        <v>2</v>
      </c>
      <c r="P14" s="57" t="n">
        <f aca="false">+'EVALUACION CON CONTROLES'!J19</f>
        <v>3</v>
      </c>
      <c r="Q14" s="57" t="n">
        <f aca="false">+O14+P14</f>
        <v>5</v>
      </c>
      <c r="R14" s="57" t="str">
        <f aca="false">IF(Q14&lt;=4,"BAJO",IF(Q14=5,"MEDIO",IF(Q14=6,"ALTO",IF(Q14=7,"ALTO","EXTREMO"))))</f>
        <v>MEDIO</v>
      </c>
      <c r="S14" s="57" t="str">
        <f aca="false">+'EVALUACION CON CONTROLES'!M19</f>
        <v>SI</v>
      </c>
      <c r="T14" s="57" t="str">
        <f aca="false">+'EVALUACION CON CONTROLES'!N19</f>
        <v>FDLE</v>
      </c>
      <c r="U14" s="57" t="str">
        <f aca="false">+'EVALUACION CON CONTROLES'!O19</f>
        <v>Al publicar el aviso de convocatoria</v>
      </c>
      <c r="V14" s="57" t="str">
        <f aca="false">+'EVALUACION CON CONTROLES'!P19</f>
        <v>Con el cierre de la etapa de presentación de ofertas</v>
      </c>
      <c r="W14" s="57" t="str">
        <f aca="false">+'EVALUACION CON CONTROLES'!Q19</f>
        <v>Seguimiento a la publicación y observaciones en SECOP II</v>
      </c>
      <c r="X14" s="61" t="str">
        <f aca="false">+'EVALUACION CON CONTROLES'!R19</f>
        <v>Inicial y final</v>
      </c>
    </row>
    <row r="15" customFormat="false" ht="106.5" hidden="false" customHeight="true" outlineLevel="0" collapsed="false">
      <c r="B15" s="131" t="n">
        <v>5</v>
      </c>
      <c r="C15" s="57" t="str">
        <f aca="false">+'EVALUACION CON CONTROLES'!C20</f>
        <v>Presentación de certificaciones de experiencia, indicadores financieros o acreditaciones de la condición de Mipyme/empresa de mujeres no verificables o inexactas por parte de los proponentes.</v>
      </c>
      <c r="D15" s="132" t="str">
        <f aca="false">+'EVALUACION CON CONTROLES'!B20</f>
        <v>CONTRATACIÓN</v>
      </c>
      <c r="E15" s="132" t="str">
        <f aca="false">+'IDENTIFICACION Y ANALISIS'!D25</f>
        <v>General</v>
      </c>
      <c r="F15" s="132" t="str">
        <f aca="false">+'IDENTIFICACION Y ANALISIS'!E25</f>
        <v>Externo</v>
      </c>
      <c r="G15" s="57" t="str">
        <f aca="false">+EVALUACION!H21</f>
        <v>Contratación con proponentes no idóneos, afectación de la selección objetiva y eventual nulidad o revocatoria de la adjudicación.</v>
      </c>
      <c r="H15" s="57" t="n">
        <f aca="false">+EVALUACION!I21</f>
        <v>2</v>
      </c>
      <c r="I15" s="57" t="n">
        <f aca="false">+EVALUACION!J21</f>
        <v>3</v>
      </c>
      <c r="J15" s="57" t="n">
        <f aca="false">+H15+I15</f>
        <v>5</v>
      </c>
      <c r="K15" s="57" t="str">
        <f aca="false">IF(J15&lt;=4,"BAJO",IF(J15=5,"MEDIO",IF(J15=6,"ALTO",IF(J15=7,"ALTO","EXTREMO"))))</f>
        <v>MEDIO</v>
      </c>
      <c r="L15" s="133" t="s">
        <v>124</v>
      </c>
      <c r="M15" s="132" t="s">
        <v>180</v>
      </c>
      <c r="N15" s="57" t="str">
        <f aca="false">+'EVALUACION CON CONTROLES'!G20</f>
        <v>Verificación rigurosa de la autenticidad de las certificaciones de experiencia y de la condición de Mipyme/empresa de mujeres mediante consulta en el RUP y demás bases de datos oficiales.</v>
      </c>
      <c r="O15" s="57" t="n">
        <f aca="false">+'EVALUACION CON CONTROLES'!I20</f>
        <v>1</v>
      </c>
      <c r="P15" s="57" t="n">
        <f aca="false">+'EVALUACION CON CONTROLES'!J20</f>
        <v>3</v>
      </c>
      <c r="Q15" s="57" t="n">
        <f aca="false">+O15+P15</f>
        <v>4</v>
      </c>
      <c r="R15" s="57" t="str">
        <f aca="false">IF(Q15&lt;=4,"BAJO",IF(Q15=5,"MEDIO",IF(Q15=6,"ALTO",IF(Q15=7,"ALTO","EXTREMO"))))</f>
        <v>BAJO</v>
      </c>
      <c r="S15" s="57" t="str">
        <f aca="false">+'EVALUACION CON CONTROLES'!M20</f>
        <v>NO</v>
      </c>
      <c r="T15" s="57" t="str">
        <f aca="false">+'EVALUACION CON CONTROLES'!N20</f>
        <v>FDLE</v>
      </c>
      <c r="U15" s="57" t="str">
        <f aca="false">+'EVALUACION CON CONTROLES'!O20</f>
        <v>Al recibir las ofertas</v>
      </c>
      <c r="V15" s="57" t="str">
        <f aca="false">+'EVALUACION CON CONTROLES'!P20</f>
        <v>Al finalizar la etapa de evaluación</v>
      </c>
      <c r="W15" s="57" t="str">
        <f aca="false">+'EVALUACION CON CONTROLES'!Q20</f>
        <v>Validación en el RUP y demás plataformas oficiales</v>
      </c>
      <c r="X15" s="61" t="str">
        <f aca="false">+'EVALUACION CON CONTROLES'!R20</f>
        <v>Por proceso</v>
      </c>
    </row>
    <row r="16" customFormat="false" ht="106.5" hidden="false" customHeight="true" outlineLevel="0" collapsed="false">
      <c r="B16" s="131" t="n">
        <v>6</v>
      </c>
      <c r="C16" s="57" t="str">
        <f aca="false">+'EVALUACION CON CONTROLES'!C21</f>
        <v>Observaciones o impugnaciones de proponentes durante la audiencia de asignación de riesgos o la evaluación de ofertas, relacionadas con los requisitos habilitantes diferenciales, que retrasen el cronograma del proceso de selección.</v>
      </c>
      <c r="D16" s="132" t="str">
        <f aca="false">+'EVALUACION CON CONTROLES'!B21</f>
        <v>CONTRATACIÓN</v>
      </c>
      <c r="E16" s="132" t="str">
        <f aca="false">+'IDENTIFICACION Y ANALISIS'!D26</f>
        <v>General</v>
      </c>
      <c r="F16" s="132" t="str">
        <f aca="false">+'IDENTIFICACION Y ANALISIS'!E26</f>
        <v>Externo</v>
      </c>
      <c r="G16" s="57" t="str">
        <f aca="false">+EVALUACION!H22</f>
        <v>Retrasos en el cronograma del proceso de selección por la atención de observaciones, respuestas y eventuales recursos.</v>
      </c>
      <c r="H16" s="57" t="n">
        <f aca="false">+EVALUACION!I22</f>
        <v>3</v>
      </c>
      <c r="I16" s="57" t="n">
        <f aca="false">+EVALUACION!J22</f>
        <v>2</v>
      </c>
      <c r="J16" s="57" t="n">
        <f aca="false">+H16+I16</f>
        <v>5</v>
      </c>
      <c r="K16" s="57" t="str">
        <f aca="false">IF(J16&lt;=4,"BAJO",IF(J16=5,"MEDIO",IF(J16=6,"ALTO",IF(J16=7,"ALTO","EXTREMO"))))</f>
        <v>MEDIO</v>
      </c>
      <c r="L16" s="133" t="s">
        <v>124</v>
      </c>
      <c r="M16" s="132" t="s">
        <v>180</v>
      </c>
      <c r="N16" s="57" t="str">
        <f aca="false">+'EVALUACION CON CONTROLES'!G21</f>
        <v>Atender oportunamente las observaciones a los pliegos y realizar la audiencia de asignación de riesgos conforme al cronograma, documentando las respuestas mediante adendas cuando corresponda.</v>
      </c>
      <c r="O16" s="57" t="n">
        <f aca="false">+'EVALUACION CON CONTROLES'!I21</f>
        <v>2</v>
      </c>
      <c r="P16" s="57" t="n">
        <f aca="false">+'EVALUACION CON CONTROLES'!J21</f>
        <v>2</v>
      </c>
      <c r="Q16" s="57" t="n">
        <f aca="false">+O16+P16</f>
        <v>4</v>
      </c>
      <c r="R16" s="57" t="str">
        <f aca="false">IF(Q16&lt;=4,"BAJO",IF(Q16=5,"MEDIO",IF(Q16=6,"ALTO",IF(Q16=7,"ALTO","EXTREMO"))))</f>
        <v>BAJO</v>
      </c>
      <c r="S16" s="57" t="str">
        <f aca="false">+'EVALUACION CON CONTROLES'!M21</f>
        <v>NO</v>
      </c>
      <c r="T16" s="57" t="str">
        <f aca="false">+'EVALUACION CON CONTROLES'!N21</f>
        <v>FDLE</v>
      </c>
      <c r="U16" s="57" t="str">
        <f aca="false">+'EVALUACION CON CONTROLES'!O21</f>
        <v>Con la publicación de los pliegos de condiciones</v>
      </c>
      <c r="V16" s="57" t="str">
        <f aca="false">+'EVALUACION CON CONTROLES'!P21</f>
        <v>Con la realización de la audiencia de asignación de riesgos</v>
      </c>
      <c r="W16" s="57" t="str">
        <f aca="false">+'EVALUACION CON CONTROLES'!Q21</f>
        <v>Registro de respuestas y adendas publicadas</v>
      </c>
      <c r="X16" s="61" t="str">
        <f aca="false">+'EVALUACION CON CONTROLES'!R21</f>
        <v>Por proceso</v>
      </c>
    </row>
    <row r="17" customFormat="false" ht="153.75" hidden="false" customHeight="true" outlineLevel="0" collapsed="false">
      <c r="B17" s="131" t="n">
        <v>7</v>
      </c>
      <c r="C17" s="57" t="str">
        <f aca="false">+'EVALUACION CON CONTROLES'!C22</f>
        <v>Incumplimiento del plazo de ejecución (siete meses) por la necesidad de coordinar simultáneamente permisos, talento humano y logística de múltiples eventos (Salida Persona Mayor en 4 fechas, Canicross, Plogging, Jornada Ciclística, ENGATIDUNT 2026 en 3 fines de semana, Banco de Iniciativas Deportivas y apoyo logístico a las iniciativas Primera Infancia y El Tomas).</v>
      </c>
      <c r="D17" s="132" t="str">
        <f aca="false">+'EVALUACION CON CONTROLES'!B22</f>
        <v>EJECUCIÓN</v>
      </c>
      <c r="E17" s="132" t="str">
        <f aca="false">+'IDENTIFICACION Y ANALISIS'!D28</f>
        <v>Estatal</v>
      </c>
      <c r="F17" s="132" t="str">
        <f aca="false">+'IDENTIFICACION Y ANALISIS'!E28</f>
        <v>Externo</v>
      </c>
      <c r="G17" s="57" t="str">
        <f aca="false">+EVALUACION!H23</f>
        <v>Atrasos en la ejecución de las metas del proyecto de inversión 2373 Engativá Activa, riesgo de incumplimiento del plazo contractual y necesidad de prórrogas.</v>
      </c>
      <c r="H17" s="57" t="n">
        <f aca="false">+EVALUACION!I23</f>
        <v>3</v>
      </c>
      <c r="I17" s="57" t="n">
        <f aca="false">+EVALUACION!J23</f>
        <v>3</v>
      </c>
      <c r="J17" s="57" t="n">
        <f aca="false">+H17+I17</f>
        <v>6</v>
      </c>
      <c r="K17" s="57" t="str">
        <f aca="false">IF(J17&lt;=4,"BAJO",IF(J17=5,"MEDIO",IF(J17=6,"ALTO",IF(J17=7,"ALTO","EXTREMO"))))</f>
        <v>ALTO</v>
      </c>
      <c r="L17" s="133" t="s">
        <v>181</v>
      </c>
      <c r="M17" s="132" t="s">
        <v>180</v>
      </c>
      <c r="N17" s="57" t="str">
        <f aca="false">+'EVALUACION CON CONTROLES'!G22</f>
        <v>Exigir al contratista, desde el primer Comité Técnico, el plan de trabajo y cronograma detallado de actividades, con seguimiento mensual del avance frente a las fechas previstas para cada evento.</v>
      </c>
      <c r="O17" s="57" t="n">
        <f aca="false">+'EVALUACION CON CONTROLES'!I22</f>
        <v>2</v>
      </c>
      <c r="P17" s="57" t="n">
        <f aca="false">+'EVALUACION CON CONTROLES'!J22</f>
        <v>3</v>
      </c>
      <c r="Q17" s="57" t="n">
        <f aca="false">+O17+P17</f>
        <v>5</v>
      </c>
      <c r="R17" s="57" t="str">
        <f aca="false">IF(Q17&lt;=4,"BAJO",IF(Q17=5,"MEDIO",IF(Q17=6,"ALTO",IF(Q17=7,"ALTO","EXTREMO"))))</f>
        <v>MEDIO</v>
      </c>
      <c r="S17" s="57" t="str">
        <f aca="false">+'EVALUACION CON CONTROLES'!M22</f>
        <v>SI</v>
      </c>
      <c r="T17" s="57" t="str">
        <f aca="false">+'EVALUACION CON CONTROLES'!N22</f>
        <v>FDLE</v>
      </c>
      <c r="U17" s="57" t="str">
        <f aca="false">+'EVALUACION CON CONTROLES'!O22</f>
        <v>Desde la suscripción del acta de inicio</v>
      </c>
      <c r="V17" s="57" t="str">
        <f aca="false">+'EVALUACION CON CONTROLES'!P22</f>
        <v>Con la entrega y aprobación de los productos finales de cada evento</v>
      </c>
      <c r="W17" s="57" t="str">
        <f aca="false">+'EVALUACION CON CONTROLES'!Q22</f>
        <v>Actas de Comité Técnico e informes de supervisión</v>
      </c>
      <c r="X17" s="61" t="str">
        <f aca="false">+'EVALUACION CON CONTROLES'!R22</f>
        <v>Mensual</v>
      </c>
    </row>
    <row r="18" customFormat="false" ht="106.5" hidden="false" customHeight="true" outlineLevel="0" collapsed="false">
      <c r="B18" s="131" t="n">
        <v>8</v>
      </c>
      <c r="C18" s="57" t="str">
        <f aca="false">+'EVALUACION CON CONTROLES'!C23</f>
        <v>No obtención oportuna de los permisos y conceptos exigidos (registro SUGA con mínimo 30 días de antelación, concepto de movilidad/PMT para cierres viales y avales de las autoridades competentes) para las actividades de Canicross, Plogging, la Jornada Ciclística y ENGATIDUNT 2026.</v>
      </c>
      <c r="D18" s="132" t="str">
        <f aca="false">+'EVALUACION CON CONTROLES'!B23</f>
        <v>EJECUCIÓN</v>
      </c>
      <c r="E18" s="132" t="str">
        <f aca="false">+'IDENTIFICACION Y ANALISIS'!D29</f>
        <v>Estatal</v>
      </c>
      <c r="F18" s="132" t="str">
        <f aca="false">+'IDENTIFICACION Y ANALISIS'!E29</f>
        <v>Externo</v>
      </c>
      <c r="G18" s="57" t="str">
        <f aca="false">+EVALUACION!H24</f>
        <v>Suspensión, reprogramación o cancelación de eventos masivos, afectación de la meta de beneficiarios y posibles incumplimientos de las obligaciones específicas del contratista.</v>
      </c>
      <c r="H18" s="57" t="n">
        <f aca="false">+EVALUACION!I24</f>
        <v>3</v>
      </c>
      <c r="I18" s="57" t="n">
        <f aca="false">+EVALUACION!J24</f>
        <v>3</v>
      </c>
      <c r="J18" s="57" t="n">
        <f aca="false">+H18+I18</f>
        <v>6</v>
      </c>
      <c r="K18" s="57" t="str">
        <f aca="false">IF(J18&lt;=4,"BAJO",IF(J18=5,"MEDIO",IF(J18=6,"ALTO",IF(J18=7,"ALTO","EXTREMO"))))</f>
        <v>ALTO</v>
      </c>
      <c r="L18" s="133" t="s">
        <v>181</v>
      </c>
      <c r="M18" s="132" t="s">
        <v>180</v>
      </c>
      <c r="N18" s="57" t="str">
        <f aca="false">+'EVALUACION CON CONTROLES'!G23</f>
        <v>Exigir al contratista la radicación oportuna (mínimo 30 días de antelación) de los trámites SUGA, PMT y demás conceptos ante las autoridades competentes, verificando su cumplimiento como requisito previo a cada evento.</v>
      </c>
      <c r="O18" s="57" t="n">
        <f aca="false">+'EVALUACION CON CONTROLES'!I23</f>
        <v>2</v>
      </c>
      <c r="P18" s="57" t="n">
        <f aca="false">+'EVALUACION CON CONTROLES'!J23</f>
        <v>3</v>
      </c>
      <c r="Q18" s="57" t="n">
        <f aca="false">+O18+P18</f>
        <v>5</v>
      </c>
      <c r="R18" s="57" t="str">
        <f aca="false">IF(Q18&lt;=4,"BAJO",IF(Q18=5,"MEDIO",IF(Q18=6,"ALTO",IF(Q18=7,"ALTO","EXTREMO"))))</f>
        <v>MEDIO</v>
      </c>
      <c r="S18" s="57" t="str">
        <f aca="false">+'EVALUACION CON CONTROLES'!M23</f>
        <v>SI</v>
      </c>
      <c r="T18" s="57" t="str">
        <f aca="false">+'EVALUACION CON CONTROLES'!N23</f>
        <v>FDLE</v>
      </c>
      <c r="U18" s="57" t="str">
        <f aca="false">+'EVALUACION CON CONTROLES'!O23</f>
        <v>Al definir el cronograma de cada evento en el Comité Técnico</v>
      </c>
      <c r="V18" s="57" t="str">
        <f aca="false">+'EVALUACION CON CONTROLES'!P23</f>
        <v>Antes de la fecha programada de cada evento</v>
      </c>
      <c r="W18" s="57" t="str">
        <f aca="false">+'EVALUACION CON CONTROLES'!Q23</f>
        <v>Verificación documental de permisos previa a cada evento</v>
      </c>
      <c r="X18" s="61" t="str">
        <f aca="false">+'EVALUACION CON CONTROLES'!R23</f>
        <v>Por evento</v>
      </c>
    </row>
    <row r="19" customFormat="false" ht="106.5" hidden="false" customHeight="true" outlineLevel="0" collapsed="false">
      <c r="B19" s="131" t="n">
        <v>9</v>
      </c>
      <c r="C19" s="57" t="str">
        <f aca="false">+'EVALUACION CON CONTROLES'!C24</f>
        <v>Insuficiencia del dispositivo de atención prehospitalaria (ambulancias, personal médico y de enfermería, botiquines) frente al volumen de participantes en jornadas masivas dirigidas a personas mayores (580 personas por jornada) o en actividades de riesgo físico (BMX Freestyle, Skateboarding, Roller Blading, Canicross, Jornada Ciclística).</v>
      </c>
      <c r="D19" s="132" t="str">
        <f aca="false">+'EVALUACION CON CONTROLES'!B24</f>
        <v>EJECUCIÓN</v>
      </c>
      <c r="E19" s="132" t="str">
        <f aca="false">+'IDENTIFICACION Y ANALISIS'!D30</f>
        <v>Estatal</v>
      </c>
      <c r="F19" s="132" t="str">
        <f aca="false">+'IDENTIFICACION Y ANALISIS'!E30</f>
        <v>Externo</v>
      </c>
      <c r="G19" s="57" t="str">
        <f aca="false">+EVALUACION!H25</f>
        <v>Atención médica inoportuna ante una emergencia, afectación de la integridad de los participantes —en particular la población adulta mayor— y posibles responsabilidades para la entidad y el contratista.</v>
      </c>
      <c r="H19" s="57" t="n">
        <f aca="false">+EVALUACION!I25</f>
        <v>2</v>
      </c>
      <c r="I19" s="57" t="n">
        <f aca="false">+EVALUACION!J25</f>
        <v>4</v>
      </c>
      <c r="J19" s="57" t="n">
        <f aca="false">+H19+I19</f>
        <v>6</v>
      </c>
      <c r="K19" s="57" t="str">
        <f aca="false">IF(J19&lt;=4,"BAJO",IF(J19=5,"MEDIO",IF(J19=6,"ALTO",IF(J19=7,"ALTO","EXTREMO"))))</f>
        <v>ALTO</v>
      </c>
      <c r="L19" s="133" t="s">
        <v>181</v>
      </c>
      <c r="M19" s="132" t="s">
        <v>180</v>
      </c>
      <c r="N19" s="57" t="str">
        <f aca="false">+'EVALUACION CON CONTROLES'!G24</f>
        <v>Exigir la presentación previa del Plan de Gestión de Riesgos y Atención de Emergencias y verificar en cada Comité Técnico la disponibilidad efectiva de ambulancias, personal médico y botiquines conforme a los mínimos del Anexo Técnico.</v>
      </c>
      <c r="O19" s="57" t="n">
        <f aca="false">+'EVALUACION CON CONTROLES'!I24</f>
        <v>1</v>
      </c>
      <c r="P19" s="57" t="n">
        <f aca="false">+'EVALUACION CON CONTROLES'!J24</f>
        <v>4</v>
      </c>
      <c r="Q19" s="57" t="n">
        <f aca="false">+O19+P19</f>
        <v>5</v>
      </c>
      <c r="R19" s="57" t="str">
        <f aca="false">IF(Q19&lt;=4,"BAJO",IF(Q19=5,"MEDIO",IF(Q19=6,"ALTO",IF(Q19=7,"ALTO","EXTREMO"))))</f>
        <v>MEDIO</v>
      </c>
      <c r="S19" s="57" t="str">
        <f aca="false">+'EVALUACION CON CONTROLES'!M24</f>
        <v>NO</v>
      </c>
      <c r="T19" s="57" t="str">
        <f aca="false">+'EVALUACION CON CONTROLES'!N24</f>
        <v>FDLE</v>
      </c>
      <c r="U19" s="57" t="str">
        <f aca="false">+'EVALUACION CON CONTROLES'!O24</f>
        <v>Con la presentación del Plan de Gestión de Riesgos y Atención de Emergencias</v>
      </c>
      <c r="V19" s="57" t="str">
        <f aca="false">+'EVALUACION CON CONTROLES'!P24</f>
        <v>Al finalizar cada jornada</v>
      </c>
      <c r="W19" s="57" t="str">
        <f aca="false">+'EVALUACION CON CONTROLES'!Q24</f>
        <v>Verificación en terreno e informes de novedades médicas</v>
      </c>
      <c r="X19" s="61" t="str">
        <f aca="false">+'EVALUACION CON CONTROLES'!R24</f>
        <v>Por evento</v>
      </c>
    </row>
    <row r="20" customFormat="false" ht="106.5" hidden="false" customHeight="true" outlineLevel="0" collapsed="false">
      <c r="B20" s="131" t="n">
        <v>10</v>
      </c>
      <c r="C20" s="57" t="str">
        <f aca="false">+'EVALUACION CON CONTROLES'!C25</f>
        <v>Incumplimiento de las metas de vinculación efectiva de beneficiarios (2.320 personas mayores, 150 en Canicross, 600 en Plogging, participantes de la Jornada Ciclística, 180 en ENGATIDUNT 2026, 150 en capacitación deportiva y 3 colectivos en el Banco de Iniciativas Deportivas) por deserción, baja convocatoria o incumplimiento de los requisitos de inscripción.</v>
      </c>
      <c r="D20" s="132" t="str">
        <f aca="false">+'EVALUACION CON CONTROLES'!B25</f>
        <v>EJECUCIÓN</v>
      </c>
      <c r="E20" s="132" t="str">
        <f aca="false">+'IDENTIFICACION Y ANALISIS'!D31</f>
        <v>Estatal</v>
      </c>
      <c r="F20" s="132" t="str">
        <f aca="false">+'IDENTIFICACION Y ANALISIS'!E31</f>
        <v>Interno</v>
      </c>
      <c r="G20" s="57" t="str">
        <f aca="false">+EVALUACION!H26</f>
        <v>Imposibilidad de cumplir con las metas físicas del proyecto de inversión 2373 (beneficiarios, capacitados y colectivos apoyados), afectando el indicador de gestión del Fondo de Desarrollo Local de Engativá.</v>
      </c>
      <c r="H20" s="57" t="n">
        <f aca="false">+EVALUACION!I26</f>
        <v>3</v>
      </c>
      <c r="I20" s="57" t="n">
        <f aca="false">+EVALUACION!J26</f>
        <v>3</v>
      </c>
      <c r="J20" s="57" t="n">
        <f aca="false">+H20+I20</f>
        <v>6</v>
      </c>
      <c r="K20" s="57" t="str">
        <f aca="false">IF(J20&lt;=4,"BAJO",IF(J20=5,"MEDIO",IF(J20=6,"ALTO",IF(J20=7,"ALTO","EXTREMO"))))</f>
        <v>ALTO</v>
      </c>
      <c r="L20" s="133" t="s">
        <v>181</v>
      </c>
      <c r="M20" s="132" t="s">
        <v>180</v>
      </c>
      <c r="N20" s="57" t="str">
        <f aca="false">+'EVALUACION CON CONTROLES'!G25</f>
        <v>Implementar estrategias reforzadas de convocatoria e inscripción (puntos itinerantes en las 9 UPZ, articulación con JAC y líderes comunitarios) e inscribir un porcentaje adicional de participantes para mitigar la deserción, conforme lo sugiere el Anexo Técnico para el Banco de Iniciativas.</v>
      </c>
      <c r="O20" s="57" t="n">
        <f aca="false">+'EVALUACION CON CONTROLES'!I25</f>
        <v>2</v>
      </c>
      <c r="P20" s="57" t="n">
        <f aca="false">+'EVALUACION CON CONTROLES'!J25</f>
        <v>3</v>
      </c>
      <c r="Q20" s="57" t="n">
        <f aca="false">+O20+P20</f>
        <v>5</v>
      </c>
      <c r="R20" s="57" t="str">
        <f aca="false">IF(Q20&lt;=4,"BAJO",IF(Q20=5,"MEDIO",IF(Q20=6,"ALTO",IF(Q20=7,"ALTO","EXTREMO"))))</f>
        <v>MEDIO</v>
      </c>
      <c r="S20" s="57" t="str">
        <f aca="false">+'EVALUACION CON CONTROLES'!M25</f>
        <v>NO</v>
      </c>
      <c r="T20" s="57" t="str">
        <f aca="false">+'EVALUACION CON CONTROLES'!N25</f>
        <v>FDLE</v>
      </c>
      <c r="U20" s="57" t="str">
        <f aca="false">+'EVALUACION CON CONTROLES'!O25</f>
        <v>Con la apertura de la convocatoria e inscripción de cada actividad</v>
      </c>
      <c r="V20" s="57" t="str">
        <f aca="false">+'EVALUACION CON CONTROLES'!P25</f>
        <v>Con el cierre de inscripciones de cada actividad</v>
      </c>
      <c r="W20" s="57" t="str">
        <f aca="false">+'EVALUACION CON CONTROLES'!Q25</f>
        <v>Listados de inscripción, asistencia y registro en MiEngativApp</v>
      </c>
      <c r="X20" s="61" t="str">
        <f aca="false">+'EVALUACION CON CONTROLES'!R25</f>
        <v>Mensual</v>
      </c>
    </row>
    <row r="21" customFormat="false" ht="13.5" hidden="false" customHeight="true" outlineLevel="0" collapsed="false">
      <c r="B21" s="134"/>
      <c r="X21" s="126"/>
    </row>
    <row r="22" customFormat="false" ht="13.5" hidden="false" customHeight="true" outlineLevel="0" collapsed="false">
      <c r="B22" s="134"/>
      <c r="E22" s="118"/>
      <c r="F22" s="135" t="s">
        <v>182</v>
      </c>
      <c r="G22" s="135"/>
      <c r="H22" s="118"/>
      <c r="I22" s="118"/>
      <c r="J22" s="136" t="s">
        <v>170</v>
      </c>
      <c r="K22" s="136"/>
      <c r="L22" s="136"/>
      <c r="M22" s="136"/>
      <c r="X22" s="126"/>
    </row>
    <row r="23" customFormat="false" ht="13.5" hidden="false" customHeight="true" outlineLevel="0" collapsed="false">
      <c r="B23" s="134"/>
      <c r="E23" s="137" t="s">
        <v>78</v>
      </c>
      <c r="F23" s="138" t="s">
        <v>75</v>
      </c>
      <c r="G23" s="138" t="s">
        <v>76</v>
      </c>
      <c r="H23" s="118"/>
      <c r="I23" s="118"/>
      <c r="J23" s="138" t="s">
        <v>77</v>
      </c>
      <c r="K23" s="138"/>
      <c r="L23" s="138" t="s">
        <v>76</v>
      </c>
      <c r="M23" s="138"/>
      <c r="X23" s="126"/>
    </row>
    <row r="24" customFormat="false" ht="13.5" hidden="false" customHeight="true" outlineLevel="0" collapsed="false">
      <c r="B24" s="134"/>
      <c r="E24" s="137"/>
      <c r="F24" s="139" t="s">
        <v>79</v>
      </c>
      <c r="G24" s="139" t="n">
        <v>1</v>
      </c>
      <c r="H24" s="118"/>
      <c r="I24" s="118"/>
      <c r="J24" s="139" t="s">
        <v>80</v>
      </c>
      <c r="K24" s="139"/>
      <c r="L24" s="139" t="n">
        <v>1</v>
      </c>
      <c r="M24" s="139"/>
      <c r="X24" s="126"/>
    </row>
    <row r="25" customFormat="false" ht="13.5" hidden="false" customHeight="true" outlineLevel="0" collapsed="false">
      <c r="B25" s="134"/>
      <c r="E25" s="137"/>
      <c r="F25" s="139" t="s">
        <v>81</v>
      </c>
      <c r="G25" s="139" t="n">
        <v>2</v>
      </c>
      <c r="H25" s="118"/>
      <c r="I25" s="118"/>
      <c r="J25" s="139" t="s">
        <v>82</v>
      </c>
      <c r="K25" s="139"/>
      <c r="L25" s="139" t="n">
        <v>2</v>
      </c>
      <c r="M25" s="139"/>
      <c r="X25" s="126"/>
    </row>
    <row r="26" customFormat="false" ht="13.5" hidden="false" customHeight="true" outlineLevel="0" collapsed="false">
      <c r="B26" s="134"/>
      <c r="E26" s="137"/>
      <c r="F26" s="139" t="s">
        <v>83</v>
      </c>
      <c r="G26" s="139" t="n">
        <v>3</v>
      </c>
      <c r="H26" s="118"/>
      <c r="I26" s="118"/>
      <c r="J26" s="139" t="s">
        <v>84</v>
      </c>
      <c r="K26" s="139"/>
      <c r="L26" s="139" t="n">
        <v>3</v>
      </c>
      <c r="M26" s="139"/>
      <c r="X26" s="126"/>
    </row>
    <row r="27" customFormat="false" ht="13.5" hidden="false" customHeight="true" outlineLevel="0" collapsed="false">
      <c r="B27" s="134"/>
      <c r="E27" s="137"/>
      <c r="F27" s="139" t="s">
        <v>85</v>
      </c>
      <c r="G27" s="139" t="n">
        <v>4</v>
      </c>
      <c r="H27" s="118"/>
      <c r="I27" s="118"/>
      <c r="J27" s="139" t="s">
        <v>86</v>
      </c>
      <c r="K27" s="139"/>
      <c r="L27" s="139" t="n">
        <v>4</v>
      </c>
      <c r="M27" s="139"/>
      <c r="X27" s="126"/>
    </row>
    <row r="28" customFormat="false" ht="13.5" hidden="false" customHeight="true" outlineLevel="0" collapsed="false">
      <c r="B28" s="134"/>
      <c r="E28" s="137"/>
      <c r="F28" s="139" t="s">
        <v>87</v>
      </c>
      <c r="G28" s="139" t="n">
        <v>5</v>
      </c>
      <c r="H28" s="118"/>
      <c r="I28" s="118"/>
      <c r="J28" s="139" t="s">
        <v>88</v>
      </c>
      <c r="K28" s="139"/>
      <c r="L28" s="139" t="n">
        <v>5</v>
      </c>
      <c r="M28" s="139"/>
      <c r="X28" s="126"/>
    </row>
    <row r="29" customFormat="false" ht="13.5" hidden="false" customHeight="true" outlineLevel="0" collapsed="false">
      <c r="B29" s="134"/>
      <c r="D29" s="118"/>
      <c r="E29" s="118"/>
      <c r="F29" s="118"/>
      <c r="G29" s="118"/>
      <c r="H29" s="118"/>
      <c r="I29" s="118"/>
      <c r="J29" s="118"/>
      <c r="K29" s="118"/>
      <c r="L29" s="118"/>
      <c r="M29" s="118"/>
      <c r="X29" s="126"/>
    </row>
    <row r="30" customFormat="false" ht="13.5" hidden="false" customHeight="true" outlineLevel="0" collapsed="false">
      <c r="B30" s="134"/>
      <c r="D30" s="136" t="s">
        <v>89</v>
      </c>
      <c r="E30" s="136"/>
      <c r="F30" s="136"/>
      <c r="G30" s="136"/>
      <c r="H30" s="136"/>
      <c r="I30" s="136"/>
      <c r="J30" s="136"/>
      <c r="K30" s="136"/>
      <c r="X30" s="126"/>
    </row>
    <row r="31" customFormat="false" ht="13.5" hidden="false" customHeight="true" outlineLevel="0" collapsed="false">
      <c r="B31" s="134"/>
      <c r="D31" s="138" t="s">
        <v>75</v>
      </c>
      <c r="E31" s="138" t="s">
        <v>76</v>
      </c>
      <c r="F31" s="140" t="s">
        <v>80</v>
      </c>
      <c r="G31" s="140"/>
      <c r="H31" s="140" t="s">
        <v>82</v>
      </c>
      <c r="I31" s="140"/>
      <c r="J31" s="140" t="s">
        <v>84</v>
      </c>
      <c r="K31" s="140" t="s">
        <v>86</v>
      </c>
      <c r="L31" s="138" t="s">
        <v>88</v>
      </c>
      <c r="P31" s="136" t="s">
        <v>103</v>
      </c>
      <c r="Q31" s="136"/>
      <c r="R31" s="136"/>
      <c r="S31" s="136"/>
      <c r="T31" s="136"/>
      <c r="X31" s="126"/>
    </row>
    <row r="32" customFormat="false" ht="13.5" hidden="false" customHeight="true" outlineLevel="0" collapsed="false">
      <c r="B32" s="134"/>
      <c r="D32" s="138"/>
      <c r="E32" s="138"/>
      <c r="F32" s="141" t="n">
        <v>1</v>
      </c>
      <c r="G32" s="141"/>
      <c r="H32" s="141" t="n">
        <v>2</v>
      </c>
      <c r="I32" s="141"/>
      <c r="J32" s="141" t="n">
        <v>3</v>
      </c>
      <c r="K32" s="141" t="n">
        <v>4</v>
      </c>
      <c r="L32" s="141" t="n">
        <v>5</v>
      </c>
      <c r="P32" s="140" t="s">
        <v>89</v>
      </c>
      <c r="Q32" s="140"/>
      <c r="R32" s="140"/>
      <c r="S32" s="140" t="s">
        <v>102</v>
      </c>
      <c r="T32" s="140"/>
      <c r="X32" s="126"/>
    </row>
    <row r="33" customFormat="false" ht="13.5" hidden="false" customHeight="true" outlineLevel="0" collapsed="false">
      <c r="B33" s="134"/>
      <c r="D33" s="139" t="s">
        <v>79</v>
      </c>
      <c r="E33" s="142" t="n">
        <v>1</v>
      </c>
      <c r="F33" s="143" t="n">
        <v>2</v>
      </c>
      <c r="G33" s="143"/>
      <c r="H33" s="143" t="n">
        <v>3</v>
      </c>
      <c r="I33" s="143"/>
      <c r="J33" s="143" t="n">
        <v>4</v>
      </c>
      <c r="K33" s="144" t="n">
        <v>5</v>
      </c>
      <c r="L33" s="145" t="n">
        <v>6</v>
      </c>
      <c r="P33" s="146" t="s">
        <v>104</v>
      </c>
      <c r="Q33" s="146"/>
      <c r="R33" s="146"/>
      <c r="S33" s="147" t="s">
        <v>105</v>
      </c>
      <c r="T33" s="147"/>
      <c r="X33" s="126"/>
    </row>
    <row r="34" customFormat="false" ht="13.5" hidden="false" customHeight="true" outlineLevel="0" collapsed="false">
      <c r="B34" s="134"/>
      <c r="D34" s="139" t="s">
        <v>81</v>
      </c>
      <c r="E34" s="142" t="n">
        <v>2</v>
      </c>
      <c r="F34" s="143" t="n">
        <v>3</v>
      </c>
      <c r="G34" s="143"/>
      <c r="H34" s="143" t="n">
        <v>4</v>
      </c>
      <c r="I34" s="143"/>
      <c r="J34" s="144" t="n">
        <v>5</v>
      </c>
      <c r="K34" s="145" t="n">
        <v>6</v>
      </c>
      <c r="L34" s="145" t="n">
        <v>7</v>
      </c>
      <c r="P34" s="145" t="s">
        <v>106</v>
      </c>
      <c r="Q34" s="145"/>
      <c r="R34" s="145"/>
      <c r="S34" s="147" t="s">
        <v>107</v>
      </c>
      <c r="T34" s="147"/>
      <c r="X34" s="126"/>
    </row>
    <row r="35" customFormat="false" ht="13.5" hidden="false" customHeight="true" outlineLevel="0" collapsed="false">
      <c r="B35" s="134"/>
      <c r="D35" s="139" t="s">
        <v>83</v>
      </c>
      <c r="E35" s="142" t="n">
        <v>3</v>
      </c>
      <c r="F35" s="143" t="n">
        <v>4</v>
      </c>
      <c r="G35" s="143"/>
      <c r="H35" s="144" t="n">
        <v>5</v>
      </c>
      <c r="I35" s="144"/>
      <c r="J35" s="145" t="n">
        <v>6</v>
      </c>
      <c r="K35" s="145" t="n">
        <v>7</v>
      </c>
      <c r="L35" s="146" t="n">
        <v>8</v>
      </c>
      <c r="P35" s="144" t="n">
        <v>5</v>
      </c>
      <c r="Q35" s="144"/>
      <c r="R35" s="144"/>
      <c r="S35" s="147" t="s">
        <v>108</v>
      </c>
      <c r="T35" s="147"/>
      <c r="X35" s="126"/>
    </row>
    <row r="36" customFormat="false" ht="13.5" hidden="false" customHeight="true" outlineLevel="0" collapsed="false">
      <c r="B36" s="134"/>
      <c r="D36" s="139" t="s">
        <v>85</v>
      </c>
      <c r="E36" s="142" t="n">
        <v>4</v>
      </c>
      <c r="F36" s="144" t="n">
        <v>5</v>
      </c>
      <c r="G36" s="144"/>
      <c r="H36" s="145" t="n">
        <v>6</v>
      </c>
      <c r="I36" s="145"/>
      <c r="J36" s="145" t="n">
        <v>7</v>
      </c>
      <c r="K36" s="146" t="n">
        <v>8</v>
      </c>
      <c r="L36" s="146" t="n">
        <v>9</v>
      </c>
      <c r="P36" s="143" t="s">
        <v>109</v>
      </c>
      <c r="Q36" s="143"/>
      <c r="R36" s="143"/>
      <c r="S36" s="147" t="s">
        <v>110</v>
      </c>
      <c r="T36" s="147"/>
      <c r="X36" s="126"/>
    </row>
    <row r="37" customFormat="false" ht="13.5" hidden="false" customHeight="true" outlineLevel="0" collapsed="false">
      <c r="B37" s="134"/>
      <c r="D37" s="139" t="s">
        <v>87</v>
      </c>
      <c r="E37" s="142" t="n">
        <v>5</v>
      </c>
      <c r="F37" s="145" t="n">
        <v>6</v>
      </c>
      <c r="G37" s="145"/>
      <c r="H37" s="145" t="n">
        <v>7</v>
      </c>
      <c r="I37" s="145"/>
      <c r="J37" s="146" t="n">
        <v>8</v>
      </c>
      <c r="K37" s="146" t="n">
        <v>9</v>
      </c>
      <c r="L37" s="146" t="n">
        <v>10</v>
      </c>
      <c r="X37" s="126"/>
    </row>
    <row r="38" customFormat="false" ht="13.5" hidden="false" customHeight="true" outlineLevel="0" collapsed="false">
      <c r="B38" s="148"/>
      <c r="C38" s="149"/>
      <c r="D38" s="150"/>
      <c r="E38" s="150"/>
      <c r="F38" s="150"/>
      <c r="G38" s="150"/>
      <c r="H38" s="150"/>
      <c r="I38" s="150"/>
      <c r="J38" s="150"/>
      <c r="K38" s="150"/>
      <c r="L38" s="150"/>
      <c r="M38" s="150"/>
      <c r="N38" s="149"/>
      <c r="O38" s="149"/>
      <c r="P38" s="149"/>
      <c r="Q38" s="149"/>
      <c r="R38" s="149"/>
      <c r="S38" s="149"/>
      <c r="T38" s="149"/>
      <c r="U38" s="149"/>
      <c r="V38" s="149"/>
      <c r="W38" s="149"/>
      <c r="X38" s="151"/>
    </row>
    <row r="39" customFormat="false" ht="16.5" hidden="false" customHeight="true" outlineLevel="0" collapsed="false">
      <c r="D39" s="118"/>
      <c r="F39" s="118"/>
      <c r="G39" s="118"/>
      <c r="H39" s="118"/>
      <c r="I39" s="118"/>
      <c r="J39" s="118"/>
      <c r="K39" s="118"/>
      <c r="L39" s="118"/>
      <c r="M39" s="118"/>
      <c r="N39" s="118"/>
      <c r="O39" s="118"/>
      <c r="P39" s="118"/>
      <c r="Q39" s="118"/>
      <c r="R39" s="118"/>
    </row>
    <row r="40" customFormat="false" ht="16.5" hidden="false" customHeight="true" outlineLevel="0" collapsed="false">
      <c r="D40" s="118"/>
      <c r="F40" s="118"/>
      <c r="G40" s="118"/>
      <c r="H40" s="118"/>
      <c r="I40" s="118"/>
      <c r="J40" s="118"/>
      <c r="K40" s="118"/>
      <c r="L40" s="118"/>
      <c r="M40" s="118"/>
      <c r="N40" s="118"/>
      <c r="O40" s="118"/>
      <c r="P40" s="118"/>
      <c r="Q40" s="118"/>
      <c r="R40" s="118"/>
    </row>
    <row r="41" customFormat="false" ht="12.75" hidden="false" customHeight="true" outlineLevel="0" collapsed="false">
      <c r="D41" s="118"/>
      <c r="F41" s="118"/>
      <c r="G41" s="118"/>
      <c r="H41" s="118"/>
      <c r="I41" s="118"/>
      <c r="J41" s="118"/>
      <c r="K41" s="118"/>
      <c r="L41" s="118"/>
      <c r="M41" s="118"/>
      <c r="N41" s="118"/>
      <c r="O41" s="118"/>
      <c r="P41" s="118"/>
      <c r="Q41" s="118"/>
      <c r="R41" s="118"/>
    </row>
    <row r="42" customFormat="false" ht="45" hidden="true" customHeight="true" outlineLevel="0" collapsed="false">
      <c r="B42" s="117" t="s">
        <v>181</v>
      </c>
      <c r="D42" s="118"/>
      <c r="F42" s="118"/>
      <c r="G42" s="118"/>
      <c r="H42" s="118"/>
      <c r="I42" s="118"/>
      <c r="J42" s="118"/>
      <c r="K42" s="118"/>
      <c r="L42" s="118"/>
      <c r="M42" s="118"/>
      <c r="N42" s="118"/>
      <c r="O42" s="118"/>
      <c r="P42" s="118"/>
      <c r="Q42" s="118"/>
      <c r="R42" s="118"/>
    </row>
    <row r="43" customFormat="false" ht="15" hidden="true" customHeight="true" outlineLevel="0" collapsed="false">
      <c r="B43" s="117" t="s">
        <v>183</v>
      </c>
      <c r="D43" s="152"/>
      <c r="F43" s="118"/>
      <c r="G43" s="152"/>
      <c r="H43" s="152"/>
      <c r="I43" s="152"/>
      <c r="J43" s="152"/>
      <c r="K43" s="152"/>
      <c r="L43" s="152"/>
      <c r="M43" s="152"/>
      <c r="N43" s="152"/>
      <c r="O43" s="152"/>
      <c r="P43" s="152"/>
      <c r="Q43" s="152"/>
      <c r="R43" s="152"/>
    </row>
    <row r="44" customFormat="false" ht="60" hidden="true" customHeight="true" outlineLevel="0" collapsed="false">
      <c r="B44" s="117" t="s">
        <v>184</v>
      </c>
      <c r="D44" s="118"/>
      <c r="F44" s="118"/>
      <c r="G44" s="118"/>
      <c r="H44" s="118"/>
      <c r="I44" s="118"/>
      <c r="J44" s="118"/>
      <c r="K44" s="118"/>
      <c r="L44" s="118"/>
      <c r="M44" s="118"/>
      <c r="N44" s="118"/>
      <c r="O44" s="118"/>
      <c r="P44" s="118"/>
      <c r="Q44" s="118"/>
      <c r="R44" s="118"/>
    </row>
    <row r="45" customFormat="false" ht="13.5" hidden="false" customHeight="false" outlineLevel="0" collapsed="false">
      <c r="D45" s="118"/>
      <c r="F45" s="118"/>
      <c r="G45" s="118"/>
      <c r="H45" s="118"/>
      <c r="I45" s="118"/>
      <c r="J45" s="118"/>
      <c r="K45" s="118"/>
      <c r="L45" s="118"/>
      <c r="M45" s="118"/>
      <c r="N45" s="118"/>
      <c r="O45" s="118"/>
      <c r="P45" s="118"/>
      <c r="Q45" s="118"/>
      <c r="R45" s="118"/>
    </row>
    <row r="46" customFormat="false" ht="13.5" hidden="false" customHeight="false" outlineLevel="0" collapsed="false">
      <c r="D46" s="118"/>
      <c r="F46" s="118"/>
      <c r="G46" s="118"/>
      <c r="H46" s="118"/>
      <c r="I46" s="118"/>
      <c r="J46" s="118"/>
      <c r="K46" s="118"/>
      <c r="L46" s="118"/>
      <c r="M46" s="118"/>
      <c r="N46" s="118"/>
      <c r="O46" s="118"/>
      <c r="P46" s="118"/>
      <c r="Q46" s="118"/>
      <c r="R46" s="118"/>
    </row>
    <row r="47" customFormat="false" ht="13.5" hidden="false" customHeight="false" outlineLevel="0" collapsed="false">
      <c r="D47" s="118"/>
      <c r="F47" s="118"/>
      <c r="G47" s="118"/>
      <c r="H47" s="118"/>
      <c r="I47" s="118"/>
      <c r="J47" s="118"/>
      <c r="K47" s="118"/>
      <c r="L47" s="118"/>
      <c r="M47" s="118"/>
      <c r="N47" s="118"/>
      <c r="O47" s="118"/>
      <c r="P47" s="118"/>
      <c r="Q47" s="118"/>
      <c r="R47" s="118"/>
    </row>
    <row r="48" customFormat="false" ht="12.75" hidden="false" customHeight="true" outlineLevel="0" collapsed="false">
      <c r="D48" s="118"/>
    </row>
    <row r="49" customFormat="false" ht="13.5" hidden="false" customHeight="false" outlineLevel="0" collapsed="false">
      <c r="D49" s="118"/>
    </row>
  </sheetData>
  <mergeCells count="49">
    <mergeCell ref="B2:B4"/>
    <mergeCell ref="C2:V4"/>
    <mergeCell ref="W2:X4"/>
    <mergeCell ref="B6:X6"/>
    <mergeCell ref="B7:X8"/>
    <mergeCell ref="B9:R9"/>
    <mergeCell ref="F22:G22"/>
    <mergeCell ref="J22:M22"/>
    <mergeCell ref="E23:E28"/>
    <mergeCell ref="J23:K23"/>
    <mergeCell ref="L23:M23"/>
    <mergeCell ref="J24:K24"/>
    <mergeCell ref="L24:M24"/>
    <mergeCell ref="J25:K25"/>
    <mergeCell ref="L25:M25"/>
    <mergeCell ref="J26:K26"/>
    <mergeCell ref="L26:M26"/>
    <mergeCell ref="J27:K27"/>
    <mergeCell ref="L27:M27"/>
    <mergeCell ref="J28:K28"/>
    <mergeCell ref="L28:M28"/>
    <mergeCell ref="D30:K30"/>
    <mergeCell ref="D31:D32"/>
    <mergeCell ref="E31:E32"/>
    <mergeCell ref="F31:G31"/>
    <mergeCell ref="H31:I31"/>
    <mergeCell ref="P31:T31"/>
    <mergeCell ref="F32:G32"/>
    <mergeCell ref="H32:I32"/>
    <mergeCell ref="P32:R32"/>
    <mergeCell ref="S32:T32"/>
    <mergeCell ref="F33:G33"/>
    <mergeCell ref="H33:I33"/>
    <mergeCell ref="P33:R33"/>
    <mergeCell ref="S33:T33"/>
    <mergeCell ref="F34:G34"/>
    <mergeCell ref="H34:I34"/>
    <mergeCell ref="P34:R34"/>
    <mergeCell ref="S34:T34"/>
    <mergeCell ref="F35:G35"/>
    <mergeCell ref="H35:I35"/>
    <mergeCell ref="P35:R35"/>
    <mergeCell ref="S35:T35"/>
    <mergeCell ref="F36:G36"/>
    <mergeCell ref="H36:I36"/>
    <mergeCell ref="P36:R36"/>
    <mergeCell ref="S36:T36"/>
    <mergeCell ref="F37:G37"/>
    <mergeCell ref="H37:I37"/>
  </mergeCells>
  <conditionalFormatting sqref="R11:R20">
    <cfRule type="cellIs" priority="2" operator="equal" aboveAverage="0" equalAverage="0" bottom="0" percent="0" rank="0" text="" dxfId="1">
      <formula>"EXTREMO"</formula>
    </cfRule>
    <cfRule type="cellIs" priority="3" operator="equal" aboveAverage="0" equalAverage="0" bottom="0" percent="0" rank="0" text="" dxfId="2">
      <formula>"ALTO"</formula>
    </cfRule>
    <cfRule type="cellIs" priority="4" operator="equal" aboveAverage="0" equalAverage="0" bottom="0" percent="0" rank="0" text="" dxfId="3">
      <formula>"MEDIO"</formula>
    </cfRule>
    <cfRule type="cellIs" priority="5" operator="equal" aboveAverage="0" equalAverage="0" bottom="0" percent="0" rank="0" text="" dxfId="4">
      <formula>"BAJO"</formula>
    </cfRule>
  </conditionalFormatting>
  <conditionalFormatting sqref="K11:K20">
    <cfRule type="cellIs" priority="6" operator="equal" aboveAverage="0" equalAverage="0" bottom="0" percent="0" rank="0" text="" dxfId="1">
      <formula>"EXTREMO"</formula>
    </cfRule>
    <cfRule type="cellIs" priority="7" operator="equal" aboveAverage="0" equalAverage="0" bottom="0" percent="0" rank="0" text="" dxfId="2">
      <formula>"ALTO"</formula>
    </cfRule>
    <cfRule type="cellIs" priority="8" operator="equal" aboveAverage="0" equalAverage="0" bottom="0" percent="0" rank="0" text="" dxfId="3">
      <formula>"MEDIO"</formula>
    </cfRule>
    <cfRule type="cellIs" priority="9" operator="equal" aboveAverage="0" equalAverage="0" bottom="0" percent="0" rank="0" text="" dxfId="4">
      <formula>"BAJO"</formula>
    </cfRule>
  </conditionalFormatting>
  <dataValidations count="1">
    <dataValidation allowBlank="true" errorStyle="stop" operator="between" showDropDown="false" showErrorMessage="true" showInputMessage="true" sqref="L11:L20" type="list">
      <formula1>OPCIONES</formula1>
      <formula2>0</formula2>
    </dataValidation>
  </dataValidations>
  <printOptions headings="false" gridLines="false" gridLinesSet="true" horizontalCentered="true" verticalCentered="true"/>
  <pageMargins left="0.25" right="0.25" top="0.75" bottom="0.75" header="0.511811023622047" footer="0.511811023622047"/>
  <pageSetup paperSize="1" scale="45" fitToWidth="1" fitToHeight="1" pageOrder="downThenOver" orientation="landscape" blackAndWhite="false" draft="false" cellComments="none" horizontalDpi="300" verticalDpi="300" copies="1"/>
  <headerFooter differentFirst="false" differentOddEven="false">
    <oddHeader/>
    <oddFooter/>
  </headerFooter>
  <rowBreaks count="1" manualBreakCount="1">
    <brk id="17" man="true" max="16383" min="0"/>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2007-06-14T01:55:06Z</dcterms:created>
  <dc:creator>Carlos Parra</dc:creator>
  <dc:description/>
  <dc:language>en-US</dc:language>
  <cp:lastModifiedBy>Microsoft Office User</cp:lastModifiedBy>
  <dcterms:modified xsi:type="dcterms:W3CDTF">2026-09-21T17:25:00Z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0x0101008658998A9E39E740A3490C5B47913DED</vt:lpwstr>
  </property>
</Properties>
</file>