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Usuarios\estefani.cardona\Desktop\Estefani\CONTRACTUAL\2026\Procesos\Vigilancia VF 2026-2028\Documentos Vigilancia VF\"/>
    </mc:Choice>
  </mc:AlternateContent>
  <xr:revisionPtr revIDLastSave="0" documentId="13_ncr:1_{B4111377-2489-4332-9C44-6BBDCC5855D5}" xr6:coauthVersionLast="47" xr6:coauthVersionMax="47" xr10:uidLastSave="{00000000-0000-0000-0000-000000000000}"/>
  <bookViews>
    <workbookView xWindow="28680" yWindow="-120" windowWidth="29040" windowHeight="15720" tabRatio="601" xr2:uid="{4B788A2A-6BD0-4BCE-A3D2-7800D78AD89B}"/>
  </bookViews>
  <sheets>
    <sheet name="Anexo Economico Medios Tecnolog"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66" i="1" l="1"/>
  <c r="E79" i="1"/>
  <c r="E48" i="1"/>
  <c r="E27" i="1"/>
  <c r="E81" i="1" l="1"/>
</calcChain>
</file>

<file path=xl/sharedStrings.xml><?xml version="1.0" encoding="utf-8"?>
<sst xmlns="http://schemas.openxmlformats.org/spreadsheetml/2006/main" count="170" uniqueCount="77">
  <si>
    <t>SECCIONAL TOLIMA</t>
  </si>
  <si>
    <t>ITEM</t>
  </si>
  <si>
    <t>RACK DE PISO O EMPOTRABLE DE 20 UNIDADES,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</si>
  <si>
    <t>MOLINETES BIDIRECCIONALES 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</si>
  <si>
    <t>BARRERA PARA DISCAPACITADOS - Fuente de Alimentación AC 110V/220V. Operación Interior / Exterior (Con protección). Lectoras RFID compatibles con protocolo MIFARE Plus X 4K para ingreso y salida. Ancho de la barrera 900 mm. Gabinete y tapa en acero inoxidable. Barrera abatible. Modo de Emergencia SI.</t>
  </si>
  <si>
    <t>SECCIONAL HUILA</t>
  </si>
  <si>
    <t>SECCIONAL CAQUETÁ</t>
  </si>
  <si>
    <r>
      <t>MONITOR DE 43" LED FULL HD</t>
    </r>
    <r>
      <rPr>
        <sz val="8"/>
        <color rgb="FF000000"/>
        <rFont val="Arial"/>
        <family val="2"/>
      </rPr>
      <t>, Resolución: Full HD 1920x1080, Brillo de 400 cd/m2, Entradas HDMI, VGA, USB. Salida de audio.  Capacidad de trabajo 7/24.</t>
    </r>
  </si>
  <si>
    <r>
      <t xml:space="preserve">CONTROL JOYSTICK. </t>
    </r>
    <r>
      <rPr>
        <sz val="8"/>
        <color rgb="FF000000"/>
        <rFont val="Arial"/>
        <family val="2"/>
      </rPr>
      <t>Joystick tridimensional para el control de Cámaras PTZ. Funciones: Posición Predeterminada, Auto Scan, Auto Pan, Auto Tour.</t>
    </r>
  </si>
  <si>
    <r>
      <t xml:space="preserve">SISTEMA DE </t>
    </r>
    <r>
      <rPr>
        <b/>
        <sz val="8"/>
        <color rgb="FF000000"/>
        <rFont val="Arial"/>
        <family val="2"/>
      </rPr>
      <t xml:space="preserve">IDENTIFICACIÓN BIOMÉTRICA PARA INGRESO DE FUNCIONARIOS. </t>
    </r>
    <r>
      <rPr>
        <sz val="8"/>
        <color rgb="FF000000"/>
        <rFont val="Arial"/>
        <family val="2"/>
      </rPr>
      <t>Lectores duales Biométrico y RFID (lectora de tarjetas de proximidad)</t>
    </r>
    <r>
      <rPr>
        <b/>
        <sz val="8"/>
        <color rgb="FF000000"/>
        <rFont val="Arial"/>
        <family val="2"/>
      </rPr>
      <t xml:space="preserve">. </t>
    </r>
    <r>
      <rPr>
        <sz val="8"/>
        <color rgb="FF000000"/>
        <rFont val="Arial"/>
        <family val="2"/>
      </rPr>
      <t>Debe soportar tarjetas con el protocolo MIFARE PLUS X 4K (Carné Institucional)</t>
    </r>
    <r>
      <rPr>
        <b/>
        <sz val="8"/>
        <color rgb="FF000000"/>
        <rFont val="Arial"/>
        <family val="2"/>
      </rPr>
      <t xml:space="preserve">. </t>
    </r>
    <r>
      <rPr>
        <sz val="8"/>
        <color rgb="FF000000"/>
        <rFont val="Arial"/>
        <family val="2"/>
      </rPr>
      <t>Software de administración y configuración del sistema. El software debe permitir la generación de reportes tanto de ingreso como de salida.</t>
    </r>
    <r>
      <rPr>
        <b/>
        <sz val="8"/>
        <color rgb="FF000000"/>
        <rFont val="Arial"/>
        <family val="2"/>
      </rPr>
      <t xml:space="preserve"> </t>
    </r>
    <r>
      <rPr>
        <sz val="8"/>
        <color rgb="FF000000"/>
        <rFont val="Arial"/>
        <family val="2"/>
      </rPr>
      <t>El sistema debe soportar hasta 20.000 plantillas de huellas digitales, 60.000 tarjetas y almacenar hasta 100.000 eventos y transacciones. La información debe permanecer guardada en la memoria interna en caso de pérdida de energía.</t>
    </r>
    <r>
      <rPr>
        <b/>
        <sz val="8"/>
        <color rgb="FF000000"/>
        <rFont val="Arial"/>
        <family val="2"/>
      </rPr>
      <t xml:space="preserve"> </t>
    </r>
    <r>
      <rPr>
        <sz val="8"/>
        <color rgb="FF000000"/>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8"/>
        <color rgb="FF000000"/>
        <rFont val="Arial"/>
        <family val="2"/>
      </rPr>
      <t xml:space="preserve"> </t>
    </r>
    <r>
      <rPr>
        <sz val="8"/>
        <color rgb="FF000000"/>
        <rFont val="Arial"/>
        <family val="2"/>
      </rPr>
      <t>El sistema debe contar con una UPS de respaldo de energía diferente a la del sistema de CCTV.</t>
    </r>
  </si>
  <si>
    <r>
      <t xml:space="preserve">SISTEMA DE REGISTRO Y CONTROL DE ACCESO DE VISITANTES. </t>
    </r>
    <r>
      <rPr>
        <sz val="8"/>
        <color rgb="FF000000"/>
        <rFont val="Arial"/>
        <family val="2"/>
      </rPr>
      <t>Estación de registro. (En sedes principales se debe contar con mínimo dos (2) estaciones de registro)</t>
    </r>
    <r>
      <rPr>
        <b/>
        <sz val="8"/>
        <color rgb="FF000000"/>
        <rFont val="Arial"/>
        <family val="2"/>
      </rPr>
      <t xml:space="preserve">. </t>
    </r>
    <r>
      <rPr>
        <sz val="8"/>
        <color rgb="FF000000"/>
        <rFont val="Arial"/>
        <family val="2"/>
      </rPr>
      <t>Lector de Cédula de ciudadanía.</t>
    </r>
    <r>
      <rPr>
        <b/>
        <sz val="8"/>
        <color rgb="FF000000"/>
        <rFont val="Arial"/>
        <family val="2"/>
      </rPr>
      <t xml:space="preserve"> </t>
    </r>
    <r>
      <rPr>
        <sz val="8"/>
        <color rgb="FF000000"/>
        <rFont val="Arial"/>
        <family val="2"/>
      </rPr>
      <t>Cámara para registro fotográfico.</t>
    </r>
    <r>
      <rPr>
        <b/>
        <sz val="8"/>
        <color rgb="FF000000"/>
        <rFont val="Arial"/>
        <family val="2"/>
      </rPr>
      <t xml:space="preserve"> </t>
    </r>
    <r>
      <rPr>
        <sz val="8"/>
        <color rgb="FF000000"/>
        <rFont val="Arial"/>
        <family val="2"/>
      </rPr>
      <t>Capturador Biométrico de huella.</t>
    </r>
    <r>
      <rPr>
        <b/>
        <sz val="8"/>
        <color rgb="FF000000"/>
        <rFont val="Arial"/>
        <family val="2"/>
      </rPr>
      <t xml:space="preserve"> </t>
    </r>
    <r>
      <rPr>
        <sz val="8"/>
        <color rgb="FF000000"/>
        <rFont val="Arial"/>
        <family val="2"/>
      </rPr>
      <t>Software Licenciado Y Operativo.</t>
    </r>
    <r>
      <rPr>
        <b/>
        <sz val="8"/>
        <color rgb="FF000000"/>
        <rFont val="Arial"/>
        <family val="2"/>
      </rPr>
      <t xml:space="preserve"> </t>
    </r>
    <r>
      <rPr>
        <sz val="8"/>
        <color rgb="FF000000"/>
        <rFont val="Arial"/>
        <family val="2"/>
      </rPr>
      <t>Debe permitir la generación de reportes tanto de ingreso como de salida.</t>
    </r>
    <r>
      <rPr>
        <b/>
        <sz val="8"/>
        <color rgb="FF000000"/>
        <rFont val="Arial"/>
        <family val="2"/>
      </rPr>
      <t xml:space="preserve"> </t>
    </r>
    <r>
      <rPr>
        <sz val="8"/>
        <color rgb="FF000000"/>
        <rFont val="Arial"/>
        <family val="2"/>
      </rPr>
      <t>El sistema debe contar con una UPS de respaldo de energía diferente a la del sistema de CCTV.</t>
    </r>
  </si>
  <si>
    <t>SECCIONAL PUTUMAYO</t>
  </si>
  <si>
    <t>DESCRIPCION</t>
  </si>
  <si>
    <t xml:space="preserve">UBICACIÓN </t>
  </si>
  <si>
    <t xml:space="preserve">CANTIDAD </t>
  </si>
  <si>
    <t>VALORES DEFINITIVOS  2026 INCLUIDO AIU E IVA</t>
  </si>
  <si>
    <t>VALORES DEFINITIVOS  2027 INCLUIDO AIU E IVA</t>
  </si>
  <si>
    <t>VALORES DEFINITIVOS  2028 INCLUIDO AIU E IVA</t>
  </si>
  <si>
    <t>MESES</t>
  </si>
  <si>
    <t>SUBTOTAL UNITARIO MENSUAL  INCLUIDO  AIU   E  IVA</t>
  </si>
  <si>
    <t>SUBTOTAL MES POR TOTALES  REQUERIDOS INCLUIDO  AIU   E  IVA</t>
  </si>
  <si>
    <t>VALOR TOTAL 1 MES  INCLUIDO  AIU   E  IVA</t>
  </si>
  <si>
    <t>VALOR TOTAL 12 MESES   INCLUIDO  AIU   E  IVA</t>
  </si>
  <si>
    <t>VALOR TOTAL 11 MESES   INCLUIDO  AIU   E  IVA</t>
  </si>
  <si>
    <t>CONFORME A LO ESPECIFICADO EN LA FICHA TECNICA</t>
  </si>
  <si>
    <t>LOGO EMPRESA</t>
  </si>
  <si>
    <t>SUBTOTAL SECCIONAL TOLIMA</t>
  </si>
  <si>
    <t>SUBTOTAL SECCIONAL HUILA</t>
  </si>
  <si>
    <t>SUBTOTAL SECCIONAL CAQUETÁ</t>
  </si>
  <si>
    <t>SUBTOTAL SECCIONAL PUTUMAYO</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</si>
  <si>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</si>
  <si>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Nota:</t>
  </si>
  <si>
    <t>Marque con una X la opción que corresponda</t>
  </si>
  <si>
    <t>PERSONA JURÍDICA</t>
  </si>
  <si>
    <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</si>
  <si>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</si>
  <si>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</si>
  <si>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</si>
  <si>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NIT:</t>
  </si>
  <si>
    <t>Teléfono o Celular:</t>
  </si>
  <si>
    <t xml:space="preserve">E-mail: </t>
  </si>
  <si>
    <t>Fecha de Oferta:</t>
  </si>
  <si>
    <t>SI ___  NO_____</t>
  </si>
  <si>
    <t>FIRMA DIGITAL</t>
  </si>
  <si>
    <t xml:space="preserve"> 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CENTRO SUR, CONFORMADA POR: I) TOLIMA, II) HUILA, III) CAQUETÁ Y IV) PUTUMAYO.</t>
  </si>
  <si>
    <r>
      <t>MONITOR DE 43" LED FULL HD</t>
    </r>
    <r>
      <rPr>
        <sz val="8.5"/>
        <color theme="1"/>
        <rFont val="Arial"/>
        <family val="2"/>
      </rPr>
      <t>, Resolución: Full HD 1920x1080, Brillo de 400 cd/m2, Entradas HDMI, VGA, USB. Salida de audio.  Capacidad de trabajo 7/24.</t>
    </r>
  </si>
  <si>
    <t>CÁMARAS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 PoE (Power over Ethernet), Protocolos TCP/IP, ICMP, HTTP, HTTPS, DHCP, DNS, RTP, RTSP, RTCP, NTP, IGMP, QoS, UDP.</t>
  </si>
  <si>
    <t>CÁMARAS IP TIPO BALA ANTIVANDALICO 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</si>
  <si>
    <t>CIBERDOMO IP PTZ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</si>
  <si>
    <t>GRABADOR DE 8/16/32 CANALES PENTAHIBRIDO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ACUERDO CON LA CANTIDAD DE CÁMARAS).</t>
  </si>
  <si>
    <r>
      <t>UPS RESPALDO DE ENERGÍA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t>
    </r>
    <r>
      <rPr>
        <b/>
        <sz val="8"/>
        <color theme="1"/>
        <rFont val="Arial"/>
        <family val="2"/>
      </rPr>
      <t xml:space="preserve"> </t>
    </r>
    <r>
      <rPr>
        <sz val="8"/>
        <color theme="1"/>
        <rFont val="Arial"/>
        <family val="2"/>
      </rPr>
      <t>DEBE SOPORTAR TODO EL SISTEMA DE CCTV, INCLUYENDO LAS CÁMARAS DE VIDEO POR UN PERIODO DE TIEMPO MÍNIMO DE DOS (2) HORAS EN CASO DE PÉRDIDA DEL FLUIDO ELÉCTRICO.</t>
    </r>
  </si>
  <si>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</si>
  <si>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t>DISCO DURO MULTIMARCA QUE SOPORTE FUNCION RAID PARA CCTV.</t>
  </si>
  <si>
    <r>
      <t xml:space="preserve">CONTROL JOYSTICK. </t>
    </r>
    <r>
      <rPr>
        <sz val="9"/>
        <color theme="1"/>
        <rFont val="Arial"/>
        <family val="2"/>
      </rPr>
      <t>Joystick tridimensional para el control de Cámaras PTZ. Funciones: Posición Predeterminada, Auto Scan, Auto Pan, Auto Tour.</t>
    </r>
  </si>
  <si>
    <r>
      <t xml:space="preserve">SISTEMA DE REGISTRO Y CONTROL DE ACCESO DE VISITANTES. </t>
    </r>
    <r>
      <rPr>
        <sz val="9"/>
        <color theme="1"/>
        <rFont val="Arial"/>
        <family val="2"/>
      </rPr>
      <t>Estación de registro. (En sedes principales se debe contar con mínimo dos (2) estaciones de registro)</t>
    </r>
    <r>
      <rPr>
        <b/>
        <sz val="9"/>
        <color theme="1"/>
        <rFont val="Arial"/>
        <family val="2"/>
      </rPr>
      <t xml:space="preserve">. </t>
    </r>
    <r>
      <rPr>
        <sz val="9"/>
        <color theme="1"/>
        <rFont val="Arial"/>
        <family val="2"/>
      </rPr>
      <t>Lector de Cédula de ciudadanía.</t>
    </r>
    <r>
      <rPr>
        <b/>
        <sz val="9"/>
        <color theme="1"/>
        <rFont val="Arial"/>
        <family val="2"/>
      </rPr>
      <t xml:space="preserve"> </t>
    </r>
    <r>
      <rPr>
        <sz val="9"/>
        <color theme="1"/>
        <rFont val="Arial"/>
        <family val="2"/>
      </rPr>
      <t>Cámara para registro fotográfico.</t>
    </r>
    <r>
      <rPr>
        <b/>
        <sz val="9"/>
        <color theme="1"/>
        <rFont val="Arial"/>
        <family val="2"/>
      </rPr>
      <t xml:space="preserve"> </t>
    </r>
    <r>
      <rPr>
        <sz val="9"/>
        <color theme="1"/>
        <rFont val="Arial"/>
        <family val="2"/>
      </rPr>
      <t>Capturador Biométrico de huella.</t>
    </r>
    <r>
      <rPr>
        <b/>
        <sz val="9"/>
        <color theme="1"/>
        <rFont val="Arial"/>
        <family val="2"/>
      </rPr>
      <t xml:space="preserve"> </t>
    </r>
    <r>
      <rPr>
        <sz val="9"/>
        <color theme="1"/>
        <rFont val="Arial"/>
        <family val="2"/>
      </rPr>
      <t>Software Licenciado Y Operativo.</t>
    </r>
    <r>
      <rPr>
        <b/>
        <sz val="9"/>
        <color theme="1"/>
        <rFont val="Arial"/>
        <family val="2"/>
      </rPr>
      <t xml:space="preserve"> </t>
    </r>
    <r>
      <rPr>
        <sz val="9"/>
        <color theme="1"/>
        <rFont val="Arial"/>
        <family val="2"/>
      </rPr>
      <t>Debe permitir la generación de reportes tanto de ingreso como de salida.</t>
    </r>
    <r>
      <rPr>
        <b/>
        <sz val="9"/>
        <color theme="1"/>
        <rFont val="Arial"/>
        <family val="2"/>
      </rPr>
      <t xml:space="preserve"> </t>
    </r>
    <r>
      <rPr>
        <sz val="9"/>
        <color theme="1"/>
        <rFont val="Arial"/>
        <family val="2"/>
      </rPr>
      <t>El sistema debe contar con una UPS de respaldo de energía diferente a la del sistema de CCTV.</t>
    </r>
  </si>
  <si>
    <t>ARCO DETECTOR DE METALES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</si>
  <si>
    <r>
      <t xml:space="preserve">SISTEMA DE </t>
    </r>
    <r>
      <rPr>
        <b/>
        <sz val="9"/>
        <color theme="1"/>
        <rFont val="Arial"/>
        <family val="2"/>
      </rPr>
      <t xml:space="preserve">IDENTIFICACIÓN BIOMÉTRICA PARA INGRESO DE FUNCIONARIOS. </t>
    </r>
    <r>
      <rPr>
        <sz val="9"/>
        <color theme="1"/>
        <rFont val="Arial"/>
        <family val="2"/>
      </rPr>
      <t>Lectores duales Biométrico y RFID (lectora de tarjetas de proximidad)</t>
    </r>
    <r>
      <rPr>
        <b/>
        <sz val="9"/>
        <color theme="1"/>
        <rFont val="Arial"/>
        <family val="2"/>
      </rPr>
      <t xml:space="preserve">. </t>
    </r>
    <r>
      <rPr>
        <sz val="9"/>
        <color theme="1"/>
        <rFont val="Arial"/>
        <family val="2"/>
      </rPr>
      <t>Debe soportar tarjetas con el protocolo MIFARE PLUS X 4K (Carné Institucional)</t>
    </r>
    <r>
      <rPr>
        <b/>
        <sz val="9"/>
        <color theme="1"/>
        <rFont val="Arial"/>
        <family val="2"/>
      </rPr>
      <t xml:space="preserve">. </t>
    </r>
    <r>
      <rPr>
        <sz val="9"/>
        <color theme="1"/>
        <rFont val="Arial"/>
        <family val="2"/>
      </rPr>
      <t>Software de administración y configuración del sistema. El software debe permitir la generación de reportes tanto de ingreso como de salida.</t>
    </r>
    <r>
      <rPr>
        <b/>
        <sz val="9"/>
        <color theme="1"/>
        <rFont val="Arial"/>
        <family val="2"/>
      </rPr>
      <t xml:space="preserve"> </t>
    </r>
    <r>
      <rPr>
        <sz val="9"/>
        <color theme="1"/>
        <rFont val="Arial"/>
        <family val="2"/>
      </rPr>
      <t>El sistema debe soportar hasta 20.000 plantillas de huellas digitales, 60.000 tarjetas y almacenar hasta 100.000 eventos y transacciones. La información debe permanecer guardada en la memoria interna en caso de pérdida de energía.</t>
    </r>
    <r>
      <rPr>
        <b/>
        <sz val="9"/>
        <color theme="1"/>
        <rFont val="Arial"/>
        <family val="2"/>
      </rPr>
      <t xml:space="preserve"> </t>
    </r>
    <r>
      <rPr>
        <sz val="9"/>
        <color theme="1"/>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9"/>
        <color theme="1"/>
        <rFont val="Arial"/>
        <family val="2"/>
      </rPr>
      <t xml:space="preserve"> </t>
    </r>
    <r>
      <rPr>
        <sz val="9"/>
        <color theme="1"/>
        <rFont val="Arial"/>
        <family val="2"/>
      </rPr>
      <t>El sistema debe contar con una UPS de respaldo de energía diferente a la del sistema de CCTV.</t>
    </r>
  </si>
  <si>
    <t>CÁMARAS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</si>
  <si>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UPS RESPALDO DE ENERGÍA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DEBE SOPORTAR TODO EL SISTEMA DE CCTV, INCLUYENDO LAS CÁMARAS DE VIDEO POR UN PERIODO DE TIEMPO MÍNIMO DE DOS (2) HORAS EN CASO DE PÉRDIDA DEL FLUIDO ELÉCTRICO.</t>
  </si>
  <si>
    <r>
      <t xml:space="preserve">SCANER DE RAYOS X. </t>
    </r>
    <r>
      <rPr>
        <sz val="8"/>
        <color rgb="FF000000"/>
        <rFont val="Arial"/>
        <family val="2"/>
      </rPr>
      <t>Tamaño del Túnel (A) 660 mm (Al) 510 mm. Velocidad de Transporte de la Banda 0.20 m/s</t>
    </r>
    <r>
      <rPr>
        <b/>
        <sz val="8"/>
        <color rgb="FF000000"/>
        <rFont val="Arial"/>
        <family val="2"/>
      </rPr>
      <t xml:space="preserve">. </t>
    </r>
    <r>
      <rPr>
        <sz val="8"/>
        <color rgb="FF000000"/>
        <rFont val="Arial"/>
        <family val="2"/>
      </rPr>
      <t>Altura de la Banda Transportadora 700 mm. Aprox.</t>
    </r>
    <r>
      <rPr>
        <b/>
        <sz val="8"/>
        <color rgb="FF000000"/>
        <rFont val="Arial"/>
        <family val="2"/>
      </rPr>
      <t xml:space="preserve"> </t>
    </r>
    <r>
      <rPr>
        <sz val="8"/>
        <color rgb="FF000000"/>
        <rFont val="Arial"/>
        <family val="2"/>
      </rPr>
      <t>Carga Máxima ≤180 Kg Distribuido Uniformemente.</t>
    </r>
    <r>
      <rPr>
        <b/>
        <sz val="8"/>
        <color rgb="FF000000"/>
        <rFont val="Arial"/>
        <family val="2"/>
      </rPr>
      <t xml:space="preserve"> </t>
    </r>
    <r>
      <rPr>
        <sz val="8"/>
        <color rgb="FF000000"/>
        <rFont val="Arial"/>
        <family val="2"/>
      </rPr>
      <t>Resolución de Contraste   40 AWG (Alambre Metálico de 0.0787 mm). Definición de Penetración    34 AWG. Penetración (Placa de Acero) 38 mm. Monitor LED de 17 pulgadas.</t>
    </r>
    <r>
      <rPr>
        <b/>
        <sz val="8"/>
        <color rgb="FF000000"/>
        <rFont val="Arial"/>
        <family val="2"/>
      </rPr>
      <t xml:space="preserve"> </t>
    </r>
    <r>
      <rPr>
        <sz val="8"/>
        <color rgb="FF000000"/>
        <rFont val="Arial"/>
        <family val="2"/>
      </rPr>
      <t>Funciones del Sistema Alarma de Alta Densidad</t>
    </r>
    <r>
      <rPr>
        <b/>
        <sz val="8"/>
        <color rgb="FF000000"/>
        <rFont val="Arial"/>
        <family val="2"/>
      </rPr>
      <t xml:space="preserve">. </t>
    </r>
    <r>
      <rPr>
        <sz val="8"/>
        <color rgb="FF000000"/>
        <rFont val="Arial"/>
        <family val="2"/>
      </rPr>
      <t>Detección Auxiliar de Explosivos/Drogas.</t>
    </r>
    <r>
      <rPr>
        <b/>
        <sz val="8"/>
        <color rgb="FF000000"/>
        <rFont val="Arial"/>
        <family val="2"/>
      </rPr>
      <t xml:space="preserve"> </t>
    </r>
    <r>
      <rPr>
        <sz val="8"/>
        <color rgb="FF000000"/>
        <rFont val="Arial"/>
        <family val="2"/>
      </rPr>
      <t>Proyección de Imágenes de Amenaza (TIP).</t>
    </r>
    <r>
      <rPr>
        <b/>
        <sz val="8"/>
        <color rgb="FF000000"/>
        <rFont val="Arial"/>
        <family val="2"/>
      </rPr>
      <t xml:space="preserve"> </t>
    </r>
    <r>
      <rPr>
        <sz val="8"/>
        <color rgb="FF000000"/>
        <rFont val="Arial"/>
        <family val="2"/>
      </rPr>
      <t>Zoom de 64x. Seguridad Fotográfica.</t>
    </r>
    <r>
      <rPr>
        <b/>
        <sz val="8"/>
        <color rgb="FF000000"/>
        <rFont val="Arial"/>
        <family val="2"/>
      </rPr>
      <t xml:space="preserve"> </t>
    </r>
    <r>
      <rPr>
        <sz val="8"/>
        <color rgb="FF000000"/>
        <rFont val="Arial"/>
        <family val="2"/>
      </rPr>
      <t>Normas ASA/ISO 1600</t>
    </r>
    <r>
      <rPr>
        <b/>
        <sz val="8"/>
        <color rgb="FF000000"/>
        <rFont val="Arial"/>
        <family val="2"/>
      </rPr>
      <t xml:space="preserve">. </t>
    </r>
    <r>
      <rPr>
        <sz val="8"/>
        <color rgb="FF000000"/>
        <rFont val="Arial"/>
        <family val="2"/>
      </rPr>
      <t xml:space="preserve">Dosis de Radiación por Inspección &lt;1.0 μ Gy (μ Sv) </t>
    </r>
    <r>
      <rPr>
        <b/>
        <sz val="8"/>
        <color rgb="FF000000"/>
        <rFont val="Arial"/>
        <family val="2"/>
      </rPr>
      <t xml:space="preserve"> </t>
    </r>
    <r>
      <rPr>
        <sz val="8"/>
        <color rgb="FF000000"/>
        <rFont val="Arial"/>
        <family val="2"/>
      </rPr>
      <t>Tasa de Dosis de Radiación Externa 0.1 μ Gy/h (μ Sv/h) (a 5 cm de la Carcasa).</t>
    </r>
  </si>
  <si>
    <t>KIT DE ALARMA BASICO• Comunicación GPRS con reporte a central de monitoreo• Gabinete, batería de respaldo, transformador, sirena de 30watts• Panel de 32 zonas. • Sensores de movimiento (inmune a mascotas).• Sensores de humo.• Sensores magnéticos livianos (detector de apertura) Nota: Las cantidades de los sensores están sujetas a las características físicas de la sede en la que se instalarán.</t>
  </si>
  <si>
    <t>Control de acceso de puertas (lectoras de acceso). Cada una con los siguientes elementos: Lectora de proximidad tanto de entrada como de salida para operar con el carné institucional el cual es de tecnología MIFARE PLUS X 4k. Electroimán de 300 libras, sensor magnético de apertura, Tarjeta controladora Software de administración y control. Alimentación de la base de Datos. Instalación y configuración que incluye los materiales y accesorios requeridos tales como  (adaptadores, baterías, canaletas, tubería, soportes, mástiles, cableado, conectores y todo aquel necesario para su correcto funcionamiento)</t>
  </si>
  <si>
    <t>Sistema de control de acceso vehicular - 02 lectoras de acceso  (una entrada, una Salida, Para operar con el carné institucional el cual es de tecnología MIFARE PLUS X 4k). 02 Barreras vehiculares (una entrada, una Salida) Tipo talanquera de mástil en aluminio debidamente señalizados reflectivos (medida según necesidad). Sensor de cruse con Fotoceldas para control de cierre (para evitar accidentes). Velocidad de apertura &lt; 5 segundos. Motor a 110V con sistema de refrigeración. Sistema de apertura Bloqueo y desbloqueo manual (utilizado en caso de emergencia). Estación de registro para el enrolamiento de los usuarios y la generación de reportes de ingresos y salidas de los vehículos. Instalación y configuración que incluye todos los  materiales y accesorios requeridos tales como (adaptadores, baterías, canaletas, tubería, soportes, mástiles, cableado, conectores, switchs de comunicación y todo elemento necesario para su correcto funcionamiento).</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</si>
  <si>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</si>
  <si>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r>
      <t xml:space="preserve">CONTROL JOYSTICK. </t>
    </r>
    <r>
      <rPr>
        <sz val="8.5"/>
        <color theme="1"/>
        <rFont val="Arial"/>
        <family val="2"/>
      </rPr>
      <t>Joystick tridimensional para el control de Cámaras PTZ. Funciones: Posición Predeterminada, Auto Scan, Auto Pan, Auto Tour.</t>
    </r>
  </si>
  <si>
    <r>
      <t xml:space="preserve">SISTEMA DE REGISTRO Y CONTROL DE ACCESO DE VISITANTES. </t>
    </r>
    <r>
      <rPr>
        <sz val="8.5"/>
        <color theme="1"/>
        <rFont val="Arial"/>
        <family val="2"/>
      </rPr>
      <t>Estación de registro. (En sedes principales se debe contar con mínimo dos (2) estaciones de registro)</t>
    </r>
    <r>
      <rPr>
        <b/>
        <sz val="8.5"/>
        <color theme="1"/>
        <rFont val="Arial"/>
        <family val="2"/>
      </rPr>
      <t xml:space="preserve">. </t>
    </r>
    <r>
      <rPr>
        <sz val="8.5"/>
        <color theme="1"/>
        <rFont val="Arial"/>
        <family val="2"/>
      </rPr>
      <t>Lector de Cédula de ciudadanía.</t>
    </r>
    <r>
      <rPr>
        <b/>
        <sz val="8.5"/>
        <color theme="1"/>
        <rFont val="Arial"/>
        <family val="2"/>
      </rPr>
      <t xml:space="preserve"> </t>
    </r>
    <r>
      <rPr>
        <sz val="8.5"/>
        <color theme="1"/>
        <rFont val="Arial"/>
        <family val="2"/>
      </rPr>
      <t>Cámara para registro fotográfico.</t>
    </r>
    <r>
      <rPr>
        <b/>
        <sz val="8.5"/>
        <color theme="1"/>
        <rFont val="Arial"/>
        <family val="2"/>
      </rPr>
      <t xml:space="preserve"> </t>
    </r>
    <r>
      <rPr>
        <sz val="8.5"/>
        <color theme="1"/>
        <rFont val="Arial"/>
        <family val="2"/>
      </rPr>
      <t>Capturador Biométrico de huella.</t>
    </r>
    <r>
      <rPr>
        <b/>
        <sz val="8.5"/>
        <color theme="1"/>
        <rFont val="Arial"/>
        <family val="2"/>
      </rPr>
      <t xml:space="preserve"> </t>
    </r>
    <r>
      <rPr>
        <sz val="8.5"/>
        <color theme="1"/>
        <rFont val="Arial"/>
        <family val="2"/>
      </rPr>
      <t>Software Licenciado Y Operativo.</t>
    </r>
    <r>
      <rPr>
        <b/>
        <sz val="8.5"/>
        <color theme="1"/>
        <rFont val="Arial"/>
        <family val="2"/>
      </rPr>
      <t xml:space="preserve"> </t>
    </r>
    <r>
      <rPr>
        <sz val="8.5"/>
        <color theme="1"/>
        <rFont val="Arial"/>
        <family val="2"/>
      </rPr>
      <t>Debe permitir la generación de reportes tanto de ingreso como de salida.</t>
    </r>
    <r>
      <rPr>
        <b/>
        <sz val="8.5"/>
        <color theme="1"/>
        <rFont val="Arial"/>
        <family val="2"/>
      </rPr>
      <t xml:space="preserve"> </t>
    </r>
    <r>
      <rPr>
        <sz val="8.5"/>
        <color theme="1"/>
        <rFont val="Arial"/>
        <family val="2"/>
      </rPr>
      <t>El sistema debe contar con una UPS de respaldo de energía diferente a la del sistema de CCTV.</t>
    </r>
  </si>
  <si>
    <r>
      <t xml:space="preserve">SISTEMA DE </t>
    </r>
    <r>
      <rPr>
        <b/>
        <sz val="8.5"/>
        <color theme="1"/>
        <rFont val="Arial"/>
        <family val="2"/>
      </rPr>
      <t xml:space="preserve">IDENTIFICACIÓN BIOMÉTRICA PARA INGRESO DE FUNCIONARIOS. </t>
    </r>
    <r>
      <rPr>
        <sz val="8.5"/>
        <color theme="1"/>
        <rFont val="Arial"/>
        <family val="2"/>
      </rPr>
      <t>Lectores duales Biométrico y RFID (lectora de tarjetas de proximidad)</t>
    </r>
    <r>
      <rPr>
        <b/>
        <sz val="8.5"/>
        <color theme="1"/>
        <rFont val="Arial"/>
        <family val="2"/>
      </rPr>
      <t xml:space="preserve">. </t>
    </r>
    <r>
      <rPr>
        <sz val="8.5"/>
        <color theme="1"/>
        <rFont val="Arial"/>
        <family val="2"/>
      </rPr>
      <t>Debe soportar tarjetas con el protocolo MIFARE PLUS X 4K (Carné Institucional)</t>
    </r>
    <r>
      <rPr>
        <b/>
        <sz val="8.5"/>
        <color theme="1"/>
        <rFont val="Arial"/>
        <family val="2"/>
      </rPr>
      <t xml:space="preserve">. </t>
    </r>
    <r>
      <rPr>
        <sz val="8.5"/>
        <color theme="1"/>
        <rFont val="Arial"/>
        <family val="2"/>
      </rPr>
      <t>Software de administración y configuración del sistema. El software debe permitir la generación de reportes tanto de ingreso como de salida.</t>
    </r>
    <r>
      <rPr>
        <b/>
        <sz val="8.5"/>
        <color theme="1"/>
        <rFont val="Arial"/>
        <family val="2"/>
      </rPr>
      <t xml:space="preserve"> </t>
    </r>
    <r>
      <rPr>
        <sz val="8.5"/>
        <color theme="1"/>
        <rFont val="Arial"/>
        <family val="2"/>
      </rPr>
      <t>El sistema debe soportar hasta 20.000 plantillas de huellas digitales, 60.000 tarjetas y almacenar hasta 100.000 eventos y transacciones. La información debe permanecer guardada en la memoria interna en caso de pérdida de energía.</t>
    </r>
    <r>
      <rPr>
        <b/>
        <sz val="8.5"/>
        <color theme="1"/>
        <rFont val="Arial"/>
        <family val="2"/>
      </rPr>
      <t xml:space="preserve"> </t>
    </r>
    <r>
      <rPr>
        <sz val="8.5"/>
        <color theme="1"/>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8.5"/>
        <color theme="1"/>
        <rFont val="Arial"/>
        <family val="2"/>
      </rPr>
      <t xml:space="preserve"> </t>
    </r>
    <r>
      <rPr>
        <sz val="8.5"/>
        <color theme="1"/>
        <rFont val="Arial"/>
        <family val="2"/>
      </rPr>
      <t>El sistema debe contar con una UPS de respaldo de energía diferente a la del sistema de CCTV.</t>
    </r>
  </si>
  <si>
    <t>Control de acceso de puertas (lectoras de acceso). Cada una con los siguientes elementos: Lectora de proximidad tanto de entrada como de salida para operar con el carné institucional el cual es de tecnología MIFARE PLUS X 4k. Electroimán de 300 libras, sensor magnético de apertura, Tarjeta controladora Software de administración y control. Alimentación de la base de Datos. Instalación y configuración que incluye los materiales y accesorios requeridos tales como (adaptadores, baterías, canaletas, tubería, soportes, mástiles, cableado, conectores y todo aquel necesario para su correcto funcionamiento)</t>
  </si>
  <si>
    <r>
      <t xml:space="preserve">SCANER DE RAYOS X. </t>
    </r>
    <r>
      <rPr>
        <sz val="8"/>
        <color theme="1"/>
        <rFont val="Arial"/>
        <family val="2"/>
      </rPr>
      <t>Tamaño del Túnel (A) 660 mm (Al) 510 mm. Velocidad de Transporte de la Banda 0.20 m/s</t>
    </r>
    <r>
      <rPr>
        <b/>
        <sz val="8"/>
        <color theme="1"/>
        <rFont val="Arial"/>
        <family val="2"/>
      </rPr>
      <t xml:space="preserve">. </t>
    </r>
    <r>
      <rPr>
        <sz val="8"/>
        <color theme="1"/>
        <rFont val="Arial"/>
        <family val="2"/>
      </rPr>
      <t>Altura de la Banda Transportadora 700 mm. Aprox.</t>
    </r>
    <r>
      <rPr>
        <b/>
        <sz val="8"/>
        <color theme="1"/>
        <rFont val="Arial"/>
        <family val="2"/>
      </rPr>
      <t xml:space="preserve"> </t>
    </r>
    <r>
      <rPr>
        <sz val="8"/>
        <color theme="1"/>
        <rFont val="Arial"/>
        <family val="2"/>
      </rPr>
      <t>Carga Máxima ≤180 Kg Distribuido Uniformemente.</t>
    </r>
    <r>
      <rPr>
        <b/>
        <sz val="8"/>
        <color theme="1"/>
        <rFont val="Arial"/>
        <family val="2"/>
      </rPr>
      <t xml:space="preserve"> </t>
    </r>
    <r>
      <rPr>
        <sz val="8"/>
        <color theme="1"/>
        <rFont val="Arial"/>
        <family val="2"/>
      </rPr>
      <t>Resolución de Contraste   40 AWG (Alambre Metálico de 0.0787 mm). Definición de Penetración    34 AWG. Penetración (Placa de Acero) 38 mm. Monitor LED de 17 pulgadas.</t>
    </r>
    <r>
      <rPr>
        <b/>
        <sz val="8"/>
        <color theme="1"/>
        <rFont val="Arial"/>
        <family val="2"/>
      </rPr>
      <t xml:space="preserve"> </t>
    </r>
    <r>
      <rPr>
        <sz val="8"/>
        <color theme="1"/>
        <rFont val="Arial"/>
        <family val="2"/>
      </rPr>
      <t>Funciones del Sistema Alarma de Alta Densidad</t>
    </r>
    <r>
      <rPr>
        <b/>
        <sz val="8"/>
        <color theme="1"/>
        <rFont val="Arial"/>
        <family val="2"/>
      </rPr>
      <t xml:space="preserve">. </t>
    </r>
    <r>
      <rPr>
        <sz val="8"/>
        <color theme="1"/>
        <rFont val="Arial"/>
        <family val="2"/>
      </rPr>
      <t>Detección Auxiliar de Explosivos/Drogas.</t>
    </r>
    <r>
      <rPr>
        <b/>
        <sz val="8"/>
        <color theme="1"/>
        <rFont val="Arial"/>
        <family val="2"/>
      </rPr>
      <t xml:space="preserve"> </t>
    </r>
    <r>
      <rPr>
        <sz val="8"/>
        <color theme="1"/>
        <rFont val="Arial"/>
        <family val="2"/>
      </rPr>
      <t>Proyección de Imágenes de Amenaza (TIP).</t>
    </r>
    <r>
      <rPr>
        <b/>
        <sz val="8"/>
        <color theme="1"/>
        <rFont val="Arial"/>
        <family val="2"/>
      </rPr>
      <t xml:space="preserve"> </t>
    </r>
    <r>
      <rPr>
        <sz val="8"/>
        <color theme="1"/>
        <rFont val="Arial"/>
        <family val="2"/>
      </rPr>
      <t>Zoom de 64x. Seguridad Fotográfica.</t>
    </r>
    <r>
      <rPr>
        <b/>
        <sz val="8"/>
        <color theme="1"/>
        <rFont val="Arial"/>
        <family val="2"/>
      </rPr>
      <t xml:space="preserve"> </t>
    </r>
    <r>
      <rPr>
        <sz val="8"/>
        <color theme="1"/>
        <rFont val="Arial"/>
        <family val="2"/>
      </rPr>
      <t>Normas ASA/ISO 1600</t>
    </r>
    <r>
      <rPr>
        <b/>
        <sz val="8"/>
        <color theme="1"/>
        <rFont val="Arial"/>
        <family val="2"/>
      </rPr>
      <t xml:space="preserve">. </t>
    </r>
    <r>
      <rPr>
        <sz val="8"/>
        <color theme="1"/>
        <rFont val="Arial"/>
        <family val="2"/>
      </rPr>
      <t xml:space="preserve">Dosis de Radiación por Inspección &lt;1.0 μ Gy (μ Sv) </t>
    </r>
    <r>
      <rPr>
        <b/>
        <sz val="8"/>
        <color theme="1"/>
        <rFont val="Arial"/>
        <family val="2"/>
      </rPr>
      <t>Tasa de Dosis de Radiación Externa 0.1 μ Gy/h (μ Sv/h) (a 5 cm de la Carcasa).</t>
    </r>
  </si>
  <si>
    <t>SISTEMA DE REGISTRO Y CONTROL DE ACCESO DE VISITANTES.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</si>
  <si>
    <t>CAMARAS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</si>
  <si>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TOTALES</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</si>
  <si>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</si>
  <si>
    <t>Representante Legal:</t>
  </si>
  <si>
    <t>Validez de Oferta económica 90 días:</t>
  </si>
  <si>
    <t>¿Cumple con lo solicitado en la Ficha Técnica?</t>
  </si>
  <si>
    <t xml:space="preserve">VALOR TOTAL CONSOLIDADO VIGENCIA 2026 A 2028 MEDIOS TEGNOLÓGICOS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</si>
</sst>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36" x14ac:knownFonts="1">
    <font>
      <sz val="11"/>
      <color theme="1"/>
      <name val="Aptos Narrow"/>
      <family val="2"/>
      <scheme val="minor"/>
    </font>
    <font>
      <b/>
      <sz val="8"/>
      <color rgb="FF000000"/>
      <name val="Arial"/>
      <family val="2"/>
    </font>
    <font>
      <sz val="8"/>
      <color rgb="FF000000"/>
      <name val="Arial"/>
      <family val="2"/>
    </font>
    <font>
      <b/>
      <sz val="8"/>
      <color theme="1"/>
      <name val="Arial"/>
      <family val="2"/>
    </font>
    <font>
      <sz val="8"/>
      <color theme="1"/>
      <name val="Arial"/>
      <family val="2"/>
    </font>
    <font>
      <b/>
      <sz val="12"/>
      <name val="Arial Narrow"/>
      <family val="2"/>
    </font>
    <font>
      <b/>
      <sz val="11"/>
      <color theme="1"/>
      <name val="Arial"/>
      <family val="2"/>
    </font>
    <font>
      <b/>
      <sz val="10"/>
      <color theme="1"/>
      <name val="Arial"/>
      <family val="2"/>
    </font>
    <font>
      <sz val="10"/>
      <color theme="0"/>
      <name val="Arial"/>
      <family val="2"/>
    </font>
    <font>
      <b/>
      <sz val="10"/>
      <name val="Arial"/>
      <family val="2"/>
    </font>
    <font>
      <b/>
      <sz val="11"/>
      <color rgb="FF000000"/>
      <name val="Arial"/>
      <family val="2"/>
    </font>
    <font>
      <sz val="11"/>
      <color theme="1"/>
      <name val="Arial"/>
      <family val="2"/>
    </font>
    <font>
      <sz val="12"/>
      <color theme="1"/>
      <name val="Aptos Narrow"/>
      <family val="2"/>
      <scheme val="minor"/>
    </font>
    <font>
      <b/>
      <sz val="11"/>
      <color theme="1"/>
      <name val="Arial Narrow"/>
      <family val="2"/>
    </font>
    <font>
      <sz val="11"/>
      <color theme="1"/>
      <name val="Arial Narrow"/>
      <family val="2"/>
    </font>
    <font>
      <b/>
      <sz val="12"/>
      <color rgb="FF000000"/>
      <name val="Arial Narrow"/>
      <family val="2"/>
    </font>
    <font>
      <sz val="12"/>
      <color rgb="FF000000"/>
      <name val="Arial Narrow"/>
      <family val="2"/>
    </font>
    <font>
      <i/>
      <sz val="12"/>
      <color rgb="FF000000"/>
      <name val="Arial Narrow"/>
      <family val="2"/>
    </font>
    <font>
      <sz val="10"/>
      <name val="Arial"/>
      <family val="2"/>
    </font>
    <font>
      <b/>
      <sz val="8.5"/>
      <color theme="1"/>
      <name val="Arial"/>
      <family val="2"/>
    </font>
    <font>
      <sz val="8.5"/>
      <color theme="1"/>
      <name val="Arial"/>
      <family val="2"/>
    </font>
    <font>
      <sz val="8.5"/>
      <color rgb="FF000000"/>
      <name val="Arial"/>
      <family val="2"/>
    </font>
    <font>
      <sz val="9"/>
      <color theme="1"/>
      <name val="Arial"/>
      <family val="2"/>
    </font>
    <font>
      <b/>
      <sz val="9"/>
      <color theme="1"/>
      <name val="Arial"/>
      <family val="2"/>
    </font>
    <font>
      <sz val="9"/>
      <color theme="1"/>
      <name val="Aptos Narrow"/>
      <family val="2"/>
      <scheme val="minor"/>
    </font>
    <font>
      <b/>
      <sz val="9"/>
      <color rgb="FFFF0000"/>
      <name val="Arial Narrow"/>
      <family val="2"/>
    </font>
    <font>
      <sz val="9"/>
      <color rgb="FF000000"/>
      <name val="Arial"/>
      <family val="2"/>
    </font>
    <font>
      <sz val="8"/>
      <color theme="1"/>
      <name val="Aptos Narrow"/>
      <family val="2"/>
      <scheme val="minor"/>
    </font>
    <font>
      <sz val="8.5"/>
      <name val="Arial"/>
      <family val="2"/>
    </font>
    <font>
      <sz val="8"/>
      <name val="Arial"/>
      <family val="2"/>
    </font>
    <font>
      <b/>
      <sz val="11"/>
      <color theme="1"/>
      <name val="Aptos Narrow"/>
      <family val="2"/>
      <scheme val="minor"/>
    </font>
    <font>
      <b/>
      <sz val="12"/>
      <color theme="1"/>
      <name val="Arial Narrow"/>
      <family val="2"/>
    </font>
    <font>
      <sz val="12"/>
      <color theme="1"/>
      <name val="Arial Narrow"/>
      <family val="2"/>
    </font>
    <font>
      <b/>
      <sz val="14"/>
      <color theme="1"/>
      <name val="Arial"/>
      <family val="2"/>
    </font>
    <font>
      <b/>
      <sz val="12"/>
      <color rgb="FF000000"/>
      <name val="Arial"/>
      <family val="2"/>
    </font>
    <font>
      <sz val="11"/>
      <color theme="1"/>
      <name val="Aptos Narrow"/>
      <charset val="134"/>
      <scheme val="minor"/>
    </font>
  </fonts>
  <fills count="12">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D0CECE"/>
        <bgColor indexed="64"/>
      </patternFill>
    </fill>
    <fill>
      <patternFill patternType="solid">
        <fgColor theme="0" tint="-0.1498458815271462"/>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9" tint="0.59999389629810485"/>
        <bgColor indexed="64"/>
      </patternFill>
    </fill>
  </fills>
  <borders count="3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s>
  <cellStyleXfs count="4">
    <xf numFmtId="0" fontId="0" fillId="0" borderId="0"/>
    <xf numFmtId="0" fontId="12" fillId="0" borderId="0"/>
    <xf numFmtId="0" fontId="18" fillId="0" borderId="0"/>
    <xf numFmtId="0" fontId="35" fillId="0" borderId="0"/>
  </cellStyleXfs>
  <cellXfs count="168">
    <xf numFmtId="0" fontId="0" fillId="0" borderId="0" xfId="0"/>
    <xf numFmtId="0" fontId="2" fillId="3"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0" xfId="0" applyFont="1" applyBorder="1" applyAlignment="1">
      <alignment horizontal="center" vertical="center" wrapText="1"/>
    </xf>
    <xf numFmtId="0" fontId="7" fillId="5" borderId="10" xfId="0" applyFont="1" applyFill="1" applyBorder="1" applyAlignment="1">
      <alignment horizontal="center" vertical="center" wrapText="1"/>
    </xf>
    <xf numFmtId="0" fontId="0" fillId="0" borderId="15"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2" fillId="3" borderId="6" xfId="0" applyFont="1" applyFill="1" applyBorder="1" applyAlignment="1">
      <alignment horizontal="center" vertical="center" wrapText="1"/>
    </xf>
    <xf numFmtId="0" fontId="9" fillId="0" borderId="0" xfId="0" applyFont="1" applyAlignment="1">
      <alignment vertical="center" wrapText="1"/>
    </xf>
    <xf numFmtId="0" fontId="9" fillId="0" borderId="0" xfId="0" applyFont="1" applyAlignment="1">
      <alignment wrapText="1"/>
    </xf>
    <xf numFmtId="0" fontId="7" fillId="0" borderId="0" xfId="0" applyFont="1" applyAlignment="1">
      <alignment horizontal="center" vertical="center" wrapText="1"/>
    </xf>
    <xf numFmtId="164" fontId="8" fillId="6" borderId="0" xfId="0" applyNumberFormat="1" applyFont="1" applyFill="1" applyAlignment="1">
      <alignment horizontal="center" vertical="center" wrapText="1"/>
    </xf>
    <xf numFmtId="0" fontId="0" fillId="6" borderId="0" xfId="0" applyFill="1"/>
    <xf numFmtId="0" fontId="0" fillId="6" borderId="0" xfId="0" applyFill="1" applyAlignment="1">
      <alignment horizontal="center" vertical="center" wrapText="1"/>
    </xf>
    <xf numFmtId="0" fontId="14" fillId="6" borderId="0" xfId="1" applyFont="1" applyFill="1" applyAlignment="1" applyProtection="1">
      <alignment horizontal="left" vertical="center" wrapText="1"/>
      <protection locked="0"/>
    </xf>
    <xf numFmtId="0" fontId="4" fillId="0" borderId="9" xfId="0" applyFont="1" applyBorder="1" applyAlignment="1">
      <alignment horizontal="center" vertical="center" wrapText="1"/>
    </xf>
    <xf numFmtId="0" fontId="24" fillId="6" borderId="0" xfId="0" applyFont="1" applyFill="1"/>
    <xf numFmtId="0" fontId="22" fillId="0" borderId="6" xfId="0" applyFont="1" applyBorder="1" applyAlignment="1">
      <alignment horizontal="center" vertical="center"/>
    </xf>
    <xf numFmtId="0" fontId="26" fillId="0" borderId="6" xfId="0" applyFont="1" applyBorder="1" applyAlignment="1">
      <alignment horizontal="center" vertical="center" wrapText="1"/>
    </xf>
    <xf numFmtId="0" fontId="22" fillId="0" borderId="7" xfId="0" applyFont="1" applyBorder="1" applyAlignment="1">
      <alignment horizontal="center" vertical="center"/>
    </xf>
    <xf numFmtId="0" fontId="22" fillId="0" borderId="12" xfId="0" applyFont="1" applyBorder="1" applyAlignment="1">
      <alignment horizontal="center" vertical="center"/>
    </xf>
    <xf numFmtId="0" fontId="27" fillId="6" borderId="0" xfId="0" applyFont="1" applyFill="1" applyAlignment="1">
      <alignment horizontal="center"/>
    </xf>
    <xf numFmtId="0" fontId="4" fillId="0" borderId="10" xfId="0" applyFont="1" applyBorder="1" applyAlignment="1">
      <alignment horizontal="center" vertical="center" wrapText="1"/>
    </xf>
    <xf numFmtId="0" fontId="22" fillId="0" borderId="1" xfId="0" applyFont="1" applyBorder="1" applyAlignment="1">
      <alignment horizontal="center" vertical="center"/>
    </xf>
    <xf numFmtId="0" fontId="21" fillId="6" borderId="10" xfId="0" applyFont="1" applyFill="1" applyBorder="1" applyAlignment="1">
      <alignment horizontal="justify" vertical="center" wrapText="1"/>
    </xf>
    <xf numFmtId="0" fontId="20" fillId="6" borderId="29" xfId="0" applyFont="1" applyFill="1" applyBorder="1" applyAlignment="1">
      <alignment horizontal="justify" vertical="center" wrapText="1"/>
    </xf>
    <xf numFmtId="0" fontId="4" fillId="6" borderId="29" xfId="0" applyFont="1" applyFill="1" applyBorder="1" applyAlignment="1">
      <alignment horizontal="justify" vertical="center" wrapText="1"/>
    </xf>
    <xf numFmtId="0" fontId="19" fillId="6" borderId="29" xfId="0" applyFont="1" applyFill="1" applyBorder="1" applyAlignment="1">
      <alignment horizontal="justify" vertical="center" wrapText="1"/>
    </xf>
    <xf numFmtId="0" fontId="21" fillId="6" borderId="8" xfId="0" applyFont="1" applyFill="1" applyBorder="1" applyAlignment="1">
      <alignment horizontal="justify" vertical="center" wrapText="1"/>
    </xf>
    <xf numFmtId="0" fontId="19" fillId="6" borderId="5" xfId="0" applyFont="1" applyFill="1" applyBorder="1" applyAlignment="1">
      <alignment horizontal="justify" vertical="center" wrapText="1"/>
    </xf>
    <xf numFmtId="0" fontId="20" fillId="6" borderId="5" xfId="0" applyFont="1" applyFill="1" applyBorder="1" applyAlignment="1">
      <alignment horizontal="justify" vertical="center" wrapText="1"/>
    </xf>
    <xf numFmtId="0" fontId="3" fillId="6" borderId="10" xfId="0" applyFont="1" applyFill="1" applyBorder="1" applyAlignment="1">
      <alignment horizontal="justify" vertical="center" wrapText="1"/>
    </xf>
    <xf numFmtId="0" fontId="2" fillId="6" borderId="28" xfId="0" applyFont="1" applyFill="1" applyBorder="1" applyAlignment="1">
      <alignment horizontal="justify" vertical="center" wrapText="1"/>
    </xf>
    <xf numFmtId="0" fontId="1" fillId="6" borderId="28" xfId="0" applyFont="1" applyFill="1" applyBorder="1" applyAlignment="1">
      <alignment horizontal="justify" vertical="center" wrapText="1"/>
    </xf>
    <xf numFmtId="0" fontId="2" fillId="6" borderId="4" xfId="0" applyFont="1" applyFill="1" applyBorder="1" applyAlignment="1">
      <alignment horizontal="justify" vertical="center" wrapText="1"/>
    </xf>
    <xf numFmtId="0" fontId="21" fillId="6" borderId="11" xfId="0" applyFont="1" applyFill="1" applyBorder="1" applyAlignment="1">
      <alignment horizontal="justify" vertical="center" wrapText="1"/>
    </xf>
    <xf numFmtId="0" fontId="1" fillId="6" borderId="4" xfId="0" applyFont="1" applyFill="1" applyBorder="1" applyAlignment="1">
      <alignment horizontal="justify" vertical="center" wrapText="1"/>
    </xf>
    <xf numFmtId="0" fontId="26" fillId="6" borderId="11" xfId="0" applyFont="1" applyFill="1" applyBorder="1" applyAlignment="1">
      <alignment horizontal="justify" vertical="center" wrapText="1"/>
    </xf>
    <xf numFmtId="0" fontId="26" fillId="6" borderId="28" xfId="0" applyFont="1" applyFill="1" applyBorder="1" applyAlignment="1">
      <alignment horizontal="justify" vertical="center" wrapText="1"/>
    </xf>
    <xf numFmtId="0" fontId="26" fillId="6" borderId="5" xfId="0" applyFont="1" applyFill="1" applyBorder="1" applyAlignment="1">
      <alignment horizontal="justify" vertical="center" wrapText="1"/>
    </xf>
    <xf numFmtId="0" fontId="21" fillId="6" borderId="3" xfId="0" applyFont="1" applyFill="1" applyBorder="1" applyAlignment="1">
      <alignment horizontal="justify" vertical="center" wrapText="1"/>
    </xf>
    <xf numFmtId="0" fontId="20" fillId="6" borderId="10" xfId="0" applyFont="1" applyFill="1" applyBorder="1" applyAlignment="1">
      <alignment horizontal="justify" vertical="center" wrapText="1"/>
    </xf>
    <xf numFmtId="0" fontId="4" fillId="6" borderId="3" xfId="0" applyFont="1" applyFill="1" applyBorder="1" applyAlignment="1">
      <alignment horizontal="justify" vertical="center" wrapText="1"/>
    </xf>
    <xf numFmtId="0" fontId="4" fillId="6" borderId="10" xfId="0" applyFont="1" applyFill="1" applyBorder="1" applyAlignment="1">
      <alignment horizontal="justify" vertical="center" wrapText="1"/>
    </xf>
    <xf numFmtId="0" fontId="22" fillId="6" borderId="3" xfId="0" applyFont="1" applyFill="1" applyBorder="1" applyAlignment="1">
      <alignment horizontal="justify" vertical="center" wrapText="1"/>
    </xf>
    <xf numFmtId="0" fontId="22" fillId="6" borderId="10" xfId="0" applyFont="1" applyFill="1" applyBorder="1" applyAlignment="1">
      <alignment horizontal="justify" vertical="center" wrapText="1"/>
    </xf>
    <xf numFmtId="0" fontId="23" fillId="6" borderId="10" xfId="0" applyFont="1" applyFill="1" applyBorder="1" applyAlignment="1">
      <alignment horizontal="justify" vertical="center" wrapText="1"/>
    </xf>
    <xf numFmtId="0" fontId="23" fillId="6" borderId="3" xfId="0" applyFont="1" applyFill="1" applyBorder="1" applyAlignment="1">
      <alignment horizontal="justify" vertical="center" wrapText="1"/>
    </xf>
    <xf numFmtId="0" fontId="22" fillId="6" borderId="6" xfId="0" applyFont="1" applyFill="1" applyBorder="1" applyAlignment="1">
      <alignment horizontal="justify" vertical="center" wrapText="1"/>
    </xf>
    <xf numFmtId="0" fontId="2" fillId="6" borderId="5" xfId="0" applyFont="1" applyFill="1" applyBorder="1" applyAlignment="1">
      <alignment horizontal="center" vertical="center"/>
    </xf>
    <xf numFmtId="0" fontId="2" fillId="6" borderId="10" xfId="0" applyFont="1" applyFill="1" applyBorder="1" applyAlignment="1">
      <alignment horizontal="center" vertical="center"/>
    </xf>
    <xf numFmtId="0" fontId="2" fillId="6" borderId="3"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center" vertical="center" wrapText="1"/>
    </xf>
    <xf numFmtId="0" fontId="28" fillId="6" borderId="5" xfId="0" applyFont="1" applyFill="1" applyBorder="1" applyAlignment="1">
      <alignment horizontal="justify" vertical="center" wrapText="1"/>
    </xf>
    <xf numFmtId="0" fontId="29" fillId="0" borderId="6" xfId="0" applyFont="1" applyBorder="1" applyAlignment="1">
      <alignment horizontal="center" vertical="center" wrapText="1"/>
    </xf>
    <xf numFmtId="0" fontId="29" fillId="6" borderId="5" xfId="0" applyFont="1" applyFill="1" applyBorder="1" applyAlignment="1">
      <alignment horizontal="justify" vertical="center" wrapText="1"/>
    </xf>
    <xf numFmtId="0" fontId="22" fillId="6" borderId="7" xfId="0" applyFont="1" applyFill="1" applyBorder="1" applyAlignment="1">
      <alignment horizontal="center" vertical="center"/>
    </xf>
    <xf numFmtId="0" fontId="2" fillId="6" borderId="10" xfId="0" applyFont="1" applyFill="1" applyBorder="1" applyAlignment="1">
      <alignment horizontal="justify" vertical="center" wrapText="1"/>
    </xf>
    <xf numFmtId="0" fontId="4" fillId="6" borderId="5" xfId="0" applyFont="1" applyFill="1" applyBorder="1" applyAlignment="1">
      <alignment horizontal="center" vertical="center" wrapText="1"/>
    </xf>
    <xf numFmtId="0" fontId="22" fillId="6" borderId="6" xfId="0" applyFont="1" applyFill="1" applyBorder="1" applyAlignment="1">
      <alignment horizontal="center" vertical="center"/>
    </xf>
    <xf numFmtId="0" fontId="4" fillId="6" borderId="28" xfId="0" applyFont="1" applyFill="1" applyBorder="1" applyAlignment="1">
      <alignment horizontal="justify" vertical="center" wrapText="1"/>
    </xf>
    <xf numFmtId="0" fontId="2" fillId="6" borderId="6" xfId="0" applyFont="1" applyFill="1" applyBorder="1" applyAlignment="1">
      <alignment horizontal="center" vertical="center" wrapText="1"/>
    </xf>
    <xf numFmtId="0" fontId="19" fillId="6" borderId="30" xfId="0" applyFont="1" applyFill="1" applyBorder="1" applyAlignment="1">
      <alignment horizontal="justify" vertical="center" wrapText="1"/>
    </xf>
    <xf numFmtId="0" fontId="4" fillId="6" borderId="30" xfId="0" applyFont="1" applyFill="1" applyBorder="1" applyAlignment="1">
      <alignment horizontal="justify" vertical="center" wrapText="1"/>
    </xf>
    <xf numFmtId="0" fontId="4" fillId="6" borderId="10" xfId="0" applyFont="1" applyFill="1" applyBorder="1" applyAlignment="1">
      <alignment vertical="center" wrapText="1"/>
    </xf>
    <xf numFmtId="0" fontId="4" fillId="6" borderId="10" xfId="0" applyFont="1" applyFill="1" applyBorder="1" applyAlignment="1">
      <alignment horizontal="center" vertical="center" wrapText="1"/>
    </xf>
    <xf numFmtId="0" fontId="29" fillId="6" borderId="5" xfId="0" applyFont="1" applyFill="1" applyBorder="1" applyAlignment="1">
      <alignment horizontal="center" vertical="center"/>
    </xf>
    <xf numFmtId="0" fontId="0" fillId="0" borderId="31" xfId="0" applyBorder="1"/>
    <xf numFmtId="0" fontId="0" fillId="0" borderId="32" xfId="0" applyBorder="1"/>
    <xf numFmtId="0" fontId="0" fillId="0" borderId="33" xfId="0" applyBorder="1"/>
    <xf numFmtId="0" fontId="0" fillId="0" borderId="34" xfId="0" applyBorder="1"/>
    <xf numFmtId="0" fontId="2" fillId="6" borderId="9" xfId="0" applyFont="1" applyFill="1" applyBorder="1" applyAlignment="1">
      <alignment horizontal="center" vertical="center"/>
    </xf>
    <xf numFmtId="0" fontId="19" fillId="6" borderId="6" xfId="0" applyFont="1" applyFill="1" applyBorder="1" applyAlignment="1">
      <alignment horizontal="justify" vertical="center" wrapText="1"/>
    </xf>
    <xf numFmtId="0" fontId="10" fillId="6" borderId="0" xfId="0" applyFont="1" applyFill="1" applyAlignment="1">
      <alignment vertical="center"/>
    </xf>
    <xf numFmtId="0" fontId="0" fillId="7" borderId="10" xfId="0" applyFill="1" applyBorder="1"/>
    <xf numFmtId="0" fontId="0" fillId="8" borderId="10" xfId="0" applyFill="1" applyBorder="1"/>
    <xf numFmtId="0" fontId="0" fillId="7" borderId="6" xfId="0" applyFill="1" applyBorder="1"/>
    <xf numFmtId="0" fontId="6" fillId="6" borderId="0" xfId="0" applyFont="1" applyFill="1" applyAlignment="1">
      <alignment horizontal="center" vertical="center"/>
    </xf>
    <xf numFmtId="0" fontId="2" fillId="6" borderId="0" xfId="0" applyFont="1" applyFill="1" applyAlignment="1">
      <alignment horizontal="center" vertical="center"/>
    </xf>
    <xf numFmtId="0" fontId="22" fillId="0" borderId="3" xfId="0" applyFont="1" applyBorder="1" applyAlignment="1">
      <alignment horizontal="center" vertical="center"/>
    </xf>
    <xf numFmtId="0" fontId="20" fillId="6" borderId="30" xfId="0" applyFont="1" applyFill="1" applyBorder="1" applyAlignment="1">
      <alignment horizontal="justify" vertical="center" wrapText="1"/>
    </xf>
    <xf numFmtId="0" fontId="4" fillId="0" borderId="4" xfId="0" applyFont="1" applyBorder="1" applyAlignment="1">
      <alignment horizontal="center" vertical="center" wrapText="1"/>
    </xf>
    <xf numFmtId="0" fontId="2" fillId="6" borderId="4" xfId="0" applyFont="1" applyFill="1" applyBorder="1" applyAlignment="1">
      <alignment horizontal="center" vertical="center"/>
    </xf>
    <xf numFmtId="0" fontId="30" fillId="11" borderId="10" xfId="0" applyFont="1" applyFill="1" applyBorder="1"/>
    <xf numFmtId="0" fontId="30" fillId="8" borderId="10" xfId="0" applyFont="1" applyFill="1" applyBorder="1"/>
    <xf numFmtId="0" fontId="16" fillId="0" borderId="0" xfId="1" applyFont="1" applyAlignment="1" applyProtection="1">
      <alignment horizontal="left" vertical="center" wrapText="1"/>
      <protection locked="0"/>
    </xf>
    <xf numFmtId="0" fontId="16" fillId="0" borderId="0" xfId="1" applyFont="1" applyAlignment="1" applyProtection="1">
      <alignment horizontal="left" vertical="center"/>
      <protection locked="0"/>
    </xf>
    <xf numFmtId="0" fontId="6" fillId="0" borderId="0" xfId="0" applyFont="1" applyAlignment="1">
      <alignment horizontal="center" vertical="center"/>
    </xf>
    <xf numFmtId="0" fontId="11" fillId="0" borderId="0" xfId="0" applyFont="1" applyAlignment="1">
      <alignment horizontal="center" vertical="center"/>
    </xf>
    <xf numFmtId="0" fontId="13" fillId="6" borderId="0" xfId="1" applyFont="1" applyFill="1" applyAlignment="1" applyProtection="1">
      <alignment horizontal="left" vertical="center" wrapText="1"/>
      <protection locked="0"/>
    </xf>
    <xf numFmtId="0" fontId="34" fillId="6" borderId="10" xfId="0" applyFont="1" applyFill="1" applyBorder="1" applyAlignment="1">
      <alignment horizontal="center" vertical="center"/>
    </xf>
    <xf numFmtId="0" fontId="15" fillId="0" borderId="15" xfId="1" applyFont="1" applyBorder="1" applyAlignment="1" applyProtection="1">
      <alignment horizontal="center" vertical="center"/>
      <protection locked="0"/>
    </xf>
    <xf numFmtId="0" fontId="16" fillId="0" borderId="16" xfId="1" applyFont="1" applyBorder="1" applyAlignment="1" applyProtection="1">
      <alignment horizontal="center" vertical="center"/>
      <protection locked="0"/>
    </xf>
    <xf numFmtId="0" fontId="16" fillId="0" borderId="27" xfId="1" applyFont="1" applyBorder="1" applyAlignment="1" applyProtection="1">
      <alignment horizontal="left" vertical="justify"/>
      <protection locked="0"/>
    </xf>
    <xf numFmtId="0" fontId="16" fillId="0" borderId="26" xfId="1" applyFont="1" applyBorder="1" applyAlignment="1" applyProtection="1">
      <alignment horizontal="left" vertical="justify"/>
      <protection locked="0"/>
    </xf>
    <xf numFmtId="0" fontId="16" fillId="0" borderId="25" xfId="1" applyFont="1" applyBorder="1" applyAlignment="1" applyProtection="1">
      <alignment horizontal="left" vertical="justify"/>
      <protection locked="0"/>
    </xf>
    <xf numFmtId="3" fontId="13" fillId="9" borderId="15" xfId="1" applyNumberFormat="1" applyFont="1" applyFill="1" applyBorder="1" applyAlignment="1" applyProtection="1">
      <alignment horizontal="center" vertical="center" wrapText="1"/>
      <protection locked="0"/>
    </xf>
    <xf numFmtId="3" fontId="13" fillId="0" borderId="27" xfId="1" applyNumberFormat="1" applyFont="1" applyBorder="1" applyAlignment="1" applyProtection="1">
      <alignment horizontal="center" vertical="center" wrapText="1"/>
      <protection locked="0"/>
    </xf>
    <xf numFmtId="3" fontId="13" fillId="0" borderId="26" xfId="1" applyNumberFormat="1" applyFont="1" applyBorder="1" applyAlignment="1" applyProtection="1">
      <alignment horizontal="center" vertical="center" wrapText="1"/>
      <protection locked="0"/>
    </xf>
    <xf numFmtId="3" fontId="13" fillId="0" borderId="25" xfId="1" applyNumberFormat="1" applyFont="1" applyBorder="1" applyAlignment="1" applyProtection="1">
      <alignment horizontal="center" vertical="center" wrapText="1"/>
      <protection locked="0"/>
    </xf>
    <xf numFmtId="0" fontId="31" fillId="0" borderId="27" xfId="1" applyFont="1" applyBorder="1" applyAlignment="1" applyProtection="1">
      <alignment horizontal="left" vertical="center" wrapText="1"/>
      <protection locked="0"/>
    </xf>
    <xf numFmtId="0" fontId="32" fillId="0" borderId="26" xfId="1" applyFont="1" applyBorder="1" applyAlignment="1" applyProtection="1">
      <alignment horizontal="left" vertical="center" wrapText="1"/>
      <protection locked="0"/>
    </xf>
    <xf numFmtId="0" fontId="32" fillId="0" borderId="25" xfId="1" applyFont="1" applyBorder="1" applyAlignment="1" applyProtection="1">
      <alignment horizontal="left" vertical="center" wrapText="1"/>
      <protection locked="0"/>
    </xf>
    <xf numFmtId="0" fontId="15" fillId="0" borderId="15" xfId="1" applyFont="1" applyBorder="1" applyAlignment="1" applyProtection="1">
      <alignment horizontal="center" vertical="center" wrapText="1"/>
      <protection locked="0"/>
    </xf>
    <xf numFmtId="0" fontId="16" fillId="0" borderId="16" xfId="1" applyFont="1" applyBorder="1" applyAlignment="1" applyProtection="1">
      <alignment horizontal="center" vertical="center" wrapText="1"/>
      <protection locked="0"/>
    </xf>
    <xf numFmtId="0" fontId="16" fillId="0" borderId="15" xfId="1" applyFont="1" applyBorder="1" applyAlignment="1" applyProtection="1">
      <alignment horizontal="left" vertical="justify"/>
      <protection locked="0"/>
    </xf>
    <xf numFmtId="0" fontId="10" fillId="2" borderId="1"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11" xfId="0" applyFont="1" applyFill="1" applyBorder="1" applyAlignment="1">
      <alignment horizontal="center" vertical="center"/>
    </xf>
    <xf numFmtId="0" fontId="10" fillId="4"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6" xfId="0" applyFont="1" applyFill="1" applyBorder="1" applyAlignment="1">
      <alignment horizontal="center" vertical="center" wrapText="1"/>
    </xf>
    <xf numFmtId="3" fontId="13" fillId="0" borderId="15" xfId="1" applyNumberFormat="1" applyFont="1" applyBorder="1" applyAlignment="1" applyProtection="1">
      <alignment horizontal="center" vertical="center" wrapText="1"/>
      <protection locked="0"/>
    </xf>
    <xf numFmtId="0" fontId="13" fillId="10" borderId="15" xfId="2" applyFont="1" applyFill="1" applyBorder="1" applyAlignment="1">
      <alignment horizontal="center" vertical="center"/>
    </xf>
    <xf numFmtId="0" fontId="13" fillId="0" borderId="15" xfId="2" applyFont="1" applyBorder="1" applyAlignment="1">
      <alignment horizontal="center" vertical="center"/>
    </xf>
    <xf numFmtId="0" fontId="6" fillId="7" borderId="12" xfId="0" applyFont="1" applyFill="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6" fillId="7" borderId="1" xfId="0" applyFont="1" applyFill="1" applyBorder="1" applyAlignment="1">
      <alignment horizontal="center" vertical="center"/>
    </xf>
    <xf numFmtId="0" fontId="6" fillId="7" borderId="2" xfId="0" applyFont="1" applyFill="1" applyBorder="1" applyAlignment="1">
      <alignment horizontal="center" vertical="center"/>
    </xf>
    <xf numFmtId="0" fontId="6" fillId="7" borderId="11" xfId="0" applyFont="1" applyFill="1" applyBorder="1" applyAlignment="1">
      <alignment horizontal="center" vertical="center"/>
    </xf>
    <xf numFmtId="0" fontId="33" fillId="8" borderId="1" xfId="0" applyFont="1" applyFill="1" applyBorder="1" applyAlignment="1">
      <alignment horizontal="center" vertical="center"/>
    </xf>
    <xf numFmtId="0" fontId="33" fillId="8" borderId="2" xfId="0" applyFont="1" applyFill="1" applyBorder="1" applyAlignment="1">
      <alignment horizontal="center" vertical="center"/>
    </xf>
    <xf numFmtId="0" fontId="33" fillId="8" borderId="11" xfId="0" applyFont="1" applyFill="1" applyBorder="1" applyAlignment="1">
      <alignment horizontal="center" vertical="center"/>
    </xf>
    <xf numFmtId="0" fontId="5" fillId="0" borderId="27" xfId="0" applyFont="1" applyBorder="1" applyAlignment="1">
      <alignment horizontal="justify" vertical="center" wrapText="1"/>
    </xf>
    <xf numFmtId="0" fontId="5" fillId="0" borderId="26" xfId="0" applyFont="1" applyBorder="1" applyAlignment="1">
      <alignment horizontal="justify" vertical="center" wrapText="1"/>
    </xf>
    <xf numFmtId="0" fontId="5" fillId="0" borderId="25" xfId="0" applyFont="1" applyBorder="1" applyAlignment="1">
      <alignment horizontal="justify" vertical="center" wrapText="1"/>
    </xf>
    <xf numFmtId="0" fontId="15" fillId="0" borderId="27" xfId="0" applyFont="1" applyBorder="1" applyAlignment="1">
      <alignment horizontal="left" vertical="center" wrapText="1"/>
    </xf>
    <xf numFmtId="0" fontId="15" fillId="0" borderId="26" xfId="0" applyFont="1" applyBorder="1" applyAlignment="1">
      <alignment horizontal="left" vertical="center"/>
    </xf>
    <xf numFmtId="0" fontId="15" fillId="0" borderId="25" xfId="0" applyFont="1" applyBorder="1" applyAlignment="1">
      <alignment horizontal="left" vertical="center"/>
    </xf>
    <xf numFmtId="0" fontId="25" fillId="0" borderId="9"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6" xfId="0" applyFont="1" applyBorder="1" applyAlignment="1">
      <alignment horizontal="center" vertical="center" wrapText="1"/>
    </xf>
    <xf numFmtId="0" fontId="6" fillId="7" borderId="0" xfId="0" applyFont="1" applyFill="1" applyAlignment="1">
      <alignment horizontal="center" vertical="center"/>
    </xf>
    <xf numFmtId="0" fontId="23" fillId="5" borderId="9" xfId="0" applyFont="1" applyFill="1" applyBorder="1" applyAlignment="1">
      <alignment horizontal="center" vertical="center" wrapText="1"/>
    </xf>
    <xf numFmtId="0" fontId="23" fillId="5" borderId="3"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1" xfId="0" applyFont="1" applyBorder="1" applyAlignment="1">
      <alignment horizontal="center" vertical="center" wrapText="1"/>
    </xf>
    <xf numFmtId="0" fontId="9" fillId="5" borderId="12"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5" fillId="8" borderId="13" xfId="0" applyFont="1" applyFill="1" applyBorder="1" applyAlignment="1">
      <alignment horizontal="center" vertical="center" wrapText="1"/>
    </xf>
    <xf numFmtId="0" fontId="5" fillId="8" borderId="14" xfId="0" applyFont="1" applyFill="1" applyBorder="1" applyAlignment="1">
      <alignment horizontal="center" vertical="center" wrapText="1"/>
    </xf>
    <xf numFmtId="0" fontId="5" fillId="8" borderId="35" xfId="0" applyFont="1" applyFill="1" applyBorder="1" applyAlignment="1">
      <alignment horizontal="center" vertical="center" wrapText="1"/>
    </xf>
    <xf numFmtId="0" fontId="5" fillId="8" borderId="0" xfId="0" applyFont="1" applyFill="1" applyAlignment="1">
      <alignment horizontal="center" vertical="center" wrapText="1"/>
    </xf>
    <xf numFmtId="0" fontId="5" fillId="8" borderId="4"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5" xfId="0" applyFont="1" applyFill="1" applyBorder="1" applyAlignment="1">
      <alignment horizontal="center" vertical="center" wrapText="1"/>
    </xf>
  </cellXfs>
  <cellStyles count="4">
    <cellStyle name="Normal" xfId="0" builtinId="0"/>
    <cellStyle name="Normal 2" xfId="2" xr:uid="{E6208D70-5105-42B6-97C5-47A6C8ADEDCA}"/>
    <cellStyle name="Normal 3" xfId="3" xr:uid="{90C3B319-A52F-42F7-927F-E31B545C6F02}"/>
    <cellStyle name="Normal 5 16" xfId="1" xr:uid="{44092473-00C7-4680-A384-037DD1248F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C886F-E06A-40AA-8CD2-096436CA6E9E}">
  <dimension ref="A1:EQ105"/>
  <sheetViews>
    <sheetView tabSelected="1" topLeftCell="B1" zoomScale="90" zoomScaleNormal="90" workbookViewId="0">
      <selection activeCell="O11" sqref="O11"/>
    </sheetView>
  </sheetViews>
  <sheetFormatPr baseColWidth="10" defaultColWidth="11.42578125" defaultRowHeight="15" x14ac:dyDescent="0.25"/>
  <cols>
    <col min="1" max="1" width="11.42578125" style="20"/>
    <col min="2" max="2" width="11.42578125" style="24"/>
    <col min="3" max="3" width="80.5703125" style="20" customWidth="1"/>
    <col min="4" max="4" width="20.28515625" style="21" customWidth="1"/>
    <col min="5" max="5" width="16.85546875" style="29" customWidth="1"/>
    <col min="6" max="6" width="1.85546875" style="20" customWidth="1"/>
    <col min="7" max="9" width="13.5703125" style="20" customWidth="1"/>
    <col min="10" max="10" width="2.28515625" style="20" customWidth="1"/>
    <col min="11" max="13" width="13.5703125" style="20" customWidth="1"/>
    <col min="14" max="14" width="2.42578125" style="20" customWidth="1"/>
    <col min="15" max="17" width="13.5703125" style="20" customWidth="1"/>
    <col min="18" max="18" width="3.42578125" style="20" customWidth="1"/>
    <col min="19" max="19" width="26.28515625" style="20" customWidth="1"/>
    <col min="20" max="16384" width="11.42578125" style="20"/>
  </cols>
  <sheetData>
    <row r="1" spans="1:147" ht="15.75" thickBot="1" x14ac:dyDescent="0.3"/>
    <row r="2" spans="1:147" ht="27.75" customHeight="1" x14ac:dyDescent="0.25">
      <c r="B2" s="142" t="s">
        <v>25</v>
      </c>
      <c r="C2" s="159" t="s">
        <v>44</v>
      </c>
      <c r="D2" s="160"/>
      <c r="E2" s="160"/>
      <c r="F2" s="160"/>
      <c r="G2" s="160"/>
      <c r="H2" s="160"/>
      <c r="I2" s="160"/>
      <c r="J2" s="160"/>
      <c r="K2" s="160"/>
      <c r="L2" s="160"/>
      <c r="M2" s="160"/>
      <c r="N2" s="160"/>
      <c r="O2" s="160"/>
      <c r="P2" s="160"/>
      <c r="Q2" s="160"/>
      <c r="R2" s="160"/>
      <c r="S2" s="161"/>
    </row>
    <row r="3" spans="1:147" ht="15" customHeight="1" x14ac:dyDescent="0.25">
      <c r="B3" s="143"/>
      <c r="C3" s="162"/>
      <c r="D3" s="163"/>
      <c r="E3" s="163"/>
      <c r="F3" s="163"/>
      <c r="G3" s="163"/>
      <c r="H3" s="163"/>
      <c r="I3" s="163"/>
      <c r="J3" s="163"/>
      <c r="K3" s="163"/>
      <c r="L3" s="163"/>
      <c r="M3" s="163"/>
      <c r="N3" s="163"/>
      <c r="O3" s="163"/>
      <c r="P3" s="163"/>
      <c r="Q3" s="163"/>
      <c r="R3" s="163"/>
      <c r="S3" s="164"/>
    </row>
    <row r="4" spans="1:147" ht="15" customHeight="1" x14ac:dyDescent="0.25">
      <c r="B4" s="143"/>
      <c r="C4" s="162"/>
      <c r="D4" s="163"/>
      <c r="E4" s="163"/>
      <c r="F4" s="163"/>
      <c r="G4" s="163"/>
      <c r="H4" s="163"/>
      <c r="I4" s="163"/>
      <c r="J4" s="163"/>
      <c r="K4" s="163"/>
      <c r="L4" s="163"/>
      <c r="M4" s="163"/>
      <c r="N4" s="163"/>
      <c r="O4" s="163"/>
      <c r="P4" s="163"/>
      <c r="Q4" s="163"/>
      <c r="R4" s="163"/>
      <c r="S4" s="164"/>
    </row>
    <row r="5" spans="1:147" ht="15" customHeight="1" thickBot="1" x14ac:dyDescent="0.3">
      <c r="B5" s="144"/>
      <c r="C5" s="165"/>
      <c r="D5" s="166"/>
      <c r="E5" s="166"/>
      <c r="F5" s="166"/>
      <c r="G5" s="166"/>
      <c r="H5" s="166"/>
      <c r="I5" s="166"/>
      <c r="J5" s="166"/>
      <c r="K5" s="166"/>
      <c r="L5" s="166"/>
      <c r="M5" s="166"/>
      <c r="N5" s="166"/>
      <c r="O5" s="166"/>
      <c r="P5" s="166"/>
      <c r="Q5" s="166"/>
      <c r="R5" s="166"/>
      <c r="S5" s="167"/>
    </row>
    <row r="7" spans="1:147" ht="15.75" thickBot="1" x14ac:dyDescent="0.3"/>
    <row r="8" spans="1:147" customFormat="1" ht="43.5" customHeight="1" thickBot="1" x14ac:dyDescent="0.3">
      <c r="A8" s="20"/>
      <c r="B8" s="146" t="s">
        <v>1</v>
      </c>
      <c r="C8" s="148" t="s">
        <v>12</v>
      </c>
      <c r="D8" s="148" t="s">
        <v>13</v>
      </c>
      <c r="E8" s="148" t="s">
        <v>14</v>
      </c>
      <c r="F8" s="19"/>
      <c r="G8" s="150" t="s">
        <v>15</v>
      </c>
      <c r="H8" s="151"/>
      <c r="I8" s="152"/>
      <c r="J8" s="16"/>
      <c r="K8" s="150" t="s">
        <v>16</v>
      </c>
      <c r="L8" s="151"/>
      <c r="M8" s="152"/>
      <c r="N8" s="16"/>
      <c r="O8" s="150" t="s">
        <v>17</v>
      </c>
      <c r="P8" s="151"/>
      <c r="Q8" s="152"/>
      <c r="R8" s="20"/>
      <c r="S8" s="121" t="s">
        <v>76</v>
      </c>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row>
    <row r="9" spans="1:147" customFormat="1" x14ac:dyDescent="0.25">
      <c r="A9" s="20"/>
      <c r="B9" s="147"/>
      <c r="C9" s="149"/>
      <c r="D9" s="149"/>
      <c r="E9" s="149"/>
      <c r="F9" s="19"/>
      <c r="G9" s="153" t="s">
        <v>18</v>
      </c>
      <c r="H9" s="154"/>
      <c r="I9" s="157">
        <v>1</v>
      </c>
      <c r="J9" s="17"/>
      <c r="K9" s="153" t="s">
        <v>18</v>
      </c>
      <c r="L9" s="154"/>
      <c r="M9" s="157">
        <v>12</v>
      </c>
      <c r="N9" s="17"/>
      <c r="O9" s="153" t="s">
        <v>18</v>
      </c>
      <c r="P9" s="154"/>
      <c r="Q9" s="157">
        <v>11</v>
      </c>
      <c r="R9" s="20"/>
      <c r="S9" s="122"/>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row>
    <row r="10" spans="1:147" customFormat="1" ht="15.75" thickBot="1" x14ac:dyDescent="0.3">
      <c r="A10" s="20"/>
      <c r="B10" s="147"/>
      <c r="C10" s="149"/>
      <c r="D10" s="149"/>
      <c r="E10" s="149"/>
      <c r="F10" s="19"/>
      <c r="G10" s="155"/>
      <c r="H10" s="156"/>
      <c r="I10" s="158"/>
      <c r="J10" s="17"/>
      <c r="K10" s="155"/>
      <c r="L10" s="156"/>
      <c r="M10" s="158"/>
      <c r="N10" s="17"/>
      <c r="O10" s="155"/>
      <c r="P10" s="156"/>
      <c r="Q10" s="158"/>
      <c r="R10" s="20"/>
      <c r="S10" s="122"/>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row>
    <row r="11" spans="1:147" customFormat="1" ht="77.25" thickBot="1" x14ac:dyDescent="0.3">
      <c r="A11" s="20"/>
      <c r="B11" s="147"/>
      <c r="C11" s="149"/>
      <c r="D11" s="149"/>
      <c r="E11" s="149"/>
      <c r="F11" s="19"/>
      <c r="G11" s="5" t="s">
        <v>19</v>
      </c>
      <c r="H11" s="5" t="s">
        <v>20</v>
      </c>
      <c r="I11" s="5" t="s">
        <v>21</v>
      </c>
      <c r="J11" s="18"/>
      <c r="K11" s="5" t="s">
        <v>19</v>
      </c>
      <c r="L11" s="5" t="s">
        <v>20</v>
      </c>
      <c r="M11" s="5" t="s">
        <v>22</v>
      </c>
      <c r="N11" s="18"/>
      <c r="O11" s="5" t="s">
        <v>19</v>
      </c>
      <c r="P11" s="5" t="s">
        <v>20</v>
      </c>
      <c r="Q11" s="5" t="s">
        <v>23</v>
      </c>
      <c r="R11" s="20"/>
      <c r="S11" s="123"/>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row>
    <row r="12" spans="1:147" customFormat="1" ht="21.75" customHeight="1" thickBot="1" x14ac:dyDescent="0.3">
      <c r="A12" s="20"/>
      <c r="B12" s="115" t="s">
        <v>0</v>
      </c>
      <c r="C12" s="116"/>
      <c r="D12" s="116"/>
      <c r="E12" s="117"/>
      <c r="F12" s="82"/>
      <c r="G12" s="82"/>
      <c r="H12" s="82"/>
      <c r="I12" s="82"/>
      <c r="J12" s="82"/>
      <c r="K12" s="82"/>
      <c r="L12" s="82"/>
      <c r="M12" s="82"/>
      <c r="N12" s="82"/>
      <c r="O12" s="82"/>
      <c r="P12" s="82"/>
      <c r="Q12" s="82"/>
      <c r="R12" s="82"/>
      <c r="S12" s="82"/>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row>
    <row r="13" spans="1:147" customFormat="1" ht="46.5" customHeight="1" thickBot="1" x14ac:dyDescent="0.3">
      <c r="A13" s="20"/>
      <c r="B13" s="27">
        <v>1</v>
      </c>
      <c r="C13" s="81" t="s">
        <v>45</v>
      </c>
      <c r="D13" s="2" t="s">
        <v>24</v>
      </c>
      <c r="E13" s="57">
        <v>24</v>
      </c>
      <c r="G13" s="7"/>
      <c r="H13" s="8"/>
      <c r="I13" s="9"/>
      <c r="K13" s="7"/>
      <c r="L13" s="8"/>
      <c r="M13" s="9"/>
      <c r="O13" s="7"/>
      <c r="P13" s="8"/>
      <c r="Q13" s="9"/>
      <c r="R13" s="20"/>
      <c r="S13" s="76"/>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row>
    <row r="14" spans="1:147" customFormat="1" ht="65.25" customHeight="1" thickBot="1" x14ac:dyDescent="0.3">
      <c r="A14" s="20"/>
      <c r="B14" s="65">
        <v>2</v>
      </c>
      <c r="C14" s="66" t="s">
        <v>46</v>
      </c>
      <c r="D14" s="67" t="s">
        <v>24</v>
      </c>
      <c r="E14" s="57">
        <v>185</v>
      </c>
      <c r="G14" s="10"/>
      <c r="H14" s="6"/>
      <c r="I14" s="11"/>
      <c r="K14" s="10"/>
      <c r="L14" s="6"/>
      <c r="M14" s="11"/>
      <c r="O14" s="10"/>
      <c r="P14" s="6"/>
      <c r="Q14" s="11"/>
      <c r="R14" s="20"/>
      <c r="S14" s="77"/>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row>
    <row r="15" spans="1:147" customFormat="1" ht="58.5" customHeight="1" thickBot="1" x14ac:dyDescent="0.3">
      <c r="A15" s="20"/>
      <c r="B15" s="27">
        <v>3</v>
      </c>
      <c r="C15" s="48" t="s">
        <v>47</v>
      </c>
      <c r="D15" s="2" t="s">
        <v>24</v>
      </c>
      <c r="E15" s="57">
        <v>97</v>
      </c>
      <c r="G15" s="10"/>
      <c r="H15" s="6"/>
      <c r="I15" s="11"/>
      <c r="K15" s="10"/>
      <c r="L15" s="6"/>
      <c r="M15" s="11"/>
      <c r="O15" s="10"/>
      <c r="P15" s="6"/>
      <c r="Q15" s="11"/>
      <c r="R15" s="20"/>
      <c r="S15" s="77"/>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row>
    <row r="16" spans="1:147" customFormat="1" ht="74.25" customHeight="1" thickBot="1" x14ac:dyDescent="0.3">
      <c r="A16" s="20"/>
      <c r="B16" s="27">
        <v>4</v>
      </c>
      <c r="C16" s="49" t="s">
        <v>48</v>
      </c>
      <c r="D16" s="2" t="s">
        <v>24</v>
      </c>
      <c r="E16" s="57">
        <v>50</v>
      </c>
      <c r="G16" s="10"/>
      <c r="H16" s="6"/>
      <c r="I16" s="11"/>
      <c r="K16" s="10"/>
      <c r="L16" s="6"/>
      <c r="M16" s="11"/>
      <c r="O16" s="10"/>
      <c r="P16" s="6"/>
      <c r="Q16" s="11"/>
      <c r="R16" s="20"/>
      <c r="S16" s="77"/>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row>
    <row r="17" spans="1:147" customFormat="1" ht="68.25" thickBot="1" x14ac:dyDescent="0.3">
      <c r="A17" s="20"/>
      <c r="B17" s="27">
        <v>5</v>
      </c>
      <c r="C17" s="50" t="s">
        <v>49</v>
      </c>
      <c r="D17" s="2" t="s">
        <v>24</v>
      </c>
      <c r="E17" s="57">
        <v>23</v>
      </c>
      <c r="G17" s="10"/>
      <c r="H17" s="6"/>
      <c r="I17" s="11"/>
      <c r="K17" s="10"/>
      <c r="L17" s="6"/>
      <c r="M17" s="11"/>
      <c r="O17" s="10"/>
      <c r="P17" s="6"/>
      <c r="Q17" s="11"/>
      <c r="R17" s="20"/>
      <c r="S17" s="77"/>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row>
    <row r="18" spans="1:147" customFormat="1" ht="87.75" customHeight="1" thickBot="1" x14ac:dyDescent="0.3">
      <c r="A18" s="20"/>
      <c r="B18" s="27">
        <v>6</v>
      </c>
      <c r="C18" s="51" t="s">
        <v>50</v>
      </c>
      <c r="D18" s="2" t="s">
        <v>24</v>
      </c>
      <c r="E18" s="57">
        <v>17</v>
      </c>
      <c r="G18" s="10"/>
      <c r="H18" s="6"/>
      <c r="I18" s="11"/>
      <c r="K18" s="10"/>
      <c r="L18" s="6"/>
      <c r="M18" s="11"/>
      <c r="O18" s="10"/>
      <c r="P18" s="6"/>
      <c r="Q18" s="11"/>
      <c r="R18" s="20"/>
      <c r="S18" s="77"/>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row>
    <row r="19" spans="1:147" customFormat="1" ht="63" customHeight="1" thickBot="1" x14ac:dyDescent="0.3">
      <c r="A19" s="20"/>
      <c r="B19" s="27">
        <v>7</v>
      </c>
      <c r="C19" s="52" t="s">
        <v>2</v>
      </c>
      <c r="D19" s="2" t="s">
        <v>24</v>
      </c>
      <c r="E19" s="57">
        <v>20</v>
      </c>
      <c r="G19" s="10"/>
      <c r="H19" s="6"/>
      <c r="I19" s="11"/>
      <c r="K19" s="10"/>
      <c r="L19" s="6"/>
      <c r="M19" s="11"/>
      <c r="O19" s="10"/>
      <c r="P19" s="6"/>
      <c r="Q19" s="11"/>
      <c r="R19" s="20"/>
      <c r="S19" s="77"/>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row>
    <row r="20" spans="1:147" customFormat="1" ht="68.25" customHeight="1" thickBot="1" x14ac:dyDescent="0.3">
      <c r="A20" s="20"/>
      <c r="B20" s="27">
        <v>8</v>
      </c>
      <c r="C20" s="53" t="s">
        <v>51</v>
      </c>
      <c r="D20" s="2" t="s">
        <v>24</v>
      </c>
      <c r="E20" s="57">
        <v>41</v>
      </c>
      <c r="G20" s="10"/>
      <c r="H20" s="6"/>
      <c r="I20" s="11"/>
      <c r="K20" s="10"/>
      <c r="L20" s="6"/>
      <c r="M20" s="11"/>
      <c r="O20" s="10"/>
      <c r="P20" s="6"/>
      <c r="Q20" s="11"/>
      <c r="R20" s="20"/>
      <c r="S20" s="77"/>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row>
    <row r="21" spans="1:147" customFormat="1" ht="41.25" customHeight="1" thickBot="1" x14ac:dyDescent="0.3">
      <c r="A21" s="20"/>
      <c r="B21" s="65">
        <v>9</v>
      </c>
      <c r="C21" s="50" t="s">
        <v>52</v>
      </c>
      <c r="D21" s="67" t="s">
        <v>24</v>
      </c>
      <c r="E21" s="57">
        <v>36</v>
      </c>
      <c r="G21" s="10"/>
      <c r="H21" s="6"/>
      <c r="I21" s="11"/>
      <c r="K21" s="10"/>
      <c r="L21" s="6"/>
      <c r="M21" s="11"/>
      <c r="O21" s="10"/>
      <c r="P21" s="6"/>
      <c r="Q21" s="11"/>
      <c r="R21" s="20"/>
      <c r="S21" s="77"/>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row>
    <row r="22" spans="1:147" customFormat="1" ht="42" customHeight="1" thickBot="1" x14ac:dyDescent="0.3">
      <c r="A22" s="20"/>
      <c r="B22" s="27">
        <v>10</v>
      </c>
      <c r="C22" s="54" t="s">
        <v>53</v>
      </c>
      <c r="D22" s="2" t="s">
        <v>24</v>
      </c>
      <c r="E22" s="57">
        <v>6</v>
      </c>
      <c r="G22" s="10"/>
      <c r="H22" s="6"/>
      <c r="I22" s="11"/>
      <c r="K22" s="10"/>
      <c r="L22" s="6"/>
      <c r="M22" s="11"/>
      <c r="O22" s="10"/>
      <c r="P22" s="6"/>
      <c r="Q22" s="11"/>
      <c r="R22" s="20"/>
      <c r="S22" s="77"/>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row>
    <row r="23" spans="1:147" customFormat="1" ht="73.5" customHeight="1" thickBot="1" x14ac:dyDescent="0.3">
      <c r="A23" s="20"/>
      <c r="B23" s="27">
        <v>11</v>
      </c>
      <c r="C23" s="55" t="s">
        <v>54</v>
      </c>
      <c r="D23" s="2" t="s">
        <v>24</v>
      </c>
      <c r="E23" s="57">
        <v>16</v>
      </c>
      <c r="G23" s="10"/>
      <c r="H23" s="6"/>
      <c r="I23" s="11"/>
      <c r="K23" s="10"/>
      <c r="L23" s="6"/>
      <c r="M23" s="11"/>
      <c r="O23" s="10"/>
      <c r="P23" s="6"/>
      <c r="Q23" s="11"/>
      <c r="R23" s="20"/>
      <c r="S23" s="77"/>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row>
    <row r="24" spans="1:147" customFormat="1" ht="96.75" thickBot="1" x14ac:dyDescent="0.3">
      <c r="A24" s="20"/>
      <c r="B24" s="28">
        <v>12</v>
      </c>
      <c r="C24" s="53" t="s">
        <v>55</v>
      </c>
      <c r="D24" s="2" t="s">
        <v>24</v>
      </c>
      <c r="E24" s="57">
        <v>8</v>
      </c>
      <c r="G24" s="10"/>
      <c r="H24" s="6"/>
      <c r="I24" s="11"/>
      <c r="K24" s="10"/>
      <c r="L24" s="6"/>
      <c r="M24" s="11"/>
      <c r="O24" s="10"/>
      <c r="P24" s="6"/>
      <c r="Q24" s="11"/>
      <c r="R24" s="20"/>
      <c r="S24" s="77"/>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row>
    <row r="25" spans="1:147" customFormat="1" ht="60.75" thickBot="1" x14ac:dyDescent="0.3">
      <c r="A25" s="20"/>
      <c r="B25" s="31">
        <v>13</v>
      </c>
      <c r="C25" s="53" t="s">
        <v>3</v>
      </c>
      <c r="D25" s="2" t="s">
        <v>24</v>
      </c>
      <c r="E25" s="57">
        <v>2</v>
      </c>
      <c r="G25" s="10"/>
      <c r="H25" s="6"/>
      <c r="I25" s="11"/>
      <c r="K25" s="10"/>
      <c r="L25" s="6"/>
      <c r="M25" s="11"/>
      <c r="O25" s="10"/>
      <c r="P25" s="6"/>
      <c r="Q25" s="11"/>
      <c r="R25" s="20"/>
      <c r="S25" s="77"/>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c r="CT25" s="20"/>
      <c r="CU25" s="20"/>
      <c r="CV25" s="20"/>
      <c r="CW25" s="20"/>
      <c r="CX25" s="20"/>
      <c r="CY25" s="20"/>
      <c r="CZ25" s="20"/>
      <c r="DA25" s="20"/>
      <c r="DB25" s="20"/>
      <c r="DC25" s="20"/>
      <c r="DD25" s="20"/>
      <c r="DE25" s="20"/>
      <c r="DF25" s="20"/>
      <c r="DG25" s="20"/>
      <c r="DH25" s="20"/>
      <c r="DI25" s="20"/>
      <c r="DJ25" s="20"/>
      <c r="DK25" s="20"/>
      <c r="DL25" s="20"/>
      <c r="DM25" s="20"/>
      <c r="DN25" s="20"/>
      <c r="DO25" s="20"/>
      <c r="DP25" s="20"/>
      <c r="DQ25" s="20"/>
      <c r="DR25" s="20"/>
      <c r="DS25" s="20"/>
      <c r="DT25" s="20"/>
      <c r="DU25" s="20"/>
      <c r="DV25" s="20"/>
      <c r="DW25" s="20"/>
      <c r="DX25" s="20"/>
      <c r="DY25" s="20"/>
      <c r="DZ25" s="20"/>
      <c r="EA25" s="20"/>
      <c r="EB25" s="20"/>
      <c r="EC25" s="20"/>
      <c r="ED25" s="20"/>
      <c r="EE25" s="20"/>
      <c r="EF25" s="20"/>
      <c r="EG25" s="20"/>
      <c r="EH25" s="20"/>
      <c r="EI25" s="20"/>
      <c r="EJ25" s="20"/>
      <c r="EK25" s="20"/>
      <c r="EL25" s="20"/>
      <c r="EM25" s="20"/>
      <c r="EN25" s="20"/>
      <c r="EO25" s="20"/>
      <c r="EP25" s="20"/>
      <c r="EQ25" s="20"/>
    </row>
    <row r="26" spans="1:147" customFormat="1" ht="141" customHeight="1" thickBot="1" x14ac:dyDescent="0.3">
      <c r="A26" s="20"/>
      <c r="B26" s="27">
        <v>14</v>
      </c>
      <c r="C26" s="56" t="s">
        <v>56</v>
      </c>
      <c r="D26" s="2" t="s">
        <v>24</v>
      </c>
      <c r="E26" s="57">
        <v>21</v>
      </c>
      <c r="G26" s="12"/>
      <c r="H26" s="13"/>
      <c r="I26" s="14"/>
      <c r="K26" s="12"/>
      <c r="L26" s="13"/>
      <c r="M26" s="14"/>
      <c r="O26" s="12"/>
      <c r="P26" s="13"/>
      <c r="Q26" s="14"/>
      <c r="R26" s="20"/>
      <c r="S26" s="79"/>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row>
    <row r="27" spans="1:147" customFormat="1" ht="24.75" customHeight="1" thickBot="1" x14ac:dyDescent="0.3">
      <c r="A27" s="20"/>
      <c r="B27" s="127" t="s">
        <v>26</v>
      </c>
      <c r="C27" s="145"/>
      <c r="D27" s="129"/>
      <c r="E27" s="80">
        <f>SUM(E13:E26)</f>
        <v>546</v>
      </c>
      <c r="G27" s="20"/>
      <c r="H27" s="20"/>
      <c r="I27" s="83"/>
      <c r="K27" s="20"/>
      <c r="L27" s="20"/>
      <c r="M27" s="85"/>
      <c r="O27" s="20"/>
      <c r="P27" s="20"/>
      <c r="Q27" s="83"/>
      <c r="R27" s="20"/>
      <c r="S27" s="84"/>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row>
    <row r="28" spans="1:147" customFormat="1" ht="39" customHeight="1" thickBot="1" x14ac:dyDescent="0.3">
      <c r="A28" s="20"/>
      <c r="B28" s="115" t="s">
        <v>5</v>
      </c>
      <c r="C28" s="116"/>
      <c r="D28" s="116"/>
      <c r="E28" s="117"/>
      <c r="G28" s="82"/>
      <c r="H28" s="82"/>
      <c r="I28" s="82"/>
      <c r="J28" s="82"/>
      <c r="K28" s="82"/>
      <c r="L28" s="82"/>
      <c r="M28" s="82"/>
      <c r="N28" s="82"/>
      <c r="O28" s="82"/>
      <c r="P28" s="82"/>
      <c r="Q28" s="82"/>
      <c r="R28" s="82"/>
      <c r="S28" s="82"/>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row>
    <row r="29" spans="1:147" customFormat="1" ht="38.25" customHeight="1" thickBot="1" x14ac:dyDescent="0.3">
      <c r="A29" s="20"/>
      <c r="B29" s="25">
        <v>1</v>
      </c>
      <c r="C29" s="41" t="s">
        <v>7</v>
      </c>
      <c r="D29" s="2" t="s">
        <v>24</v>
      </c>
      <c r="E29" s="57">
        <v>25</v>
      </c>
      <c r="G29" s="7"/>
      <c r="H29" s="8"/>
      <c r="I29" s="9"/>
      <c r="K29" s="7"/>
      <c r="L29" s="8"/>
      <c r="M29" s="9"/>
      <c r="O29" s="7"/>
      <c r="P29" s="8"/>
      <c r="Q29" s="9"/>
      <c r="R29" s="20"/>
      <c r="S29" s="76"/>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row>
    <row r="30" spans="1:147" customFormat="1" ht="77.25" customHeight="1" thickBot="1" x14ac:dyDescent="0.3">
      <c r="A30" s="20"/>
      <c r="B30" s="25">
        <v>2</v>
      </c>
      <c r="C30" s="42" t="s">
        <v>57</v>
      </c>
      <c r="D30" s="2" t="s">
        <v>24</v>
      </c>
      <c r="E30" s="59">
        <v>126</v>
      </c>
      <c r="G30" s="10"/>
      <c r="H30" s="6"/>
      <c r="I30" s="11"/>
      <c r="K30" s="10"/>
      <c r="L30" s="6"/>
      <c r="M30" s="11"/>
      <c r="O30" s="10"/>
      <c r="P30" s="6"/>
      <c r="Q30" s="11"/>
      <c r="R30" s="20"/>
      <c r="S30" s="77"/>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row>
    <row r="31" spans="1:147" customFormat="1" ht="75.75" customHeight="1" thickBot="1" x14ac:dyDescent="0.3">
      <c r="A31" s="20"/>
      <c r="B31" s="25">
        <v>3</v>
      </c>
      <c r="C31" s="43" t="s">
        <v>47</v>
      </c>
      <c r="D31" s="2" t="s">
        <v>24</v>
      </c>
      <c r="E31" s="58">
        <v>99</v>
      </c>
      <c r="G31" s="10"/>
      <c r="H31" s="6"/>
      <c r="I31" s="11"/>
      <c r="K31" s="10"/>
      <c r="L31" s="6"/>
      <c r="M31" s="11"/>
      <c r="O31" s="10"/>
      <c r="P31" s="6"/>
      <c r="Q31" s="11"/>
      <c r="R31" s="20"/>
      <c r="S31" s="77"/>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row>
    <row r="32" spans="1:147" customFormat="1" ht="75.75" customHeight="1" thickBot="1" x14ac:dyDescent="0.3">
      <c r="A32" s="20"/>
      <c r="B32" s="25">
        <v>4</v>
      </c>
      <c r="C32" s="40" t="s">
        <v>48</v>
      </c>
      <c r="D32" s="2" t="s">
        <v>24</v>
      </c>
      <c r="E32" s="57">
        <v>25</v>
      </c>
      <c r="G32" s="10"/>
      <c r="H32" s="6"/>
      <c r="I32" s="11"/>
      <c r="K32" s="10"/>
      <c r="L32" s="6"/>
      <c r="M32" s="11"/>
      <c r="O32" s="10"/>
      <c r="P32" s="6"/>
      <c r="Q32" s="11"/>
      <c r="R32" s="20"/>
      <c r="S32" s="77"/>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row>
    <row r="33" spans="1:147" customFormat="1" ht="78.75" customHeight="1" thickBot="1" x14ac:dyDescent="0.3">
      <c r="A33" s="20"/>
      <c r="B33" s="25">
        <v>5</v>
      </c>
      <c r="C33" s="40" t="s">
        <v>49</v>
      </c>
      <c r="D33" s="2" t="s">
        <v>24</v>
      </c>
      <c r="E33" s="57">
        <v>19</v>
      </c>
      <c r="G33" s="10"/>
      <c r="H33" s="6"/>
      <c r="I33" s="11"/>
      <c r="K33" s="10"/>
      <c r="L33" s="6"/>
      <c r="M33" s="11"/>
      <c r="O33" s="10"/>
      <c r="P33" s="6"/>
      <c r="Q33" s="11"/>
      <c r="R33" s="20"/>
      <c r="S33" s="77"/>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row>
    <row r="34" spans="1:147" customFormat="1" ht="45.75" customHeight="1" thickBot="1" x14ac:dyDescent="0.3">
      <c r="A34" s="20"/>
      <c r="B34" s="68">
        <v>6</v>
      </c>
      <c r="C34" s="41" t="s">
        <v>8</v>
      </c>
      <c r="D34" s="67" t="s">
        <v>24</v>
      </c>
      <c r="E34" s="57">
        <v>12</v>
      </c>
      <c r="G34" s="10"/>
      <c r="H34" s="6"/>
      <c r="I34" s="11"/>
      <c r="K34" s="10"/>
      <c r="L34" s="6"/>
      <c r="M34" s="11"/>
      <c r="O34" s="10"/>
      <c r="P34" s="6"/>
      <c r="Q34" s="11"/>
      <c r="R34" s="20"/>
      <c r="S34" s="77"/>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row>
    <row r="35" spans="1:147" customFormat="1" ht="123" customHeight="1" thickBot="1" x14ac:dyDescent="0.3">
      <c r="A35" s="20"/>
      <c r="B35" s="25">
        <v>7</v>
      </c>
      <c r="C35" s="40" t="s">
        <v>9</v>
      </c>
      <c r="D35" s="30" t="s">
        <v>24</v>
      </c>
      <c r="E35" s="57">
        <v>7</v>
      </c>
      <c r="G35" s="10"/>
      <c r="H35" s="6"/>
      <c r="I35" s="11"/>
      <c r="K35" s="10"/>
      <c r="L35" s="6"/>
      <c r="M35" s="11"/>
      <c r="O35" s="10"/>
      <c r="P35" s="6"/>
      <c r="Q35" s="11"/>
      <c r="R35" s="20"/>
      <c r="S35" s="77"/>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row>
    <row r="36" spans="1:147" customFormat="1" ht="65.25" customHeight="1" thickBot="1" x14ac:dyDescent="0.3">
      <c r="A36" s="20"/>
      <c r="B36" s="25">
        <v>8</v>
      </c>
      <c r="C36" s="41" t="s">
        <v>10</v>
      </c>
      <c r="D36" s="2" t="s">
        <v>24</v>
      </c>
      <c r="E36" s="57">
        <v>9</v>
      </c>
      <c r="G36" s="10"/>
      <c r="H36" s="6"/>
      <c r="I36" s="11"/>
      <c r="K36" s="10"/>
      <c r="L36" s="6"/>
      <c r="M36" s="11"/>
      <c r="O36" s="10"/>
      <c r="P36" s="6"/>
      <c r="Q36" s="11"/>
      <c r="R36" s="20"/>
      <c r="S36" s="77"/>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row>
    <row r="37" spans="1:147" customFormat="1" ht="93" customHeight="1" thickBot="1" x14ac:dyDescent="0.3">
      <c r="A37" s="20"/>
      <c r="B37" s="25">
        <v>9</v>
      </c>
      <c r="C37" s="40" t="s">
        <v>55</v>
      </c>
      <c r="D37" s="2" t="s">
        <v>24</v>
      </c>
      <c r="E37" s="57">
        <v>8</v>
      </c>
      <c r="G37" s="10"/>
      <c r="H37" s="6"/>
      <c r="I37" s="11"/>
      <c r="K37" s="10"/>
      <c r="L37" s="6"/>
      <c r="M37" s="11"/>
      <c r="O37" s="10"/>
      <c r="P37" s="6"/>
      <c r="Q37" s="11"/>
      <c r="R37" s="20"/>
      <c r="S37" s="77"/>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row>
    <row r="38" spans="1:147" customFormat="1" ht="55.5" customHeight="1" thickBot="1" x14ac:dyDescent="0.3">
      <c r="A38" s="20"/>
      <c r="B38" s="68">
        <v>10</v>
      </c>
      <c r="C38" s="40" t="s">
        <v>51</v>
      </c>
      <c r="D38" s="67" t="s">
        <v>24</v>
      </c>
      <c r="E38" s="57">
        <v>19</v>
      </c>
      <c r="G38" s="10"/>
      <c r="H38" s="6"/>
      <c r="I38" s="11"/>
      <c r="K38" s="10"/>
      <c r="L38" s="6"/>
      <c r="M38" s="11"/>
      <c r="O38" s="10"/>
      <c r="P38" s="6"/>
      <c r="Q38" s="11"/>
      <c r="R38" s="20"/>
      <c r="S38" s="77"/>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row>
    <row r="39" spans="1:147" customFormat="1" ht="84.75" customHeight="1" thickBot="1" x14ac:dyDescent="0.3">
      <c r="A39" s="20"/>
      <c r="B39" s="25">
        <v>11</v>
      </c>
      <c r="C39" s="40" t="s">
        <v>58</v>
      </c>
      <c r="D39" s="2" t="s">
        <v>24</v>
      </c>
      <c r="E39" s="57">
        <v>17</v>
      </c>
      <c r="G39" s="10"/>
      <c r="H39" s="6"/>
      <c r="I39" s="11"/>
      <c r="K39" s="10"/>
      <c r="L39" s="6"/>
      <c r="M39" s="11"/>
      <c r="O39" s="10"/>
      <c r="P39" s="6"/>
      <c r="Q39" s="11"/>
      <c r="R39" s="20"/>
      <c r="S39" s="77"/>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row>
    <row r="40" spans="1:147" customFormat="1" ht="56.25" customHeight="1" thickBot="1" x14ac:dyDescent="0.3">
      <c r="A40" s="20"/>
      <c r="B40" s="25">
        <v>12</v>
      </c>
      <c r="C40" s="40" t="s">
        <v>2</v>
      </c>
      <c r="D40" s="2" t="s">
        <v>24</v>
      </c>
      <c r="E40" s="57">
        <v>10</v>
      </c>
      <c r="G40" s="10"/>
      <c r="H40" s="6"/>
      <c r="I40" s="11"/>
      <c r="K40" s="10"/>
      <c r="L40" s="6"/>
      <c r="M40" s="11"/>
      <c r="O40" s="10"/>
      <c r="P40" s="6"/>
      <c r="Q40" s="11"/>
      <c r="R40" s="20"/>
      <c r="S40" s="77"/>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row>
    <row r="41" spans="1:147" customFormat="1" ht="34.5" thickBot="1" x14ac:dyDescent="0.3">
      <c r="A41" s="20"/>
      <c r="B41" s="25">
        <v>13</v>
      </c>
      <c r="C41" s="40" t="s">
        <v>52</v>
      </c>
      <c r="D41" s="2" t="s">
        <v>24</v>
      </c>
      <c r="E41" s="57">
        <v>36</v>
      </c>
      <c r="G41" s="10"/>
      <c r="H41" s="6"/>
      <c r="I41" s="11"/>
      <c r="K41" s="10"/>
      <c r="L41" s="6"/>
      <c r="M41" s="11"/>
      <c r="O41" s="10"/>
      <c r="P41" s="6"/>
      <c r="Q41" s="11"/>
      <c r="R41" s="20"/>
      <c r="S41" s="77"/>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row>
    <row r="42" spans="1:147" customFormat="1" ht="93.75" customHeight="1" thickBot="1" x14ac:dyDescent="0.3">
      <c r="A42" s="20"/>
      <c r="B42" s="25">
        <v>14</v>
      </c>
      <c r="C42" s="44" t="s">
        <v>59</v>
      </c>
      <c r="D42" s="2" t="s">
        <v>24</v>
      </c>
      <c r="E42" s="57">
        <v>2</v>
      </c>
      <c r="G42" s="10"/>
      <c r="H42" s="6"/>
      <c r="I42" s="11"/>
      <c r="K42" s="10"/>
      <c r="L42" s="6"/>
      <c r="M42" s="11"/>
      <c r="O42" s="10"/>
      <c r="P42" s="6"/>
      <c r="Q42" s="11"/>
      <c r="R42" s="20"/>
      <c r="S42" s="77"/>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row>
    <row r="43" spans="1:147" customFormat="1" ht="60.75" thickBot="1" x14ac:dyDescent="0.3">
      <c r="A43" s="20"/>
      <c r="B43" s="25">
        <v>15</v>
      </c>
      <c r="C43" s="45" t="s">
        <v>3</v>
      </c>
      <c r="D43" s="2" t="s">
        <v>24</v>
      </c>
      <c r="E43" s="57">
        <v>3</v>
      </c>
      <c r="G43" s="10"/>
      <c r="H43" s="6"/>
      <c r="I43" s="11"/>
      <c r="K43" s="10"/>
      <c r="L43" s="6"/>
      <c r="M43" s="11"/>
      <c r="O43" s="10"/>
      <c r="P43" s="6"/>
      <c r="Q43" s="11"/>
      <c r="R43" s="20"/>
      <c r="S43" s="77"/>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row>
    <row r="44" spans="1:147" customFormat="1" ht="71.25" customHeight="1" thickBot="1" x14ac:dyDescent="0.3">
      <c r="A44" s="20"/>
      <c r="B44" s="25">
        <v>16</v>
      </c>
      <c r="C44" s="46" t="s">
        <v>60</v>
      </c>
      <c r="D44" s="2" t="s">
        <v>24</v>
      </c>
      <c r="E44" s="60">
        <v>6</v>
      </c>
      <c r="G44" s="10"/>
      <c r="H44" s="6"/>
      <c r="I44" s="11"/>
      <c r="K44" s="10"/>
      <c r="L44" s="6"/>
      <c r="M44" s="11"/>
      <c r="O44" s="10"/>
      <c r="P44" s="6"/>
      <c r="Q44" s="11"/>
      <c r="R44" s="20"/>
      <c r="S44" s="77"/>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row>
    <row r="45" spans="1:147" customFormat="1" ht="98.25" customHeight="1" thickBot="1" x14ac:dyDescent="0.3">
      <c r="A45" s="20"/>
      <c r="B45" s="25">
        <v>17</v>
      </c>
      <c r="C45" s="47" t="s">
        <v>61</v>
      </c>
      <c r="D45" s="2" t="s">
        <v>24</v>
      </c>
      <c r="E45" s="57">
        <v>58</v>
      </c>
      <c r="G45" s="10"/>
      <c r="H45" s="6"/>
      <c r="I45" s="11"/>
      <c r="K45" s="10"/>
      <c r="L45" s="6"/>
      <c r="M45" s="11"/>
      <c r="O45" s="10"/>
      <c r="P45" s="6"/>
      <c r="Q45" s="11"/>
      <c r="R45" s="20"/>
      <c r="S45" s="77"/>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row>
    <row r="46" spans="1:147" customFormat="1" ht="65.25" customHeight="1" thickBot="1" x14ac:dyDescent="0.3">
      <c r="A46" s="20"/>
      <c r="B46" s="25">
        <v>18</v>
      </c>
      <c r="C46" s="47" t="s">
        <v>4</v>
      </c>
      <c r="D46" s="2" t="s">
        <v>24</v>
      </c>
      <c r="E46" s="57">
        <v>1</v>
      </c>
      <c r="G46" s="10"/>
      <c r="H46" s="6"/>
      <c r="I46" s="11"/>
      <c r="K46" s="10"/>
      <c r="L46" s="6"/>
      <c r="M46" s="11"/>
      <c r="O46" s="10"/>
      <c r="P46" s="6"/>
      <c r="Q46" s="11"/>
      <c r="R46" s="20"/>
      <c r="S46" s="77"/>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row>
    <row r="47" spans="1:147" customFormat="1" ht="132.75" thickBot="1" x14ac:dyDescent="0.3">
      <c r="A47" s="20"/>
      <c r="B47" s="25">
        <v>19</v>
      </c>
      <c r="C47" s="47" t="s">
        <v>62</v>
      </c>
      <c r="D47" s="2" t="s">
        <v>24</v>
      </c>
      <c r="E47" s="57">
        <v>2</v>
      </c>
      <c r="G47" s="12"/>
      <c r="H47" s="13"/>
      <c r="I47" s="14"/>
      <c r="K47" s="12"/>
      <c r="L47" s="13"/>
      <c r="M47" s="14"/>
      <c r="O47" s="12"/>
      <c r="P47" s="13"/>
      <c r="Q47" s="14"/>
      <c r="R47" s="20"/>
      <c r="S47" s="79"/>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row>
    <row r="48" spans="1:147" customFormat="1" ht="15.75" thickBot="1" x14ac:dyDescent="0.3">
      <c r="A48" s="20"/>
      <c r="B48" s="130" t="s">
        <v>27</v>
      </c>
      <c r="C48" s="131"/>
      <c r="D48" s="132"/>
      <c r="E48" s="80">
        <f>SUM(E29:E47)</f>
        <v>484</v>
      </c>
      <c r="G48" s="20"/>
      <c r="H48" s="20"/>
      <c r="I48" s="83"/>
      <c r="K48" s="20"/>
      <c r="L48" s="20"/>
      <c r="M48" s="85"/>
      <c r="O48" s="20"/>
      <c r="P48" s="20"/>
      <c r="Q48" s="83"/>
      <c r="R48" s="20"/>
      <c r="S48" s="84"/>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row>
    <row r="49" spans="1:147" customFormat="1" ht="24.75" customHeight="1" thickBot="1" x14ac:dyDescent="0.3">
      <c r="A49" s="20"/>
      <c r="B49" s="118" t="s">
        <v>6</v>
      </c>
      <c r="C49" s="119"/>
      <c r="D49" s="119"/>
      <c r="E49" s="120"/>
      <c r="G49" s="82"/>
      <c r="H49" s="82"/>
      <c r="I49" s="82"/>
      <c r="J49" s="82"/>
      <c r="K49" s="82"/>
      <c r="L49" s="82"/>
      <c r="M49" s="82"/>
      <c r="N49" s="82"/>
      <c r="O49" s="82"/>
      <c r="P49" s="82"/>
      <c r="Q49" s="82"/>
      <c r="R49" s="82"/>
      <c r="S49" s="82"/>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row>
    <row r="50" spans="1:147" customFormat="1" ht="54.75" customHeight="1" thickBot="1" x14ac:dyDescent="0.3">
      <c r="A50" s="20"/>
      <c r="B50" s="26">
        <v>1</v>
      </c>
      <c r="C50" s="35" t="s">
        <v>45</v>
      </c>
      <c r="D50" s="3" t="s">
        <v>24</v>
      </c>
      <c r="E50" s="57">
        <v>20</v>
      </c>
      <c r="G50" s="7"/>
      <c r="H50" s="8"/>
      <c r="I50" s="9"/>
      <c r="K50" s="7"/>
      <c r="L50" s="8"/>
      <c r="M50" s="9"/>
      <c r="O50" s="7"/>
      <c r="P50" s="8"/>
      <c r="Q50" s="9"/>
      <c r="R50" s="20"/>
      <c r="S50" s="76"/>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row>
    <row r="51" spans="1:147" customFormat="1" ht="61.5" customHeight="1" thickBot="1" x14ac:dyDescent="0.3">
      <c r="A51" s="20"/>
      <c r="B51" s="26">
        <v>2</v>
      </c>
      <c r="C51" s="36" t="s">
        <v>47</v>
      </c>
      <c r="D51" s="15" t="s">
        <v>24</v>
      </c>
      <c r="E51" s="57">
        <v>34</v>
      </c>
      <c r="G51" s="10"/>
      <c r="H51" s="6"/>
      <c r="I51" s="11"/>
      <c r="K51" s="10"/>
      <c r="L51" s="6"/>
      <c r="M51" s="11"/>
      <c r="O51" s="10"/>
      <c r="P51" s="6"/>
      <c r="Q51" s="11"/>
      <c r="R51" s="20"/>
      <c r="S51" s="77"/>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row>
    <row r="52" spans="1:147" customFormat="1" ht="75.75" customHeight="1" thickBot="1" x14ac:dyDescent="0.3">
      <c r="A52" s="20"/>
      <c r="B52" s="26">
        <v>3</v>
      </c>
      <c r="C52" s="33" t="s">
        <v>70</v>
      </c>
      <c r="D52" s="3" t="s">
        <v>24</v>
      </c>
      <c r="E52" s="57">
        <v>159</v>
      </c>
      <c r="G52" s="10"/>
      <c r="H52" s="6"/>
      <c r="I52" s="11"/>
      <c r="K52" s="10"/>
      <c r="L52" s="6"/>
      <c r="M52" s="11"/>
      <c r="O52" s="10"/>
      <c r="P52" s="6"/>
      <c r="Q52" s="11"/>
      <c r="R52" s="20"/>
      <c r="S52" s="77"/>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row>
    <row r="53" spans="1:147" customFormat="1" ht="66.75" customHeight="1" thickBot="1" x14ac:dyDescent="0.3">
      <c r="A53" s="20"/>
      <c r="B53" s="26">
        <v>4</v>
      </c>
      <c r="C53" s="33" t="s">
        <v>48</v>
      </c>
      <c r="D53" s="3" t="s">
        <v>24</v>
      </c>
      <c r="E53" s="57">
        <v>31</v>
      </c>
      <c r="G53" s="10"/>
      <c r="H53" s="6"/>
      <c r="I53" s="11"/>
      <c r="K53" s="10"/>
      <c r="L53" s="6"/>
      <c r="M53" s="11"/>
      <c r="O53" s="10"/>
      <c r="P53" s="6"/>
      <c r="Q53" s="11"/>
      <c r="R53" s="20"/>
      <c r="S53" s="77"/>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row>
    <row r="54" spans="1:147" customFormat="1" ht="81.75" customHeight="1" thickBot="1" x14ac:dyDescent="0.3">
      <c r="A54" s="20"/>
      <c r="B54" s="26">
        <v>5</v>
      </c>
      <c r="C54" s="34" t="s">
        <v>49</v>
      </c>
      <c r="D54" s="3" t="s">
        <v>24</v>
      </c>
      <c r="E54" s="57">
        <v>23</v>
      </c>
      <c r="G54" s="10"/>
      <c r="H54" s="6"/>
      <c r="I54" s="11"/>
      <c r="K54" s="10"/>
      <c r="L54" s="6"/>
      <c r="M54" s="11"/>
      <c r="O54" s="10"/>
      <c r="P54" s="6"/>
      <c r="Q54" s="11"/>
      <c r="R54" s="20"/>
      <c r="S54" s="77"/>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row>
    <row r="55" spans="1:147" customFormat="1" ht="85.5" customHeight="1" thickBot="1" x14ac:dyDescent="0.3">
      <c r="A55" s="20"/>
      <c r="B55" s="26">
        <v>6</v>
      </c>
      <c r="C55" s="34" t="s">
        <v>58</v>
      </c>
      <c r="D55" s="3" t="s">
        <v>24</v>
      </c>
      <c r="E55" s="57">
        <v>19</v>
      </c>
      <c r="G55" s="10"/>
      <c r="H55" s="6"/>
      <c r="I55" s="11"/>
      <c r="K55" s="10"/>
      <c r="L55" s="6"/>
      <c r="M55" s="11"/>
      <c r="O55" s="10"/>
      <c r="P55" s="6"/>
      <c r="Q55" s="11"/>
      <c r="R55" s="20"/>
      <c r="S55" s="77"/>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row>
    <row r="56" spans="1:147" customFormat="1" ht="68.25" customHeight="1" thickBot="1" x14ac:dyDescent="0.3">
      <c r="A56" s="20"/>
      <c r="B56" s="26">
        <v>7</v>
      </c>
      <c r="C56" s="34" t="s">
        <v>2</v>
      </c>
      <c r="D56" s="3" t="s">
        <v>24</v>
      </c>
      <c r="E56" s="57">
        <v>16</v>
      </c>
      <c r="G56" s="10"/>
      <c r="H56" s="6"/>
      <c r="I56" s="11"/>
      <c r="K56" s="10"/>
      <c r="L56" s="6"/>
      <c r="M56" s="11"/>
      <c r="O56" s="10"/>
      <c r="P56" s="6"/>
      <c r="Q56" s="11"/>
      <c r="R56" s="20"/>
      <c r="S56" s="77"/>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row>
    <row r="57" spans="1:147" customFormat="1" ht="54" customHeight="1" thickBot="1" x14ac:dyDescent="0.3">
      <c r="A57" s="20"/>
      <c r="B57" s="26">
        <v>8</v>
      </c>
      <c r="C57" s="69" t="s">
        <v>63</v>
      </c>
      <c r="D57" s="70" t="s">
        <v>24</v>
      </c>
      <c r="E57" s="57">
        <v>23</v>
      </c>
      <c r="G57" s="10"/>
      <c r="H57" s="6"/>
      <c r="I57" s="11"/>
      <c r="K57" s="10"/>
      <c r="L57" s="6"/>
      <c r="M57" s="11"/>
      <c r="O57" s="10"/>
      <c r="P57" s="6"/>
      <c r="Q57" s="11"/>
      <c r="R57" s="20"/>
      <c r="S57" s="77"/>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row>
    <row r="58" spans="1:147" customFormat="1" ht="34.5" thickBot="1" x14ac:dyDescent="0.3">
      <c r="A58" s="20"/>
      <c r="B58" s="26">
        <v>9</v>
      </c>
      <c r="C58" s="64" t="s">
        <v>52</v>
      </c>
      <c r="D58" s="63" t="s">
        <v>24</v>
      </c>
      <c r="E58" s="75">
        <v>46</v>
      </c>
      <c r="G58" s="10"/>
      <c r="H58" s="6"/>
      <c r="I58" s="11"/>
      <c r="K58" s="10"/>
      <c r="L58" s="6"/>
      <c r="M58" s="11"/>
      <c r="O58" s="10"/>
      <c r="P58" s="6"/>
      <c r="Q58" s="11"/>
      <c r="R58" s="20"/>
      <c r="S58" s="77"/>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row>
    <row r="59" spans="1:147" customFormat="1" ht="48.75" customHeight="1" thickBot="1" x14ac:dyDescent="0.3">
      <c r="A59" s="20"/>
      <c r="B59" s="26">
        <v>10</v>
      </c>
      <c r="C59" s="37" t="s">
        <v>64</v>
      </c>
      <c r="D59" s="4" t="s">
        <v>24</v>
      </c>
      <c r="E59" s="57">
        <v>14</v>
      </c>
      <c r="G59" s="10"/>
      <c r="H59" s="6"/>
      <c r="I59" s="11"/>
      <c r="K59" s="10"/>
      <c r="L59" s="6"/>
      <c r="M59" s="11"/>
      <c r="O59" s="10"/>
      <c r="P59" s="6"/>
      <c r="Q59" s="11"/>
      <c r="R59" s="20"/>
      <c r="S59" s="77"/>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row>
    <row r="60" spans="1:147" customFormat="1" ht="76.5" customHeight="1" thickBot="1" x14ac:dyDescent="0.3">
      <c r="A60" s="20"/>
      <c r="B60" s="26">
        <v>11</v>
      </c>
      <c r="C60" s="62" t="s">
        <v>69</v>
      </c>
      <c r="D60" s="63" t="s">
        <v>24</v>
      </c>
      <c r="E60" s="75">
        <v>17</v>
      </c>
      <c r="G60" s="10"/>
      <c r="H60" s="6"/>
      <c r="I60" s="11"/>
      <c r="K60" s="10"/>
      <c r="L60" s="6"/>
      <c r="M60" s="11"/>
      <c r="O60" s="10"/>
      <c r="P60" s="6"/>
      <c r="Q60" s="11"/>
      <c r="R60" s="20"/>
      <c r="S60" s="77"/>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row>
    <row r="61" spans="1:147" customFormat="1" ht="96" customHeight="1" thickBot="1" x14ac:dyDescent="0.3">
      <c r="A61" s="20"/>
      <c r="B61" s="26">
        <v>12</v>
      </c>
      <c r="C61" s="62" t="s">
        <v>55</v>
      </c>
      <c r="D61" s="63" t="s">
        <v>24</v>
      </c>
      <c r="E61" s="57">
        <v>5</v>
      </c>
      <c r="G61" s="10"/>
      <c r="H61" s="6"/>
      <c r="I61" s="11"/>
      <c r="K61" s="10"/>
      <c r="L61" s="6"/>
      <c r="M61" s="11"/>
      <c r="O61" s="10"/>
      <c r="P61" s="6"/>
      <c r="Q61" s="11"/>
      <c r="R61" s="20"/>
      <c r="S61" s="77"/>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row>
    <row r="62" spans="1:147" customFormat="1" ht="101.25" customHeight="1" thickBot="1" x14ac:dyDescent="0.3">
      <c r="A62" s="20"/>
      <c r="B62" s="26">
        <v>13</v>
      </c>
      <c r="C62" s="39" t="s">
        <v>68</v>
      </c>
      <c r="D62" s="4" t="s">
        <v>24</v>
      </c>
      <c r="E62" s="58">
        <v>1</v>
      </c>
      <c r="G62" s="10"/>
      <c r="H62" s="6"/>
      <c r="I62" s="11"/>
      <c r="K62" s="10"/>
      <c r="L62" s="6"/>
      <c r="M62" s="11"/>
      <c r="O62" s="10"/>
      <c r="P62" s="6"/>
      <c r="Q62" s="11"/>
      <c r="R62" s="20"/>
      <c r="S62" s="77"/>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row>
    <row r="63" spans="1:147" customFormat="1" ht="66.75" customHeight="1" thickBot="1" x14ac:dyDescent="0.3">
      <c r="A63" s="20"/>
      <c r="B63" s="26">
        <v>14</v>
      </c>
      <c r="C63" s="38" t="s">
        <v>3</v>
      </c>
      <c r="D63" s="23" t="s">
        <v>24</v>
      </c>
      <c r="E63" s="57">
        <v>5</v>
      </c>
      <c r="G63" s="10"/>
      <c r="H63" s="6"/>
      <c r="I63" s="11"/>
      <c r="K63" s="10"/>
      <c r="L63" s="6"/>
      <c r="M63" s="11"/>
      <c r="O63" s="10"/>
      <c r="P63" s="6"/>
      <c r="Q63" s="11"/>
      <c r="R63" s="20"/>
      <c r="S63" s="77"/>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row>
    <row r="64" spans="1:147" customFormat="1" ht="119.25" customHeight="1" thickBot="1" x14ac:dyDescent="0.3">
      <c r="A64" s="20"/>
      <c r="B64" s="26">
        <v>15</v>
      </c>
      <c r="C64" s="38" t="s">
        <v>66</v>
      </c>
      <c r="D64" s="23" t="s">
        <v>24</v>
      </c>
      <c r="E64" s="57">
        <v>5</v>
      </c>
      <c r="G64" s="10"/>
      <c r="H64" s="6"/>
      <c r="I64" s="11"/>
      <c r="K64" s="10"/>
      <c r="L64" s="6"/>
      <c r="M64" s="11"/>
      <c r="O64" s="10"/>
      <c r="P64" s="6"/>
      <c r="Q64" s="11"/>
      <c r="R64" s="20"/>
      <c r="S64" s="77"/>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row>
    <row r="65" spans="1:147" customFormat="1" ht="87.75" customHeight="1" thickBot="1" x14ac:dyDescent="0.3">
      <c r="A65" s="20"/>
      <c r="B65" s="26">
        <v>16</v>
      </c>
      <c r="C65" s="40" t="s">
        <v>67</v>
      </c>
      <c r="D65" s="23" t="s">
        <v>24</v>
      </c>
      <c r="E65" s="57">
        <v>4</v>
      </c>
      <c r="G65" s="12"/>
      <c r="H65" s="13"/>
      <c r="I65" s="14"/>
      <c r="K65" s="12"/>
      <c r="L65" s="13"/>
      <c r="M65" s="14"/>
      <c r="O65" s="12"/>
      <c r="P65" s="13"/>
      <c r="Q65" s="14"/>
      <c r="R65" s="20"/>
      <c r="S65" s="79"/>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row>
    <row r="66" spans="1:147" customFormat="1" ht="15.75" thickBot="1" x14ac:dyDescent="0.3">
      <c r="A66" s="20"/>
      <c r="B66" s="127" t="s">
        <v>28</v>
      </c>
      <c r="C66" s="128"/>
      <c r="D66" s="129"/>
      <c r="E66" s="80">
        <f>SUM(E50:E65)</f>
        <v>422</v>
      </c>
      <c r="G66" s="20"/>
      <c r="H66" s="20"/>
      <c r="I66" s="83"/>
      <c r="K66" s="20"/>
      <c r="L66" s="20"/>
      <c r="M66" s="85"/>
      <c r="O66" s="20"/>
      <c r="P66" s="20"/>
      <c r="Q66" s="83"/>
      <c r="R66" s="20"/>
      <c r="S66" s="84"/>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row>
    <row r="67" spans="1:147" customFormat="1" ht="24" customHeight="1" thickBot="1" x14ac:dyDescent="0.3">
      <c r="A67" s="20"/>
      <c r="B67" s="118" t="s">
        <v>11</v>
      </c>
      <c r="C67" s="119"/>
      <c r="D67" s="119"/>
      <c r="E67" s="120"/>
      <c r="G67" s="82"/>
      <c r="H67" s="82"/>
      <c r="I67" s="82"/>
      <c r="J67" s="82"/>
      <c r="K67" s="82"/>
      <c r="L67" s="82"/>
      <c r="M67" s="82"/>
      <c r="N67" s="82"/>
      <c r="O67" s="82"/>
      <c r="P67" s="82"/>
      <c r="Q67" s="82"/>
      <c r="R67" s="82"/>
      <c r="S67" s="82"/>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row>
    <row r="68" spans="1:147" customFormat="1" ht="46.5" customHeight="1" thickBot="1" x14ac:dyDescent="0.3">
      <c r="A68" s="20"/>
      <c r="B68" s="68">
        <v>1</v>
      </c>
      <c r="C68" s="71" t="s">
        <v>45</v>
      </c>
      <c r="D68" s="67" t="s">
        <v>24</v>
      </c>
      <c r="E68" s="57">
        <v>15</v>
      </c>
      <c r="G68" s="7"/>
      <c r="H68" s="8"/>
      <c r="I68" s="9"/>
      <c r="K68" s="7"/>
      <c r="L68" s="8"/>
      <c r="M68" s="9"/>
      <c r="O68" s="7"/>
      <c r="P68" s="8"/>
      <c r="Q68" s="9"/>
      <c r="R68" s="20"/>
      <c r="S68" s="76"/>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row>
    <row r="69" spans="1:147" customFormat="1" ht="75.75" customHeight="1" thickBot="1" x14ac:dyDescent="0.3">
      <c r="A69" s="20"/>
      <c r="B69" s="25">
        <v>2</v>
      </c>
      <c r="C69" s="32" t="s">
        <v>47</v>
      </c>
      <c r="D69" s="1" t="s">
        <v>24</v>
      </c>
      <c r="E69" s="57">
        <v>88</v>
      </c>
      <c r="G69" s="10"/>
      <c r="H69" s="6"/>
      <c r="I69" s="11"/>
      <c r="K69" s="10"/>
      <c r="L69" s="6"/>
      <c r="M69" s="11"/>
      <c r="O69" s="10"/>
      <c r="P69" s="6"/>
      <c r="Q69" s="11"/>
      <c r="R69" s="20"/>
      <c r="S69" s="77"/>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row>
    <row r="70" spans="1:147" customFormat="1" ht="79.5" customHeight="1" thickBot="1" x14ac:dyDescent="0.3">
      <c r="A70" s="20"/>
      <c r="B70" s="25">
        <v>3</v>
      </c>
      <c r="C70" s="33" t="s">
        <v>48</v>
      </c>
      <c r="D70" s="2" t="s">
        <v>24</v>
      </c>
      <c r="E70" s="57">
        <v>8</v>
      </c>
      <c r="G70" s="10"/>
      <c r="H70" s="6"/>
      <c r="I70" s="11"/>
      <c r="K70" s="10"/>
      <c r="L70" s="6"/>
      <c r="M70" s="11"/>
      <c r="O70" s="10"/>
      <c r="P70" s="6"/>
      <c r="Q70" s="11"/>
      <c r="R70" s="20"/>
      <c r="S70" s="77"/>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row>
    <row r="71" spans="1:147" customFormat="1" ht="87.75" customHeight="1" thickBot="1" x14ac:dyDescent="0.3">
      <c r="A71" s="20"/>
      <c r="B71" s="25">
        <v>4</v>
      </c>
      <c r="C71" s="34" t="s">
        <v>49</v>
      </c>
      <c r="D71" s="2" t="s">
        <v>24</v>
      </c>
      <c r="E71" s="57">
        <v>15</v>
      </c>
      <c r="G71" s="10"/>
      <c r="H71" s="6"/>
      <c r="I71" s="11"/>
      <c r="K71" s="10"/>
      <c r="L71" s="6"/>
      <c r="M71" s="11"/>
      <c r="O71" s="10"/>
      <c r="P71" s="6"/>
      <c r="Q71" s="11"/>
      <c r="R71" s="20"/>
      <c r="S71" s="77"/>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row>
    <row r="72" spans="1:147" customFormat="1" ht="88.5" customHeight="1" thickBot="1" x14ac:dyDescent="0.3">
      <c r="A72" s="20"/>
      <c r="B72" s="25">
        <v>5</v>
      </c>
      <c r="C72" s="34" t="s">
        <v>58</v>
      </c>
      <c r="D72" s="2" t="s">
        <v>24</v>
      </c>
      <c r="E72" s="57">
        <v>15</v>
      </c>
      <c r="G72" s="10"/>
      <c r="H72" s="6"/>
      <c r="I72" s="11"/>
      <c r="K72" s="10"/>
      <c r="L72" s="6"/>
      <c r="M72" s="11"/>
      <c r="O72" s="10"/>
      <c r="P72" s="6"/>
      <c r="Q72" s="11"/>
      <c r="R72" s="20"/>
      <c r="S72" s="77"/>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row>
    <row r="73" spans="1:147" customFormat="1" ht="73.5" customHeight="1" thickBot="1" x14ac:dyDescent="0.3">
      <c r="A73" s="20"/>
      <c r="B73" s="25">
        <v>6</v>
      </c>
      <c r="C73" s="34" t="s">
        <v>2</v>
      </c>
      <c r="D73" s="2" t="s">
        <v>24</v>
      </c>
      <c r="E73" s="57">
        <v>15</v>
      </c>
      <c r="G73" s="10"/>
      <c r="H73" s="6"/>
      <c r="I73" s="11"/>
      <c r="K73" s="10"/>
      <c r="L73" s="6"/>
      <c r="M73" s="11"/>
      <c r="O73" s="10"/>
      <c r="P73" s="6"/>
      <c r="Q73" s="11"/>
      <c r="R73" s="20"/>
      <c r="S73" s="77"/>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row>
    <row r="74" spans="1:147" customFormat="1" ht="73.5" customHeight="1" thickBot="1" x14ac:dyDescent="0.3">
      <c r="A74" s="20"/>
      <c r="B74" s="68">
        <v>7</v>
      </c>
      <c r="C74" s="72" t="s">
        <v>63</v>
      </c>
      <c r="D74" s="67" t="s">
        <v>24</v>
      </c>
      <c r="E74" s="57">
        <v>15</v>
      </c>
      <c r="G74" s="10"/>
      <c r="H74" s="6"/>
      <c r="I74" s="11"/>
      <c r="K74" s="10"/>
      <c r="L74" s="6"/>
      <c r="M74" s="11"/>
      <c r="O74" s="10"/>
      <c r="P74" s="6"/>
      <c r="Q74" s="11"/>
      <c r="R74" s="20"/>
      <c r="S74" s="77"/>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row>
    <row r="75" spans="1:147" customFormat="1" ht="34.5" thickBot="1" x14ac:dyDescent="0.3">
      <c r="A75" s="20"/>
      <c r="B75" s="68">
        <v>8</v>
      </c>
      <c r="C75" s="73" t="s">
        <v>52</v>
      </c>
      <c r="D75" s="74" t="s">
        <v>24</v>
      </c>
      <c r="E75" s="61">
        <v>19</v>
      </c>
      <c r="G75" s="10"/>
      <c r="H75" s="6"/>
      <c r="I75" s="11"/>
      <c r="K75" s="10"/>
      <c r="L75" s="6"/>
      <c r="M75" s="11"/>
      <c r="O75" s="10"/>
      <c r="P75" s="6"/>
      <c r="Q75" s="11"/>
      <c r="R75" s="20"/>
      <c r="S75" s="77"/>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row>
    <row r="76" spans="1:147" customFormat="1" ht="61.5" customHeight="1" thickBot="1" x14ac:dyDescent="0.3">
      <c r="A76" s="20"/>
      <c r="B76" s="25">
        <v>9</v>
      </c>
      <c r="C76" s="35" t="s">
        <v>65</v>
      </c>
      <c r="D76" s="2" t="s">
        <v>24</v>
      </c>
      <c r="E76" s="57">
        <v>9</v>
      </c>
      <c r="G76" s="10"/>
      <c r="H76" s="6"/>
      <c r="I76" s="11"/>
      <c r="K76" s="10"/>
      <c r="L76" s="6"/>
      <c r="M76" s="11"/>
      <c r="O76" s="10"/>
      <c r="P76" s="6"/>
      <c r="Q76" s="11"/>
      <c r="R76" s="20"/>
      <c r="S76" s="77"/>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row>
    <row r="77" spans="1:147" customFormat="1" ht="92.25" customHeight="1" thickBot="1" x14ac:dyDescent="0.3">
      <c r="A77" s="20"/>
      <c r="B77" s="25">
        <v>10</v>
      </c>
      <c r="C77" s="33" t="s">
        <v>55</v>
      </c>
      <c r="D77" s="2" t="s">
        <v>24</v>
      </c>
      <c r="E77" s="57">
        <v>2</v>
      </c>
      <c r="G77" s="10"/>
      <c r="H77" s="6"/>
      <c r="I77" s="11"/>
      <c r="K77" s="10"/>
      <c r="L77" s="6"/>
      <c r="M77" s="11"/>
      <c r="O77" s="10"/>
      <c r="P77" s="6"/>
      <c r="Q77" s="11"/>
      <c r="R77" s="20"/>
      <c r="S77" s="77"/>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c r="BN77" s="20"/>
      <c r="BO77" s="20"/>
      <c r="BP77" s="20"/>
      <c r="BQ77" s="20"/>
      <c r="BR77" s="20"/>
      <c r="BS77" s="20"/>
      <c r="BT77" s="20"/>
      <c r="BU77" s="20"/>
      <c r="BV77" s="20"/>
      <c r="BW77" s="20"/>
      <c r="BX77" s="20"/>
      <c r="BY77" s="20"/>
      <c r="BZ77" s="20"/>
      <c r="CA77" s="20"/>
      <c r="CB77" s="20"/>
      <c r="CC77" s="20"/>
      <c r="CD77" s="20"/>
      <c r="CE77" s="20"/>
      <c r="CF77" s="20"/>
      <c r="CG77" s="20"/>
      <c r="CH77" s="20"/>
      <c r="CI77" s="20"/>
      <c r="CJ77" s="20"/>
      <c r="CK77" s="20"/>
      <c r="CL77" s="20"/>
      <c r="CM77" s="20"/>
      <c r="CN77" s="20"/>
      <c r="CO77" s="20"/>
      <c r="CP77" s="20"/>
      <c r="CQ77" s="20"/>
      <c r="CR77" s="20"/>
      <c r="CS77" s="20"/>
      <c r="CT77" s="20"/>
      <c r="CU77" s="20"/>
      <c r="CV77" s="20"/>
      <c r="CW77" s="20"/>
      <c r="CX77" s="20"/>
      <c r="CY77" s="20"/>
      <c r="CZ77" s="20"/>
      <c r="DA77" s="20"/>
      <c r="DB77" s="20"/>
      <c r="DC77" s="20"/>
      <c r="DD77" s="20"/>
      <c r="DE77" s="20"/>
      <c r="DF77" s="20"/>
      <c r="DG77" s="20"/>
      <c r="DH77" s="20"/>
      <c r="DI77" s="20"/>
      <c r="DJ77" s="20"/>
      <c r="DK77" s="20"/>
      <c r="DL77" s="20"/>
      <c r="DM77" s="20"/>
      <c r="DN77" s="20"/>
      <c r="DO77" s="20"/>
      <c r="DP77" s="20"/>
      <c r="DQ77" s="20"/>
      <c r="DR77" s="20"/>
      <c r="DS77" s="20"/>
      <c r="DT77" s="20"/>
      <c r="DU77" s="20"/>
      <c r="DV77" s="20"/>
      <c r="DW77" s="20"/>
      <c r="DX77" s="20"/>
      <c r="DY77" s="20"/>
      <c r="DZ77" s="20"/>
      <c r="EA77" s="20"/>
      <c r="EB77" s="20"/>
      <c r="EC77" s="20"/>
      <c r="ED77" s="20"/>
      <c r="EE77" s="20"/>
      <c r="EF77" s="20"/>
      <c r="EG77" s="20"/>
      <c r="EH77" s="20"/>
      <c r="EI77" s="20"/>
      <c r="EJ77" s="20"/>
      <c r="EK77" s="20"/>
      <c r="EL77" s="20"/>
      <c r="EM77" s="20"/>
      <c r="EN77" s="20"/>
      <c r="EO77" s="20"/>
      <c r="EP77" s="20"/>
      <c r="EQ77" s="20"/>
    </row>
    <row r="78" spans="1:147" customFormat="1" ht="118.5" customHeight="1" thickBot="1" x14ac:dyDescent="0.3">
      <c r="A78" s="20"/>
      <c r="B78" s="88">
        <v>11</v>
      </c>
      <c r="C78" s="89" t="s">
        <v>66</v>
      </c>
      <c r="D78" s="90" t="s">
        <v>24</v>
      </c>
      <c r="E78" s="91">
        <v>13</v>
      </c>
      <c r="G78" s="12"/>
      <c r="H78" s="13"/>
      <c r="I78" s="14"/>
      <c r="K78" s="12"/>
      <c r="L78" s="13"/>
      <c r="M78" s="14"/>
      <c r="O78" s="12"/>
      <c r="P78" s="13"/>
      <c r="Q78" s="14"/>
      <c r="R78" s="20"/>
      <c r="S78" s="78"/>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c r="BS78" s="20"/>
      <c r="BT78" s="20"/>
      <c r="BU78" s="20"/>
      <c r="BV78" s="20"/>
      <c r="BW78" s="20"/>
      <c r="BX78" s="20"/>
      <c r="BY78" s="20"/>
      <c r="BZ78" s="20"/>
      <c r="CA78" s="20"/>
      <c r="CB78" s="20"/>
      <c r="CC78" s="20"/>
      <c r="CD78" s="20"/>
      <c r="CE78" s="20"/>
      <c r="CF78" s="20"/>
      <c r="CG78" s="20"/>
      <c r="CH78" s="20"/>
      <c r="CI78" s="20"/>
      <c r="CJ78" s="20"/>
      <c r="CK78" s="20"/>
      <c r="CL78" s="20"/>
      <c r="CM78" s="20"/>
      <c r="CN78" s="20"/>
      <c r="CO78" s="20"/>
      <c r="CP78" s="20"/>
      <c r="CQ78" s="20"/>
      <c r="CR78" s="20"/>
      <c r="CS78" s="20"/>
      <c r="CT78" s="20"/>
      <c r="CU78" s="20"/>
      <c r="CV78" s="20"/>
      <c r="CW78" s="20"/>
      <c r="CX78" s="20"/>
      <c r="CY78" s="20"/>
      <c r="CZ78" s="20"/>
      <c r="DA78" s="20"/>
      <c r="DB78" s="20"/>
      <c r="DC78" s="20"/>
      <c r="DD78" s="20"/>
      <c r="DE78" s="20"/>
      <c r="DF78" s="20"/>
      <c r="DG78" s="20"/>
      <c r="DH78" s="20"/>
      <c r="DI78" s="20"/>
      <c r="DJ78" s="20"/>
      <c r="DK78" s="20"/>
      <c r="DL78" s="20"/>
      <c r="DM78" s="20"/>
      <c r="DN78" s="20"/>
      <c r="DO78" s="20"/>
      <c r="DP78" s="20"/>
      <c r="DQ78" s="20"/>
      <c r="DR78" s="20"/>
      <c r="DS78" s="20"/>
      <c r="DT78" s="20"/>
      <c r="DU78" s="20"/>
      <c r="DV78" s="20"/>
      <c r="DW78" s="20"/>
      <c r="DX78" s="20"/>
      <c r="DY78" s="20"/>
      <c r="DZ78" s="20"/>
      <c r="EA78" s="20"/>
      <c r="EB78" s="20"/>
      <c r="EC78" s="20"/>
      <c r="ED78" s="20"/>
      <c r="EE78" s="20"/>
      <c r="EF78" s="20"/>
      <c r="EG78" s="20"/>
      <c r="EH78" s="20"/>
      <c r="EI78" s="20"/>
      <c r="EJ78" s="20"/>
      <c r="EK78" s="20"/>
      <c r="EL78" s="20"/>
      <c r="EM78" s="20"/>
      <c r="EN78" s="20"/>
      <c r="EO78" s="20"/>
      <c r="EP78" s="20"/>
      <c r="EQ78" s="20"/>
    </row>
    <row r="79" spans="1:147" customFormat="1" ht="18" customHeight="1" thickBot="1" x14ac:dyDescent="0.3">
      <c r="A79" s="20"/>
      <c r="B79" s="130" t="s">
        <v>29</v>
      </c>
      <c r="C79" s="131"/>
      <c r="D79" s="132"/>
      <c r="E79" s="58">
        <f>SUM(E68:E78)</f>
        <v>214</v>
      </c>
      <c r="G79" s="20"/>
      <c r="H79" s="20"/>
      <c r="I79" s="85"/>
      <c r="K79" s="20"/>
      <c r="L79" s="20"/>
      <c r="M79" s="85"/>
      <c r="O79" s="20"/>
      <c r="P79" s="20"/>
      <c r="Q79" s="85"/>
      <c r="R79" s="20"/>
      <c r="S79" s="84"/>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c r="BN79" s="20"/>
      <c r="BO79" s="20"/>
      <c r="BP79" s="20"/>
      <c r="BQ79" s="20"/>
      <c r="BR79" s="20"/>
      <c r="BS79" s="20"/>
      <c r="BT79" s="20"/>
      <c r="BU79" s="20"/>
      <c r="BV79" s="20"/>
      <c r="BW79" s="20"/>
      <c r="BX79" s="20"/>
      <c r="BY79" s="20"/>
      <c r="BZ79" s="20"/>
      <c r="CA79" s="20"/>
      <c r="CB79" s="20"/>
      <c r="CC79" s="20"/>
      <c r="CD79" s="20"/>
      <c r="CE79" s="20"/>
      <c r="CF79" s="20"/>
      <c r="CG79" s="20"/>
      <c r="CH79" s="20"/>
      <c r="CI79" s="20"/>
      <c r="CJ79" s="20"/>
      <c r="CK79" s="20"/>
      <c r="CL79" s="20"/>
      <c r="CM79" s="20"/>
      <c r="CN79" s="20"/>
      <c r="CO79" s="20"/>
      <c r="CP79" s="20"/>
      <c r="CQ79" s="20"/>
      <c r="CR79" s="20"/>
      <c r="CS79" s="20"/>
      <c r="CT79" s="20"/>
      <c r="CU79" s="20"/>
      <c r="CV79" s="20"/>
      <c r="CW79" s="20"/>
      <c r="CX79" s="20"/>
      <c r="CY79" s="20"/>
      <c r="CZ79" s="20"/>
      <c r="DA79" s="20"/>
      <c r="DB79" s="20"/>
      <c r="DC79" s="20"/>
      <c r="DD79" s="20"/>
      <c r="DE79" s="20"/>
      <c r="DF79" s="20"/>
      <c r="DG79" s="20"/>
      <c r="DH79" s="20"/>
      <c r="DI79" s="20"/>
      <c r="DJ79" s="20"/>
      <c r="DK79" s="20"/>
      <c r="DL79" s="20"/>
      <c r="DM79" s="20"/>
      <c r="DN79" s="20"/>
      <c r="DO79" s="20"/>
      <c r="DP79" s="20"/>
      <c r="DQ79" s="20"/>
      <c r="DR79" s="20"/>
      <c r="DS79" s="20"/>
      <c r="DT79" s="20"/>
      <c r="DU79" s="20"/>
      <c r="DV79" s="20"/>
      <c r="DW79" s="20"/>
      <c r="DX79" s="20"/>
      <c r="DY79" s="20"/>
      <c r="DZ79" s="20"/>
      <c r="EA79" s="20"/>
      <c r="EB79" s="20"/>
      <c r="EC79" s="20"/>
      <c r="ED79" s="20"/>
      <c r="EE79" s="20"/>
      <c r="EF79" s="20"/>
      <c r="EG79" s="20"/>
      <c r="EH79" s="20"/>
      <c r="EI79" s="20"/>
      <c r="EJ79" s="20"/>
      <c r="EK79" s="20"/>
      <c r="EL79" s="20"/>
      <c r="EM79" s="20"/>
      <c r="EN79" s="20"/>
      <c r="EO79" s="20"/>
      <c r="EP79" s="20"/>
      <c r="EQ79" s="20"/>
    </row>
    <row r="80" spans="1:147" ht="18" customHeight="1" thickBot="1" x14ac:dyDescent="0.3">
      <c r="B80" s="86"/>
      <c r="C80" s="86"/>
      <c r="D80" s="86"/>
      <c r="E80" s="87"/>
    </row>
    <row r="81" spans="1:147" customFormat="1" ht="51" customHeight="1" thickBot="1" x14ac:dyDescent="0.3">
      <c r="A81" s="20"/>
      <c r="B81" s="133" t="s">
        <v>71</v>
      </c>
      <c r="C81" s="134"/>
      <c r="D81" s="135"/>
      <c r="E81" s="99">
        <f>E79+E66+E48+E27</f>
        <v>1666</v>
      </c>
      <c r="G81" s="20"/>
      <c r="H81" s="20"/>
      <c r="I81" s="93"/>
      <c r="K81" s="20"/>
      <c r="L81" s="20"/>
      <c r="M81" s="93"/>
      <c r="O81" s="20"/>
      <c r="P81" s="20"/>
      <c r="Q81" s="93"/>
      <c r="R81" s="20"/>
      <c r="S81" s="92"/>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0"/>
      <c r="BO81" s="20"/>
      <c r="BP81" s="20"/>
      <c r="BQ81" s="20"/>
      <c r="BR81" s="20"/>
      <c r="BS81" s="20"/>
      <c r="BT81" s="20"/>
      <c r="BU81" s="20"/>
      <c r="BV81" s="20"/>
      <c r="BW81" s="20"/>
      <c r="BX81" s="20"/>
      <c r="BY81" s="20"/>
      <c r="BZ81" s="20"/>
      <c r="CA81" s="20"/>
      <c r="CB81" s="20"/>
      <c r="CC81" s="20"/>
      <c r="CD81" s="20"/>
      <c r="CE81" s="20"/>
      <c r="CF81" s="20"/>
      <c r="CG81" s="20"/>
      <c r="CH81" s="20"/>
      <c r="CI81" s="20"/>
      <c r="CJ81" s="20"/>
      <c r="CK81" s="20"/>
      <c r="CL81" s="20"/>
      <c r="CM81" s="20"/>
      <c r="CN81" s="20"/>
      <c r="CO81" s="20"/>
      <c r="CP81" s="20"/>
      <c r="CQ81" s="20"/>
      <c r="CR81" s="20"/>
      <c r="CS81" s="20"/>
      <c r="CT81" s="20"/>
      <c r="CU81" s="20"/>
      <c r="CV81" s="20"/>
      <c r="CW81" s="20"/>
      <c r="CX81" s="20"/>
      <c r="CY81" s="20"/>
      <c r="CZ81" s="20"/>
      <c r="DA81" s="20"/>
      <c r="DB81" s="20"/>
      <c r="DC81" s="20"/>
      <c r="DD81" s="20"/>
      <c r="DE81" s="20"/>
      <c r="DF81" s="20"/>
      <c r="DG81" s="20"/>
      <c r="DH81" s="20"/>
      <c r="DI81" s="20"/>
      <c r="DJ81" s="20"/>
      <c r="DK81" s="20"/>
      <c r="DL81" s="20"/>
      <c r="DM81" s="20"/>
      <c r="DN81" s="20"/>
      <c r="DO81" s="20"/>
      <c r="DP81" s="20"/>
      <c r="DQ81" s="20"/>
      <c r="DR81" s="20"/>
      <c r="DS81" s="20"/>
      <c r="DT81" s="20"/>
      <c r="DU81" s="20"/>
      <c r="DV81" s="20"/>
      <c r="DW81" s="20"/>
      <c r="DX81" s="20"/>
      <c r="DY81" s="20"/>
      <c r="DZ81" s="20"/>
      <c r="EA81" s="20"/>
      <c r="EB81" s="20"/>
      <c r="EC81" s="20"/>
      <c r="ED81" s="20"/>
      <c r="EE81" s="20"/>
      <c r="EF81" s="20"/>
      <c r="EG81" s="20"/>
      <c r="EH81" s="20"/>
      <c r="EI81" s="20"/>
      <c r="EJ81" s="20"/>
      <c r="EK81" s="20"/>
      <c r="EL81" s="20"/>
      <c r="EM81" s="20"/>
      <c r="EN81" s="20"/>
      <c r="EO81" s="20"/>
      <c r="EP81" s="20"/>
      <c r="EQ81" s="20"/>
    </row>
    <row r="84" spans="1:147" ht="74.25" customHeight="1" x14ac:dyDescent="0.25">
      <c r="C84" s="136" t="s">
        <v>30</v>
      </c>
      <c r="D84" s="137"/>
      <c r="E84" s="137"/>
      <c r="F84" s="137"/>
      <c r="G84" s="137"/>
      <c r="H84" s="137"/>
      <c r="I84" s="137"/>
      <c r="J84" s="137"/>
      <c r="K84" s="138"/>
    </row>
    <row r="85" spans="1:147" ht="15.75" x14ac:dyDescent="0.25">
      <c r="C85" s="139" t="s">
        <v>31</v>
      </c>
      <c r="D85" s="140"/>
      <c r="E85" s="140"/>
      <c r="F85" s="140"/>
      <c r="G85" s="140"/>
      <c r="H85" s="140"/>
      <c r="I85" s="140"/>
      <c r="J85" s="140"/>
      <c r="K85" s="141"/>
    </row>
    <row r="86" spans="1:147" ht="77.25" customHeight="1" x14ac:dyDescent="0.25">
      <c r="C86" s="109" t="s">
        <v>72</v>
      </c>
      <c r="D86" s="110"/>
      <c r="E86" s="110"/>
      <c r="F86" s="110"/>
      <c r="G86" s="110"/>
      <c r="H86" s="110"/>
      <c r="I86" s="110"/>
      <c r="J86" s="110"/>
      <c r="K86" s="111"/>
    </row>
    <row r="87" spans="1:147" ht="16.5" x14ac:dyDescent="0.25">
      <c r="C87" s="98"/>
      <c r="D87" s="22"/>
      <c r="E87" s="22"/>
      <c r="F87" s="22"/>
      <c r="G87" s="22"/>
      <c r="H87" s="22"/>
      <c r="I87" s="22"/>
      <c r="J87" s="22"/>
      <c r="K87" s="22"/>
    </row>
    <row r="88" spans="1:147" ht="15.75" x14ac:dyDescent="0.25">
      <c r="C88" s="112" t="s">
        <v>32</v>
      </c>
      <c r="D88" s="112"/>
      <c r="E88" s="112"/>
      <c r="F88" s="112"/>
      <c r="G88" s="112"/>
      <c r="H88" s="112"/>
      <c r="I88" s="112"/>
      <c r="J88" s="112"/>
      <c r="K88" s="112"/>
    </row>
    <row r="89" spans="1:147" ht="15.75" x14ac:dyDescent="0.25">
      <c r="C89" s="112" t="s">
        <v>33</v>
      </c>
      <c r="D89" s="112"/>
      <c r="E89" s="94"/>
      <c r="F89" s="113"/>
      <c r="G89" s="113"/>
      <c r="H89" s="113"/>
      <c r="I89" s="113"/>
      <c r="J89" s="113"/>
      <c r="K89" s="113"/>
    </row>
    <row r="90" spans="1:147" ht="100.5" customHeight="1" x14ac:dyDescent="0.25">
      <c r="C90" s="114" t="s">
        <v>34</v>
      </c>
      <c r="D90" s="114"/>
      <c r="E90" s="114"/>
      <c r="F90" s="114"/>
      <c r="G90" s="114"/>
      <c r="H90" s="114"/>
      <c r="I90" s="114"/>
      <c r="J90" s="114"/>
      <c r="K90" s="114"/>
    </row>
    <row r="91" spans="1:147" ht="15.75" x14ac:dyDescent="0.25">
      <c r="C91" s="100" t="s">
        <v>35</v>
      </c>
      <c r="D91" s="100"/>
      <c r="E91" s="95"/>
      <c r="F91" s="101"/>
      <c r="G91" s="101"/>
      <c r="H91" s="101"/>
      <c r="I91" s="101"/>
      <c r="J91" s="101"/>
      <c r="K91" s="101"/>
    </row>
    <row r="92" spans="1:147" ht="87" customHeight="1" x14ac:dyDescent="0.25">
      <c r="C92" s="102" t="s">
        <v>36</v>
      </c>
      <c r="D92" s="103"/>
      <c r="E92" s="103"/>
      <c r="F92" s="103"/>
      <c r="G92" s="103"/>
      <c r="H92" s="103"/>
      <c r="I92" s="103"/>
      <c r="J92" s="103"/>
      <c r="K92" s="104"/>
    </row>
    <row r="93" spans="1:147" x14ac:dyDescent="0.25">
      <c r="C93" s="96"/>
      <c r="D93" s="96"/>
      <c r="E93" s="96"/>
      <c r="F93" s="96"/>
      <c r="G93" s="96"/>
      <c r="H93" s="96"/>
      <c r="I93" s="97"/>
      <c r="J93" s="97"/>
      <c r="K93" s="97"/>
    </row>
    <row r="94" spans="1:147" ht="16.5" x14ac:dyDescent="0.25">
      <c r="C94" s="105" t="s">
        <v>37</v>
      </c>
      <c r="D94" s="105"/>
      <c r="E94" s="105"/>
      <c r="F94" s="106"/>
      <c r="G94" s="107"/>
      <c r="H94" s="107"/>
      <c r="I94" s="107"/>
      <c r="J94" s="107"/>
      <c r="K94" s="108"/>
    </row>
    <row r="95" spans="1:147" ht="16.5" x14ac:dyDescent="0.25">
      <c r="C95" s="105" t="s">
        <v>73</v>
      </c>
      <c r="D95" s="105"/>
      <c r="E95" s="105"/>
      <c r="F95" s="106"/>
      <c r="G95" s="107"/>
      <c r="H95" s="107"/>
      <c r="I95" s="107"/>
      <c r="J95" s="107"/>
      <c r="K95" s="108"/>
    </row>
    <row r="96" spans="1:147" ht="16.5" x14ac:dyDescent="0.25">
      <c r="C96" s="105" t="s">
        <v>38</v>
      </c>
      <c r="D96" s="105"/>
      <c r="E96" s="105"/>
      <c r="F96" s="106"/>
      <c r="G96" s="107"/>
      <c r="H96" s="107"/>
      <c r="I96" s="107"/>
      <c r="J96" s="107"/>
      <c r="K96" s="108"/>
    </row>
    <row r="97" spans="3:11" ht="16.5" x14ac:dyDescent="0.25">
      <c r="C97" s="105" t="s">
        <v>39</v>
      </c>
      <c r="D97" s="105"/>
      <c r="E97" s="105"/>
      <c r="F97" s="106"/>
      <c r="G97" s="107"/>
      <c r="H97" s="107"/>
      <c r="I97" s="107"/>
      <c r="J97" s="107"/>
      <c r="K97" s="108"/>
    </row>
    <row r="98" spans="3:11" ht="16.5" x14ac:dyDescent="0.25">
      <c r="C98" s="105" t="s">
        <v>40</v>
      </c>
      <c r="D98" s="105"/>
      <c r="E98" s="105"/>
      <c r="F98" s="106"/>
      <c r="G98" s="107"/>
      <c r="H98" s="107"/>
      <c r="I98" s="107"/>
      <c r="J98" s="107"/>
      <c r="K98" s="108"/>
    </row>
    <row r="99" spans="3:11" ht="16.5" x14ac:dyDescent="0.25">
      <c r="C99" s="105" t="s">
        <v>41</v>
      </c>
      <c r="D99" s="105"/>
      <c r="E99" s="105"/>
      <c r="F99" s="106"/>
      <c r="G99" s="107"/>
      <c r="H99" s="107"/>
      <c r="I99" s="107"/>
      <c r="J99" s="107"/>
      <c r="K99" s="108"/>
    </row>
    <row r="100" spans="3:11" ht="16.5" x14ac:dyDescent="0.25">
      <c r="C100" s="105" t="s">
        <v>74</v>
      </c>
      <c r="D100" s="105"/>
      <c r="E100" s="105"/>
      <c r="F100" s="124" t="s">
        <v>42</v>
      </c>
      <c r="G100" s="124"/>
      <c r="H100" s="124"/>
      <c r="I100" s="124"/>
      <c r="J100" s="124"/>
      <c r="K100" s="124"/>
    </row>
    <row r="101" spans="3:11" ht="16.5" x14ac:dyDescent="0.25">
      <c r="C101" s="105" t="s">
        <v>75</v>
      </c>
      <c r="D101" s="105"/>
      <c r="E101" s="105"/>
      <c r="F101" s="124" t="s">
        <v>42</v>
      </c>
      <c r="G101" s="124"/>
      <c r="H101" s="124"/>
      <c r="I101" s="124"/>
      <c r="J101" s="124"/>
      <c r="K101" s="124"/>
    </row>
    <row r="102" spans="3:11" x14ac:dyDescent="0.25">
      <c r="C102" s="125" t="s">
        <v>43</v>
      </c>
      <c r="D102" s="125"/>
      <c r="E102" s="125"/>
      <c r="F102" s="126"/>
      <c r="G102" s="126"/>
      <c r="H102" s="126"/>
      <c r="I102" s="126"/>
      <c r="J102" s="126"/>
      <c r="K102" s="126"/>
    </row>
    <row r="103" spans="3:11" x14ac:dyDescent="0.25">
      <c r="C103" s="125"/>
      <c r="D103" s="125"/>
      <c r="E103" s="125"/>
      <c r="F103" s="126"/>
      <c r="G103" s="126"/>
      <c r="H103" s="126"/>
      <c r="I103" s="126"/>
      <c r="J103" s="126"/>
      <c r="K103" s="126"/>
    </row>
    <row r="104" spans="3:11" x14ac:dyDescent="0.25">
      <c r="C104" s="125"/>
      <c r="D104" s="125"/>
      <c r="E104" s="125"/>
      <c r="F104" s="126"/>
      <c r="G104" s="126"/>
      <c r="H104" s="126"/>
      <c r="I104" s="126"/>
      <c r="J104" s="126"/>
      <c r="K104" s="126"/>
    </row>
    <row r="105" spans="3:11" x14ac:dyDescent="0.25">
      <c r="C105" s="125"/>
      <c r="D105" s="125"/>
      <c r="E105" s="125"/>
      <c r="F105" s="126"/>
      <c r="G105" s="126"/>
      <c r="H105" s="126"/>
      <c r="I105" s="126"/>
      <c r="J105" s="126"/>
      <c r="K105" s="126"/>
    </row>
  </sheetData>
  <mergeCells count="53">
    <mergeCell ref="B2:B5"/>
    <mergeCell ref="B27:D27"/>
    <mergeCell ref="B48:D48"/>
    <mergeCell ref="B8:B11"/>
    <mergeCell ref="C8:C11"/>
    <mergeCell ref="D8:D11"/>
    <mergeCell ref="C2:S5"/>
    <mergeCell ref="G8:I8"/>
    <mergeCell ref="O9:P10"/>
    <mergeCell ref="Q9:Q10"/>
    <mergeCell ref="C95:E95"/>
    <mergeCell ref="F95:K95"/>
    <mergeCell ref="C96:E96"/>
    <mergeCell ref="F96:K96"/>
    <mergeCell ref="B66:D66"/>
    <mergeCell ref="B79:D79"/>
    <mergeCell ref="B81:D81"/>
    <mergeCell ref="C84:K84"/>
    <mergeCell ref="C85:K85"/>
    <mergeCell ref="C97:E97"/>
    <mergeCell ref="F97:K97"/>
    <mergeCell ref="C98:E98"/>
    <mergeCell ref="F98:K98"/>
    <mergeCell ref="C99:E99"/>
    <mergeCell ref="F99:K99"/>
    <mergeCell ref="C100:E100"/>
    <mergeCell ref="F100:K100"/>
    <mergeCell ref="C101:E101"/>
    <mergeCell ref="F101:K101"/>
    <mergeCell ref="C102:E105"/>
    <mergeCell ref="F102:K105"/>
    <mergeCell ref="B28:E28"/>
    <mergeCell ref="B49:E49"/>
    <mergeCell ref="B67:E67"/>
    <mergeCell ref="S8:S11"/>
    <mergeCell ref="B12:E12"/>
    <mergeCell ref="E8:E11"/>
    <mergeCell ref="K8:M8"/>
    <mergeCell ref="O8:Q8"/>
    <mergeCell ref="G9:H10"/>
    <mergeCell ref="I9:I10"/>
    <mergeCell ref="K9:L10"/>
    <mergeCell ref="M9:M10"/>
    <mergeCell ref="C86:K86"/>
    <mergeCell ref="C88:K88"/>
    <mergeCell ref="C89:D89"/>
    <mergeCell ref="F89:K89"/>
    <mergeCell ref="C90:K90"/>
    <mergeCell ref="C91:D91"/>
    <mergeCell ref="F91:K91"/>
    <mergeCell ref="C92:K92"/>
    <mergeCell ref="C94:E94"/>
    <mergeCell ref="F94:K9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 Medios Tecnolog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Estefani Cardona Montes</dc:creator>
  <cp:lastModifiedBy>Estefani Cardona Montes</cp:lastModifiedBy>
  <dcterms:created xsi:type="dcterms:W3CDTF">2026-09-14T21:33:32Z</dcterms:created>
  <dcterms:modified xsi:type="dcterms:W3CDTF">2026-10-20T13:35:25Z</dcterms:modified>
</cp:coreProperties>
</file>