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verytelcsp.sharepoint.com/sites/PREVENTA/Shared Documents/PREVENTA VERYTEL SA/2026/852 - Alcaldía de Cota - Sistema de VVC Fase II/Work/"/>
    </mc:Choice>
  </mc:AlternateContent>
  <xr:revisionPtr revIDLastSave="0" documentId="8_{D5A9C17C-9BDE-4492-9327-1DDCFF5B088C}" xr6:coauthVersionLast="47" xr6:coauthVersionMax="47" xr10:uidLastSave="{00000000-0000-0000-0000-000000000000}"/>
  <bookViews>
    <workbookView xWindow="-108" yWindow="-108" windowWidth="23256" windowHeight="13896" xr2:uid="{7BC11652-821E-4C59-9499-A0675CA26AF4}"/>
  </bookViews>
  <sheets>
    <sheet name="Especificacion" sheetId="4" r:id="rId1"/>
  </sheets>
  <externalReferences>
    <externalReference r:id="rId2"/>
    <externalReference r:id="rId3"/>
    <externalReference r:id="rId4"/>
    <externalReference r:id="rId5"/>
    <externalReference r:id="rId6"/>
  </externalReferences>
  <definedNames>
    <definedName name="_mo1">'[1]1'!#REF!</definedName>
    <definedName name="_Toc128410083" localSheetId="0">Especificacion!#REF!</definedName>
    <definedName name="_Toc128410084" localSheetId="0">Especificacion!$C$5</definedName>
    <definedName name="_Toc128410085" localSheetId="0">Especificacion!$C$80</definedName>
    <definedName name="_Toc128410086" localSheetId="0">Especificacion!#REF!</definedName>
    <definedName name="_Toc128410087" localSheetId="0">Especificacion!#REF!</definedName>
    <definedName name="_Toc128410088" localSheetId="0">Especificacion!#REF!</definedName>
    <definedName name="_Toc128410089" localSheetId="0">Especificacion!#REF!</definedName>
    <definedName name="acsr2">'[1]1'!#REF!</definedName>
    <definedName name="ACSR2222">'[1]1'!#REF!</definedName>
    <definedName name="adicionales">#REF!</definedName>
    <definedName name="ALTO">[2]resumen!$D$140</definedName>
    <definedName name="ARANCEL">[2]resumen!$D$137</definedName>
    <definedName name="_xlnm.Print_Area" localSheetId="0">Especificacion!$A$1:$E$281</definedName>
    <definedName name="BAJO">[2]resumen!$D$142</definedName>
    <definedName name="BBBBBBBBBBBBBBBBBBBBBBBBBBBBBBBB">'[1]1'!#REF!</definedName>
    <definedName name="C_aliados">'[3]Aliados colab'!$D$2:$E$17</definedName>
    <definedName name="C_lineas">'[3]Aliados colab'!$D$2:$D$17</definedName>
    <definedName name="CASCASCACAA">'[1]1'!#REF!</definedName>
    <definedName name="COMERCIAL">[2]resumen!#REF!</definedName>
    <definedName name="EQEQEQW">'[1]1'!#REF!</definedName>
    <definedName name="falto">#REF!</definedName>
    <definedName name="fbajo">#REF!</definedName>
    <definedName name="felte">#REF!</definedName>
    <definedName name="flete">#REF!</definedName>
    <definedName name="flete2">#REF!</definedName>
    <definedName name="fmedio">#REF!</definedName>
    <definedName name="g">[4]resumen!$D$37</definedName>
    <definedName name="GACETA">#REF!</definedName>
    <definedName name="gaceta1">#REF!</definedName>
    <definedName name="GHGHJBJH">'[1]1'!#REF!</definedName>
    <definedName name="HTML_CodePage" hidden="1">1252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IMPREVISTOS">#REF!</definedName>
    <definedName name="impuestos">#REF!</definedName>
    <definedName name="inf">#REF!</definedName>
    <definedName name="iva">#REF!</definedName>
    <definedName name="JOIJOIJ">'[1]1'!#REF!</definedName>
    <definedName name="margen">#REF!</definedName>
    <definedName name="MARGEN1">#REF!</definedName>
    <definedName name="MARGEN2">#REF!</definedName>
    <definedName name="MEDIO">[2]resumen!$D$141</definedName>
    <definedName name="MLKMLK">'[1]1'!#REF!</definedName>
    <definedName name="MMMMMMMMMMMMMMMMMMMMMMMMOOOOOOOOOOOOOOOOOOOOOOOOOOOOOOOOOOOOOOOOOOOOOOOOOOOOOOEEEEEEEEEEEEEEEEEEEEEEEEEEEEEEEEEEEEEEEEEEEELLLLLLLLLLLLLLLLLLLLLLLLLLLLLLLLLLLLLLLL">'[1]1'!#REF!</definedName>
    <definedName name="moelect">'[1]1'!#REF!</definedName>
    <definedName name="moelect2">'[1]1'!#REF!</definedName>
    <definedName name="MOELECT222">'[1]1'!#REF!</definedName>
    <definedName name="MOELECT234567">'[1]1'!#REF!</definedName>
    <definedName name="MOMSMKSJDLAKJDAKLSJD">'[1]1'!#REF!</definedName>
    <definedName name="NOOOOOOOOOOOOOOOOOOOOOOOOOOOOOOJOOOOOOOOOOOOOOOOOOOOOOOOOOOOOOOOOODAAAAAAAAAAAAAAAAAAAAAAAAAAAAAAAAAAAAAAAAAAAAAAAAAAAAAAAAAAAAAAA">'[1]1'!#REF!</definedName>
    <definedName name="obra">[4]resumen!$D$36</definedName>
    <definedName name="OSIRWOIEROWIRJIWOEJR">'[1]1'!#REF!</definedName>
    <definedName name="PPPPPPPPPPPPPPPPPPPPPPPPPPPPP">'[1]1'!#REF!</definedName>
    <definedName name="PREVENTA">[2]resumen!#REF!</definedName>
    <definedName name="PRG">#REF!</definedName>
    <definedName name="QEQEWEQWEQ">'[1]1'!#REF!</definedName>
    <definedName name="QWEQWE">'[1]1'!#REF!</definedName>
    <definedName name="SI">#REF!</definedName>
    <definedName name="trm">#REF!</definedName>
    <definedName name="UTILIDAD">#REF!</definedName>
    <definedName name="ValidDelReg">'[5]Drop Down (TO BE HIDDEN)'!$A$2:$A$3</definedName>
    <definedName name="wrn.julio24." hidden="1">{#N/A,#N/A,FALSE,"310.1";#N/A,#N/A,FALSE,"321.1";#N/A,#N/A,FALSE,"320.3";#N/A,#N/A,FALSE,"330.1"}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2" i="4" l="1"/>
  <c r="B36" i="4" l="1"/>
  <c r="B63" i="4" l="1"/>
  <c r="B37" i="4"/>
  <c r="B38" i="4" s="1"/>
  <c r="B39" i="4" s="1"/>
  <c r="B40" i="4" s="1"/>
  <c r="B41" i="4" s="1"/>
  <c r="B42" i="4" s="1"/>
  <c r="B43" i="4" s="1"/>
  <c r="B44" i="4" s="1"/>
  <c r="B45" i="4" s="1"/>
  <c r="B46" i="4" s="1"/>
  <c r="B47" i="4" s="1"/>
  <c r="B48" i="4" s="1"/>
  <c r="B49" i="4" s="1"/>
  <c r="B50" i="4" s="1"/>
  <c r="B51" i="4" s="1"/>
  <c r="B52" i="4" s="1"/>
  <c r="B53" i="4" s="1"/>
  <c r="B54" i="4" s="1"/>
  <c r="B55" i="4" s="1"/>
  <c r="B56" i="4" s="1"/>
  <c r="B57" i="4" l="1"/>
  <c r="B58" i="4" s="1"/>
  <c r="B80" i="4"/>
  <c r="B85" i="4" s="1"/>
  <c r="B107" i="4" s="1"/>
  <c r="B64" i="4"/>
  <c r="B65" i="4" s="1"/>
  <c r="B66" i="4" s="1"/>
  <c r="B67" i="4" s="1"/>
  <c r="B68" i="4" s="1"/>
  <c r="B69" i="4" s="1"/>
  <c r="B70" i="4" s="1"/>
  <c r="B71" i="4" s="1"/>
  <c r="B72" i="4" s="1"/>
  <c r="B73" i="4" s="1"/>
  <c r="B74" i="4" s="1"/>
  <c r="B75" i="4" s="1"/>
  <c r="B76" i="4" s="1"/>
  <c r="B77" i="4" s="1"/>
  <c r="B78" i="4" s="1"/>
  <c r="B79" i="4" s="1"/>
  <c r="B6" i="4"/>
  <c r="B7" i="4" s="1"/>
  <c r="B8" i="4" s="1"/>
  <c r="B9" i="4" s="1"/>
  <c r="B10" i="4" s="1"/>
  <c r="B11" i="4" s="1"/>
  <c r="B12" i="4" s="1"/>
  <c r="B13" i="4" s="1"/>
  <c r="B14" i="4" s="1"/>
  <c r="B15" i="4" s="1"/>
  <c r="B16" i="4" s="1"/>
  <c r="B17" i="4" s="1"/>
  <c r="B18" i="4" s="1"/>
  <c r="B19" i="4" s="1"/>
  <c r="B59" i="4" l="1"/>
  <c r="B60" i="4" s="1"/>
  <c r="B61" i="4" s="1"/>
  <c r="B62" i="4" s="1"/>
  <c r="B86" i="4"/>
  <c r="B87" i="4" s="1"/>
  <c r="B20" i="4"/>
  <c r="B21" i="4" s="1"/>
  <c r="B22" i="4" s="1"/>
  <c r="B23" i="4" s="1"/>
  <c r="B24" i="4" s="1"/>
  <c r="B25" i="4" s="1"/>
  <c r="B26" i="4" s="1"/>
  <c r="B27" i="4" s="1"/>
  <c r="B28" i="4" s="1"/>
  <c r="B29" i="4" s="1"/>
  <c r="B30" i="4" s="1"/>
  <c r="B31" i="4" s="1"/>
  <c r="B81" i="4"/>
  <c r="B82" i="4" s="1"/>
  <c r="B83" i="4" s="1"/>
  <c r="B84" i="4" s="1"/>
  <c r="B32" i="4" l="1"/>
  <c r="B33" i="4" s="1"/>
  <c r="B34" i="4" s="1"/>
  <c r="B35" i="4" s="1"/>
  <c r="B118" i="4" l="1"/>
  <c r="B132" i="4" s="1"/>
  <c r="B108" i="4"/>
  <c r="B109" i="4" s="1"/>
  <c r="B110" i="4" s="1"/>
  <c r="B111" i="4" s="1"/>
  <c r="B112" i="4" s="1"/>
  <c r="B113" i="4" s="1"/>
  <c r="B114" i="4" s="1"/>
  <c r="B115" i="4" s="1"/>
  <c r="B116" i="4" s="1"/>
  <c r="B117" i="4" s="1"/>
  <c r="B133" i="4" l="1"/>
  <c r="B134" i="4" s="1"/>
  <c r="B135" i="4" s="1"/>
  <c r="B136" i="4" s="1"/>
  <c r="B137" i="4" s="1"/>
  <c r="B138" i="4" s="1"/>
  <c r="B139" i="4" s="1"/>
  <c r="B140" i="4"/>
  <c r="B119" i="4"/>
  <c r="B120" i="4" s="1"/>
  <c r="B121" i="4" s="1"/>
  <c r="B122" i="4" s="1"/>
  <c r="B123" i="4" s="1"/>
  <c r="B124" i="4" s="1"/>
  <c r="B125" i="4" s="1"/>
  <c r="B126" i="4" s="1"/>
  <c r="B127" i="4" s="1"/>
  <c r="B128" i="4" s="1"/>
  <c r="B129" i="4" s="1"/>
  <c r="B130" i="4" s="1"/>
  <c r="B131" i="4" s="1"/>
  <c r="B146" i="4" l="1"/>
  <c r="B141" i="4"/>
  <c r="B142" i="4" s="1"/>
  <c r="B143" i="4" s="1"/>
  <c r="B144" i="4" s="1"/>
  <c r="B145" i="4" s="1"/>
  <c r="B151" i="4" l="1"/>
  <c r="B147" i="4"/>
  <c r="B148" i="4" s="1"/>
  <c r="B149" i="4" s="1"/>
  <c r="B150" i="4" s="1"/>
  <c r="B158" i="4" l="1"/>
  <c r="B152" i="4"/>
  <c r="B153" i="4" s="1"/>
  <c r="B154" i="4" s="1"/>
  <c r="B155" i="4" s="1"/>
  <c r="B156" i="4" s="1"/>
  <c r="B157" i="4" s="1"/>
  <c r="B174" i="4" l="1"/>
  <c r="B175" i="4" s="1"/>
  <c r="B176" i="4" s="1"/>
  <c r="B177" i="4" s="1"/>
  <c r="B178" i="4" s="1"/>
  <c r="B179" i="4" s="1"/>
  <c r="B180" i="4" s="1"/>
  <c r="B181" i="4" s="1"/>
  <c r="B182" i="4" s="1"/>
  <c r="B183" i="4" s="1"/>
  <c r="B184" i="4" s="1"/>
  <c r="B185" i="4" s="1"/>
  <c r="B186" i="4" s="1"/>
  <c r="B187" i="4" s="1"/>
  <c r="B188" i="4" s="1"/>
  <c r="B189" i="4" s="1"/>
  <c r="B190" i="4" s="1"/>
  <c r="B201" i="4"/>
  <c r="B202" i="4" s="1"/>
  <c r="B203" i="4" s="1"/>
  <c r="B204" i="4" s="1"/>
  <c r="B205" i="4" s="1"/>
  <c r="B206" i="4" s="1"/>
  <c r="B207" i="4" s="1"/>
  <c r="B208" i="4" s="1"/>
  <c r="B209" i="4" s="1"/>
  <c r="B210" i="4" s="1"/>
  <c r="B211" i="4" s="1"/>
  <c r="B212" i="4" s="1"/>
  <c r="B213" i="4" s="1"/>
  <c r="B214" i="4"/>
  <c r="B159" i="4"/>
  <c r="B160" i="4" s="1"/>
  <c r="B161" i="4" s="1"/>
  <c r="B162" i="4" s="1"/>
  <c r="B163" i="4" s="1"/>
  <c r="B164" i="4" s="1"/>
  <c r="B165" i="4" l="1"/>
  <c r="B166" i="4" s="1"/>
  <c r="B167" i="4" s="1"/>
  <c r="B168" i="4" s="1"/>
  <c r="B169" i="4" s="1"/>
  <c r="B170" i="4" s="1"/>
  <c r="B171" i="4" s="1"/>
  <c r="B172" i="4" s="1"/>
  <c r="B173" i="4" s="1"/>
  <c r="B215" i="4"/>
  <c r="B216" i="4" s="1"/>
  <c r="B217" i="4" s="1"/>
  <c r="B218" i="4" s="1"/>
  <c r="B219" i="4" s="1"/>
  <c r="B220" i="4" s="1"/>
  <c r="B221" i="4" s="1"/>
  <c r="B222" i="4" s="1"/>
  <c r="B223" i="4" s="1"/>
  <c r="B224" i="4" s="1"/>
  <c r="B225" i="4" s="1"/>
  <c r="B226" i="4" s="1"/>
  <c r="B227" i="4" s="1"/>
  <c r="B228" i="4" s="1"/>
  <c r="B229" i="4" s="1"/>
  <c r="B230" i="4" s="1"/>
  <c r="B231" i="4" s="1"/>
  <c r="B232" i="4"/>
  <c r="B191" i="4"/>
  <c r="B192" i="4" s="1"/>
  <c r="B193" i="4" s="1"/>
  <c r="B194" i="4" s="1"/>
  <c r="B195" i="4" s="1"/>
  <c r="B196" i="4" s="1"/>
  <c r="B197" i="4" s="1"/>
  <c r="B198" i="4" s="1"/>
  <c r="B199" i="4" s="1"/>
  <c r="B200" i="4" s="1"/>
  <c r="B250" i="4" l="1"/>
  <c r="B233" i="4"/>
  <c r="B234" i="4" s="1"/>
  <c r="B235" i="4" s="1"/>
  <c r="B236" i="4" s="1"/>
  <c r="B237" i="4" s="1"/>
  <c r="B238" i="4" s="1"/>
  <c r="B239" i="4" s="1"/>
  <c r="B240" i="4" s="1"/>
  <c r="B241" i="4" s="1"/>
  <c r="B242" i="4" s="1"/>
  <c r="B243" i="4" s="1"/>
  <c r="B244" i="4" s="1"/>
  <c r="B245" i="4" s="1"/>
  <c r="B246" i="4" s="1"/>
  <c r="B247" i="4" s="1"/>
  <c r="B248" i="4" s="1"/>
  <c r="B249" i="4" s="1"/>
  <c r="B273" i="4" l="1"/>
  <c r="B274" i="4" s="1"/>
  <c r="B275" i="4" s="1"/>
  <c r="B276" i="4" s="1"/>
  <c r="B277" i="4" s="1"/>
  <c r="B278" i="4" s="1"/>
  <c r="B279" i="4" s="1"/>
  <c r="B280" i="4" s="1"/>
  <c r="B281" i="4" s="1"/>
  <c r="B251" i="4"/>
  <c r="B252" i="4" s="1"/>
  <c r="B253" i="4" s="1"/>
  <c r="B254" i="4" s="1"/>
  <c r="B255" i="4" l="1"/>
  <c r="B256" i="4" s="1"/>
  <c r="B261" i="4"/>
  <c r="B263" i="4" s="1"/>
  <c r="B257" i="4" l="1"/>
  <c r="B258" i="4" l="1"/>
  <c r="B259" i="4" l="1"/>
  <c r="B260" i="4" l="1"/>
  <c r="B264" i="4" s="1"/>
  <c r="B265" i="4" s="1"/>
  <c r="B266" i="4" s="1"/>
  <c r="B267" i="4" s="1"/>
  <c r="B268" i="4" s="1"/>
  <c r="B269" i="4" s="1"/>
  <c r="B270" i="4" s="1"/>
  <c r="B271" i="4" s="1"/>
  <c r="B272" i="4" s="1"/>
</calcChain>
</file>

<file path=xl/sharedStrings.xml><?xml version="1.0" encoding="utf-8"?>
<sst xmlns="http://schemas.openxmlformats.org/spreadsheetml/2006/main" count="472" uniqueCount="393">
  <si>
    <t>Cantidad</t>
  </si>
  <si>
    <t xml:space="preserve">Marca </t>
  </si>
  <si>
    <t>Especificar</t>
  </si>
  <si>
    <t xml:space="preserve">Modelo </t>
  </si>
  <si>
    <t>Panel</t>
  </si>
  <si>
    <t>Brillo</t>
  </si>
  <si>
    <t>Contraste</t>
  </si>
  <si>
    <t>Resolución</t>
  </si>
  <si>
    <t>Compresión de video</t>
  </si>
  <si>
    <t>Tipo</t>
  </si>
  <si>
    <t>Iluminación mínima</t>
  </si>
  <si>
    <t>Procesador</t>
  </si>
  <si>
    <t>Sistema operativo</t>
  </si>
  <si>
    <t>Marca</t>
  </si>
  <si>
    <t>Modelo</t>
  </si>
  <si>
    <t xml:space="preserve">Especificar </t>
  </si>
  <si>
    <t>Compatibilidad</t>
  </si>
  <si>
    <t>CONDICIONES TÉCNICAS MÍNIMAS</t>
  </si>
  <si>
    <t>Rango de operación</t>
  </si>
  <si>
    <t>Funcionamiento</t>
  </si>
  <si>
    <t>Tipo de Escaneo</t>
  </si>
  <si>
    <t>Progresivo</t>
  </si>
  <si>
    <t>Posiciones predefinidas (Presets)</t>
  </si>
  <si>
    <t>Movimiento horizontal</t>
  </si>
  <si>
    <t>360 grados</t>
  </si>
  <si>
    <t>180 grados, giro automático en el centro evitando que se visualicen las imágenes invertidas</t>
  </si>
  <si>
    <t>Velocidad de pan (horizontal)</t>
  </si>
  <si>
    <t>Velocidad Tilt (vertical)</t>
  </si>
  <si>
    <t>Streaming de video</t>
  </si>
  <si>
    <t>Memoria de Respaldo Local</t>
  </si>
  <si>
    <t>Transmisión de alarmas.</t>
  </si>
  <si>
    <t>ONVIF Profile S.</t>
  </si>
  <si>
    <t>Cobertura</t>
  </si>
  <si>
    <t>Sensor de Imagen</t>
  </si>
  <si>
    <t>Mínimo 250</t>
  </si>
  <si>
    <t xml:space="preserve">Mínimo 160 grados/seg </t>
  </si>
  <si>
    <t xml:space="preserve">Mínimo 120 grados/seg </t>
  </si>
  <si>
    <t>Rango Movimiento horizontal PTZ</t>
  </si>
  <si>
    <t>Rango Movimiento vertical PTZ</t>
  </si>
  <si>
    <t>Debe tener en el PTZ</t>
  </si>
  <si>
    <t>WDR en el PTZ</t>
  </si>
  <si>
    <t>Como mínimo 120 dB real</t>
  </si>
  <si>
    <t>Zoom compuesto del PTZ</t>
  </si>
  <si>
    <t>Debe tener las siguientes analíticas</t>
  </si>
  <si>
    <t>Sensores, transductores o accesorios necesarios externos</t>
  </si>
  <si>
    <t>Condiciones ambientales</t>
  </si>
  <si>
    <t>Protocolos de red</t>
  </si>
  <si>
    <t>IPv4/v6, HTTP, HTTPS, SNMP, DNS, TCP, UDP, DHCP</t>
  </si>
  <si>
    <t>Tamaño del monitor</t>
  </si>
  <si>
    <t>Accesorios Adicionales</t>
  </si>
  <si>
    <t>GENERALIDADES</t>
  </si>
  <si>
    <t>Continuo sin limitaciones funcionales durante las 24 horas del día, todos los días del año.</t>
  </si>
  <si>
    <t>Medios de transmisión</t>
  </si>
  <si>
    <t>El contratista reutilizara los medios de transmisión basados en Fibra Óptica existentes en los puntos de CCTV actuales.</t>
  </si>
  <si>
    <t>Asignación de las camaras segunel Tipo.</t>
  </si>
  <si>
    <t>Equipos Activos</t>
  </si>
  <si>
    <t xml:space="preserve">En la solución el oferente debe contemplar todos los equipos y elementos  solicitados. </t>
  </si>
  <si>
    <t>El contratista deberá garantizar que el hardware y software, sea compatible y funcional entre sí.</t>
  </si>
  <si>
    <t>El contratista deberá entregar en medios magnéticos extraíbles, las plantillas para el restablecimiento de la configuración de los equipos como cámaras, switches, servidores, para el rápido restablecimiento de operación del sistema en caso de fallas o daños.</t>
  </si>
  <si>
    <t>Será un circuito cerrado de televisión que garantice video y control en tiempo real.</t>
  </si>
  <si>
    <t>La implementación tanto del software como del hardware de la solución será basada en el diseño global del sistema.</t>
  </si>
  <si>
    <t>Las actualizaciones de versiones o mejoras que se requieren para su normal funcionamiento deben ser asumidas e instaladas por el contratista, durante el periodo de garantía.</t>
  </si>
  <si>
    <t>La ejecución del proyecto debe regirse y cumplir por la normatividad eléctrica vigente como el código eléctrico nacional, NTC 2050 y los reglamentos técnicos como RETIE, además deberá cumplir con la normatividad de la empresa de energía y/o dueño de la infraestructura donde se ejecute el proyecto.</t>
  </si>
  <si>
    <t>Se deberán realizar pruebas de funcionamiento previas a la puesta en servicio del sistema: como mínimo 10 días antes del acta de recibo a satisfacción del sistema con el fin de garantizar su estabilidad y realizar ajustes, minimizando riesgos en su puesta en funcionamiento. Para lo cual se elaborará un protocolo de pruebas por parte de la supervisión y/o interventoría en común acuerdo entre los interesados, el cual será de obligatorio cumplimiento para el contratista, dentro del acta de recibo final del sistema.</t>
  </si>
  <si>
    <t>Todos los equipos a instalar en el cuarto de equipos serán de instalación en rack existente en el centro de monitoreo actual.</t>
  </si>
  <si>
    <t>Todas las especificaciones técnicas, son las mínimas requeridas, por lo tanto, los oferentes podrán ofrecer mejores características de las solicitadas y mantener dichos ofrecimientos durante la entrega del proyecto. No se aceptarán cambios en las especificaciones por mejoras entregadas si estas son inferiores a las ofertadas.</t>
  </si>
  <si>
    <t>La Alcaldías Municipal efectuará los acuerdos y/o convenios para el uso del espacio publico durante la ejecución del proyecto.</t>
  </si>
  <si>
    <t>El contratista se obliga a cumplir los tiempos y actividades plasmados en los cronogramas del proyecto disponiendo de todos los medios y recursos para tal fin.</t>
  </si>
  <si>
    <t>SERVICIO POSTVENTA</t>
  </si>
  <si>
    <t>Gráficos</t>
  </si>
  <si>
    <t>Memoria RAM</t>
  </si>
  <si>
    <t xml:space="preserve">Conectividad </t>
  </si>
  <si>
    <t>Generalidades</t>
  </si>
  <si>
    <t>MONITOR OPERADOR CCTV</t>
  </si>
  <si>
    <t>De acuerdo al cuadro de cantidades</t>
  </si>
  <si>
    <t>TN o IPS o LED</t>
  </si>
  <si>
    <t>Pantalla o sobreposición de película</t>
  </si>
  <si>
    <t>1000 a 1</t>
  </si>
  <si>
    <t>Ángulo de visión (H/V)</t>
  </si>
  <si>
    <t>Conexiones de entrada</t>
  </si>
  <si>
    <t>DVI y/o HDMI y/o DisplayPort</t>
  </si>
  <si>
    <t xml:space="preserve">FIBRA ÓPTICA </t>
  </si>
  <si>
    <t xml:space="preserve">El contratista deberá incluir la totalidad de fibra óptica que se requiera para la instalación y puesta en funcionamiento del punto nuevo de CCTV. </t>
  </si>
  <si>
    <t xml:space="preserve">Tipo de fibra óptica </t>
  </si>
  <si>
    <t xml:space="preserve">Mono-modo
Aérea o subterránea según aplique.  </t>
  </si>
  <si>
    <t xml:space="preserve">Número mínimo de fibras
ópticas o hilos </t>
  </si>
  <si>
    <t xml:space="preserve">Entre equipos activos debe ser de mínimo 1 Gb. </t>
  </si>
  <si>
    <t xml:space="preserve">Temperatura de operación. </t>
  </si>
  <si>
    <t xml:space="preserve">-10°C a 50°C. </t>
  </si>
  <si>
    <t xml:space="preserve">Tensión </t>
  </si>
  <si>
    <t>La fibra óptica debe soportar la tensión generada por su peso en su instalación, debido a las distancias en la suspensión al igual que las condiciones de inmersión de agua y presencia de roedores para la fibra de instalación, por lo tanto, en la ejecución el contrato será responsabilidad del contratista ir verificando el tipo a emplear.</t>
  </si>
  <si>
    <t xml:space="preserve">Garantía de fibra óptica </t>
  </si>
  <si>
    <t xml:space="preserve">Se debe garantizar por parte del contratista y fabricante mediante documento escrito anexo a la propuesta que la fibra óptica ofertada tiene como mínimo una vida útil estimada de 10 años. </t>
  </si>
  <si>
    <t xml:space="preserve">Uniones, conectores y conversores de fibra a RJ45 </t>
  </si>
  <si>
    <t xml:space="preserve">El contratista deberá entregar todos los hilos de la fibra fusionados, el contratista deberá suministrar todas las uniones, conectores y conversores necesarios para la correcta comunicación del sistema. Si se necesita con conectores o conversores que generen la menor atenuación óptica el contratista deberá suministrarlos sin costo adicional para la Policía Nacional.  </t>
  </si>
  <si>
    <t xml:space="preserve">Normatividad </t>
  </si>
  <si>
    <t xml:space="preserve">Se debe cumplir la normatividad de cableado de fibra aérea y canalizada que sea aplicable y vigente en el país o las instituciones que permitirán su instalación, lo cual será responsabilidad del contratista. </t>
  </si>
  <si>
    <t xml:space="preserve">El ingreso de la fibra óptica a los centros de control o cuartos de equipos </t>
  </si>
  <si>
    <t>Deberá contar con un ODF rackeable a instalar en un rack de comunicaciones debidamente organizado e identificando cada uno de los hilos de la fibra.</t>
  </si>
  <si>
    <t xml:space="preserve">Empaque, marcación y transporte </t>
  </si>
  <si>
    <t xml:space="preserve">Adicional a lo establecido en la norma, toda la longitud del cable deberá marcarse sobre la superficie exterior de la chaqueta a intervalos no mayores de 15 metros con la siguiente información: 
Nombre del fabricante. Año de fabricación.
Número de fibras y tipo de cable. 
Por ejemplo: cable óptico ADSS G.652 D de 24 fibras
y el número del contrato. </t>
  </si>
  <si>
    <t>Etiquetado y/o marquillado</t>
  </si>
  <si>
    <t xml:space="preserve">Cada uno de los extremos del cableado será identificado, con una placa de material acrílico, medidas máximo de 10 centímetros de largo por 5.5 centímetros de ancho, el fondo de la placa será de color verde y las letras y logos serán de color blanco. Deberá entregar diseño para aprobación por el supervisor del contrato. </t>
  </si>
  <si>
    <t xml:space="preserve">Muflas </t>
  </si>
  <si>
    <t xml:space="preserve">El contratista deberá suministrar e instalar todas las muflas que sean requeridas para el correcto tendido y desangres de la fibra óptica. </t>
  </si>
  <si>
    <t xml:space="preserve">Reserva </t>
  </si>
  <si>
    <t xml:space="preserve">5% del total de la fibra instalada </t>
  </si>
  <si>
    <t>Año fabricación</t>
  </si>
  <si>
    <t>360°</t>
  </si>
  <si>
    <t>CMOS RGB de barrido progresivo de 1/2,8"</t>
  </si>
  <si>
    <t xml:space="preserve">Día / Noche automático </t>
  </si>
  <si>
    <t>✓    Color 0.5 Lux o superior
✓    B/W: 0.05 Lux o superior</t>
  </si>
  <si>
    <t>Mínimo 32 X óptico y Mínimo 12 X digital</t>
  </si>
  <si>
    <t>Certificaciones</t>
  </si>
  <si>
    <t>Capacidad</t>
  </si>
  <si>
    <t>Monofásica</t>
  </si>
  <si>
    <t>Operación</t>
  </si>
  <si>
    <t>Tipo de Batería</t>
  </si>
  <si>
    <t>Puertos</t>
  </si>
  <si>
    <t>Seguridad</t>
  </si>
  <si>
    <t>Gestión</t>
  </si>
  <si>
    <t>Voltaje de entrada</t>
  </si>
  <si>
    <t>% THD en tensión</t>
  </si>
  <si>
    <t>Tiempo de Atención</t>
  </si>
  <si>
    <t>Admite hasta 16 entradas, Seleccione entre Módulo DVI Módulo VGA Módulo HDMI 1.3 Módulo HDMI 1.4 Módulo de transmisión H.265 2×DVI-D (Compatible con HDMI) 2×DB15 2×HDMI-A 1×HDMI-A 1×RJ45</t>
  </si>
  <si>
    <t>Producción</t>
  </si>
  <si>
    <t>Mantenimiento Correctivo</t>
  </si>
  <si>
    <t>Tiempo de solución</t>
  </si>
  <si>
    <t>Soporte y Asesoría en Software y Hardware</t>
  </si>
  <si>
    <t>Actualización o mejoramiento de versiones</t>
  </si>
  <si>
    <t>Tiempo de Respuesta</t>
  </si>
  <si>
    <t>Informes</t>
  </si>
  <si>
    <t>WORKSTATION</t>
  </si>
  <si>
    <t>CORONAS ANTIESCALATORIAS</t>
  </si>
  <si>
    <t>Metálico, con protección anti oxido y corrosión</t>
  </si>
  <si>
    <t>Herrajes de sujeción y ajuste</t>
  </si>
  <si>
    <t>Cada poste tendrá una corona de mínimo 18 varillas metálicas con las puntas dirigidas hacia abajo.</t>
  </si>
  <si>
    <t>50 centímetros de largo de cada varilla</t>
  </si>
  <si>
    <t>Las cámaras instaladas en fachada de igual manera tendrán el transmisor de las dos alarmas requeridas.</t>
  </si>
  <si>
    <t>Las cámaras que se adosen en las fachadas, deberán tener una protección similar a las coronas anti escalatorias.</t>
  </si>
  <si>
    <t>Instaladas a una altura, según diseño previamente aprobado por la interventoría.</t>
  </si>
  <si>
    <t>Tipo 1</t>
  </si>
  <si>
    <t>Electrodo de 2,4 m con anillo de 0,5 m de radio entorno a la estructura,
con dos dosis de suelo artificial aplicadas así:
Una en el electrodo tipo varilla. Una distribuida uniformemente en el anillo.</t>
  </si>
  <si>
    <t>Tipo 2</t>
  </si>
  <si>
    <t>Electrodo de 2,4 m con anillo de 0,5 m de radio entorno a la estructura más
un contrapeso de 5 m, con tres dosis de suelo artificial aplicadas así: Una en el electrodo tipo varilla.
Una distribuida uniformemente en el anillo Una distribuida uniformemente en el contrapeso.</t>
  </si>
  <si>
    <t>Tipo 3</t>
  </si>
  <si>
    <t>Electrodo de 2,4 m con anillo de 0,5 m de radio entorno a la estructura más
un  contrapeso  de  5  m  y  un  electrodo  tipo  varilla  en  el  extremo  del contrapeso, con tres dosis de suelo artificial aplicadas así:
Una en cada electrodo tipo varilla.</t>
  </si>
  <si>
    <t>Las canalizaciones para la instalación de las cámaras en los diferentes puntos estarán a cargo del contratista así:</t>
  </si>
  <si>
    <t>GABINETES DE POSTE/FACHADA</t>
  </si>
  <si>
    <t>Tipo Metálico</t>
  </si>
  <si>
    <t>Instalación: El contratista deberá entregar instalado el gabinete por encima del nivel de cámara con el fin que no interfiera la visualización en 360º</t>
  </si>
  <si>
    <t>Dentro de la caja se instalarán todos los equipos necesarios para el correcto funcionamiento, por lo cual, debe tener espacio suficiente para su instalación (barraje de cobre, cableado, transformador, transmisor de video, estabilizador o reguladores de Voltaje (deben ser 100% electrónicos, de alta velocidad), puntos de prueba para las revisiones (test point)  y demás circuitos necesarios). La caja estará ubicada al 95% de la altura del poste con respecto al suelo.</t>
  </si>
  <si>
    <t>El contratista deberá presentar un diseño el cual será aprobado por la interventoría.</t>
  </si>
  <si>
    <t>Tipo intemperie
Herrajes de sujeción y ajuste de instalación en poste
Elaborado en lámina de acero galvanizado calibre 16 o 18 con acabado en pintura electrostática.
Las cajas serán fabricadas cumpliendo la norma NEMA 4X, el tamaño será acordado con el supervisor del contrato de acuerdo a las dimensiones ofertadas y ubicación los equipos, UPS, fuentes y transceiver de fibra en dado caso.
Techo inclinado, para evitar empozamiento de agua y alojamiento de polvo.
Espaciamiento interno: mínimo dos divisiones internas perforadas para ubicación de fuentes, transceiver y demás</t>
  </si>
  <si>
    <t>Disco Duro</t>
  </si>
  <si>
    <t>Capacidad Mínimo DDR5 ECC Total 64 GB (4x16GB), 4000 MHz o superior.</t>
  </si>
  <si>
    <t>Cantidad: dos (02) por cada equipo</t>
  </si>
  <si>
    <t>LED, tipo IPS de mínimo 27” (pulgadas) o superior.</t>
  </si>
  <si>
    <t xml:space="preserve">Mínimo 1920×1080 </t>
  </si>
  <si>
    <t xml:space="preserve">Mínimo 27" </t>
  </si>
  <si>
    <t xml:space="preserve">De 1920 x 1080 (HDTV 1080p) </t>
  </si>
  <si>
    <t>CÁMARAS PTZ</t>
  </si>
  <si>
    <t>H.264, H.265 o superior</t>
  </si>
  <si>
    <t>Control de luz o HLC o Autoiris Sistema auto foco
Sistema auto foco
Control Automático de ganancia – AGC 
Automático balance de blancos – AWB
Obturador Electrónico Automático - AES (Automatic Electronic Shutter)
Tecnología para video a color con baja Iluminación Filtro de reducción de ruido en la imagen</t>
  </si>
  <si>
    <t>• Objetos cruzando línea.
• Auto seguimiento (autotracking).</t>
  </si>
  <si>
    <t>Soportes y accesorios</t>
  </si>
  <si>
    <t>Se deberá suministrar todos los soportes y accesorios necesarios al igual que deberá contemplar las adecuaciones requeridas para su correcto funcionamiento</t>
  </si>
  <si>
    <t>IP66 y NEMA 4X y IK10</t>
  </si>
  <si>
    <r>
      <t xml:space="preserve">SISTEMAS DE PUESTA A TIERRA
</t>
    </r>
    <r>
      <rPr>
        <sz val="11"/>
        <color rgb="FF000000"/>
        <rFont val="Arial"/>
        <family val="2"/>
      </rPr>
      <t>Puntos de cámara y sala de control</t>
    </r>
  </si>
  <si>
    <t>CANALIZACIÓN ELÉCTRICA DE CÁMARAS</t>
  </si>
  <si>
    <t>Mínimo 300 nits</t>
  </si>
  <si>
    <t>Mínimo 170°/160°</t>
  </si>
  <si>
    <t xml:space="preserve">Velocidad mínima de conectividad </t>
  </si>
  <si>
    <t>Rendimiento</t>
  </si>
  <si>
    <t>24 hilos en todo su recorrido, de acuerdo al diseño realizado.</t>
  </si>
  <si>
    <t>Se refiere a la revisión y reparación de los equipos que presenten fallas
durante el periodo de garantía, incluyendo el suministro de repuestos sin costo adicional, el tiempo de respuesta deberá ser inferior a 8 horas en sitio.</t>
  </si>
  <si>
    <t>Este tiempo será de máximo 8 horas para hacer presencia en sitio.
En caso de daño de fibra óptica el tiempo será de 72 horas para reparación y puesta en funcionamiento.</t>
  </si>
  <si>
    <t>El contratista deberá realizar el mantenimiento preventivo y correctivo del sistema durante el periodo de garantía, para lo cual se debe desarrollar las siguientes actividades:
Con relación al mantenimiento preventivo, hace referencia a la revisión y limpieza periódica de los equipos, para garantizar su buen funcionamiento. Siendo necesario especificar el cronograma de prestación del mismo (mínimo dos veces en el año, con un intervalo no menor a seis meses entre cada mantenimiento).
El contratista debe presentar y socializar el protocolo de mantenimiento preventivo y correctivo, así mismo debe garantizar que ante cualquier solicitud o reporte de falla del sistema se genere un registro para el seguimiento respectivo.
El contratista debe suministrar e instalar por cada sitio un aviso informativo en acrílico que indique el procedimiento a seguir en caso de fallas o requerimientos durante el tiempo de la garantía.
El contratista deberá disponer de una aplicación web de soporte, en la cual deberá implementar un usuario a cada uno de los supervisores y al responsable del proyecto implementado, donde se reporten las novedades que se presentan en el sistema, mantenimientos preventivos y correctivos y que permitan realizar seguimiento a cada uno de los eventos e incidentes. Se deberá dar acceso al aplicativo a la cantidad de usuarios determinados por el Supervisor del Contrato.</t>
  </si>
  <si>
    <t>Se debe contemplar dentro del soporte la asistencia de un Ingeniero, según el grado de dificultad del evento, al presentarse cualquier incidente que genere indisponibilidad, el cual se desplazará hasta las instalaciones durante el periodo de garantía, esto debe ser sin costo adicional.</t>
  </si>
  <si>
    <t>Durante el periodo de garantía el contratista, actualizará e instalará las versiones  de  software  que  hayan  sido  liberadas  o  mejoradas  por  el fabricante, sin costo adicional, entregando en medio digitales junto con los manuales respectivos.</t>
  </si>
  <si>
    <t>NOTA: Cada punto será un caso particular en su instalación, para lo cual debe implementar uno de los (5) prototipos propuestos suministrando, instalando los elementos necesarios y realizando las adecuaciones necesarias hasta alcanzar la medida de resistividad requerida, de igual forma el contratista debe adecuar el sistema de puesta a tierra del sistema eléctrico de entrada a la estación posterior al sistema de medida, con la respectiva unificación de tierras. Lo anterior soportado en la Resolución número 180398 del 7 de abril de 2004 por la cual se expide el Reglamento Técnico de Instalaciones Eléctricas - RETIE y las modificaciones previstas en la resolución número 18 1294 del 6 de agosto de 2008 capítulo II, numeral 15.4
Valores de resistencia de puesta a tierra” adoptado las normas técnicas anexas IEC 60364-4-442, ANSI/IEEE 80, NTC 2050 y NTC 4552.</t>
  </si>
  <si>
    <t>Se realizara el reemplazo de las Cámaras acorde a lo acordado con el supervisor del contrato según la necesidad para definir el tipo de cámara en cada punto.</t>
  </si>
  <si>
    <t xml:space="preserve">Aplicación de la metodología para el proyecto. 
Esto se debe solicitar al contratista seleccionado debe ser aprobado por la supervisión e interventoría. </t>
  </si>
  <si>
    <t xml:space="preserve">El contratista debe presentar en los 10 días siguientes a la firma del acta de inicio un plan de trabajo ajustado al tiempo de ejecución que incluya como mínimo los siguientes requerimientos, así: 
FASE DE INICIACIÓN 
• Identificación de los interesados. 
FASE DE PLANEACIÓN
• Plan de gestión del proyecto.
• Plan de gestión del alcance del proyecto.
• Levantamientos de requerimientos particulares.
• Elaboración de la estructura de división del trabajo.
• Plan de gestión del cronograma.
• Definición de actividades.
• Secuencia de actividades.
• Recursos estimados para las actividades.
• Duración estimada de las actividades.
• Cronograma.
• Plan de gestión de la calidad.
• Plan de gestión del recurso humano.
• Plan de gestión de las comunicaciones.
• Plan de gestión del riesgo.
• Identificación de los riesgos.
• Análisis cualitativo de los riesgos.
• Plan de respuesta al riesgo.
• Plan de gestión de adquisiciones.
• Plan de gestión de los interesados. 
FASE DE EJECUCIÓN
• Conformación de equipos del proyecto.
• Desarrollo de equipo del proyecto.
• Gestión de equipo del proyecto.
• Gestión de las comunicaciones.
• Gestión de las adquisiciones.
• Gestión de los interesados. 
FASE DE MONITOREO Y CONTROL
• Monitoreo y control del trabajo del proyecto.
• Gestión de informe de novedades a la supervisión de forma inmediata.
• Control de cambios
• Validar el alcance
• Control del alcance
• Control del cronograma
• Control de la calidad
• Control de las comunicaciones
• Control de riesgos
• Control de adquisiciones
• Control de interesados 
FASE DE CIERRE
• Cronograma de verificación y entrega del proyecto.
• Cierre del proyecto. 
FASE DE MANTENIMIENTO PREVENTIVO Y CORRECTIVO.
• Cronograma de mantenimiento preventivo y correctivo por el tiempo contratado.
• Entrega del proyecto. Entrega final del documento de lecciones aprendidas avalado por el supervisor del proyecto. </t>
  </si>
  <si>
    <t>ÍTEM</t>
  </si>
  <si>
    <t>La plataforma de gestión de tickets deberá estar disponible con atención de 7x24 para la creación de casos. 
Las cuadrillas deberán estar disponibles en un horario 5X8 durante la garantía del proyecto.</t>
  </si>
  <si>
    <t>Se realizará el retiro de los equipos, cuando requieran ser observados en el laboratorio del contratista; sin embargo, si los equipos salen de servicio, se deberá entregar e instalar uno de iguales o mejores características técnicas dentro de las 36 horas siguientes a la detección del daño, con el fin de no suspender el funcionamiento del sistema.
Se realizara el retiro de los equipos de su sitio, cuando requieran ser observados en el laboratorio del contratista (en cuyo caso el tiempo de respuesta y solución no excederá de 72 horas); sin embargo, si los equipos salen de servicio, se deberá entregar e instalar uno de iguales o mejores características técnicas dentro de las 48 horas siguientes a la detección del daño, con el fin de no suspender el funcionamiento del sistema.
Se debe contemplar la disposición de mínimo una cuadrilla técnica en horario 5X8 para la atención de los mencionados casos.</t>
  </si>
  <si>
    <t>CÁMARA SISTEMA VIDEO VIGILANCIA</t>
  </si>
  <si>
    <t>El contratista deberá suministrar fuente de alimentación y Protector de Datos para cada una de las cámaras.</t>
  </si>
  <si>
    <t>Exterior
consumo máximo 19W</t>
  </si>
  <si>
    <t>Mínimo 2026</t>
  </si>
  <si>
    <t>CÁMARA FIJA PARA LPR</t>
  </si>
  <si>
    <t>KIT (Cámara, Lente, Iluminador)</t>
  </si>
  <si>
    <t>Sensor de imagen</t>
  </si>
  <si>
    <t>Lente</t>
  </si>
  <si>
    <t>WDR</t>
  </si>
  <si>
    <t>Formato de compresión de video</t>
  </si>
  <si>
    <t>Certificación y homologación</t>
  </si>
  <si>
    <t>Iluminador</t>
  </si>
  <si>
    <t>Iluminador IR tipo LED interno con rango de alcance 50m o Iluminador IR tipo LED externo.</t>
  </si>
  <si>
    <t>Día y Noche</t>
  </si>
  <si>
    <t>Automático corte día/noche</t>
  </si>
  <si>
    <t>Certificación</t>
  </si>
  <si>
    <t>IP66, NEMA 4X e IK10</t>
  </si>
  <si>
    <t>Soportes e instalación</t>
  </si>
  <si>
    <t>Debe contemplarse todos los soportes y accesorios para montaje en intemperie. (poste o arco).</t>
  </si>
  <si>
    <t>Ubicación Cámara</t>
  </si>
  <si>
    <t>Conector</t>
  </si>
  <si>
    <t>RJ45</t>
  </si>
  <si>
    <t>Licenciamiento</t>
  </si>
  <si>
    <t>7x24x365 continuo</t>
  </si>
  <si>
    <t>Estructura de soporte</t>
  </si>
  <si>
    <t>Postes o arcos pasacalle debidamente marcados</t>
  </si>
  <si>
    <t>Capacidad de captura</t>
  </si>
  <si>
    <t>Captura de placas</t>
  </si>
  <si>
    <t>4:3: De 1400x1050 a 160x120
16:9 De 1920x1080 a 320x180</t>
  </si>
  <si>
    <t>1/1.8" (Ø 8,9 mm) 
9-50 mm, F1.5
i-CS
Corrección por infrarrojos</t>
  </si>
  <si>
    <t>1/1.8" (Ø 8,9 mm) 
9-50 mm, F1.5</t>
  </si>
  <si>
    <t>Color: 0,06 lux a 50 IRE, F1.5
B/N: 0,01 lux a 50 IRE, F1.5
0 lux con iluminación de IR activada</t>
  </si>
  <si>
    <t>Hasta 120 dB en función de la escena</t>
  </si>
  <si>
    <t>H.264 (MPEG-4 Parte 10/AVC) Base Profile, Main Profile
y High Profile
H.265 (MPEG-H Parte 2/HEVC) Main perfil
Motion JPEG</t>
  </si>
  <si>
    <t>ONVIF Profile G, S, M y T.</t>
  </si>
  <si>
    <t>TCP, UDP, RTP, RTCP, RTSP, HTTP, HTTPS, TLS, UDP/TCP/TLS, DHCP,SMTP, ICMP, IGMP, SNMP, DDNS, QoS, UPnP, Bonjour</t>
  </si>
  <si>
    <t>Velocidad de obturación</t>
  </si>
  <si>
    <t>Debe ser una cámara IP PTZ y poder ser acoplables y desacoplables a cámaras multisensor.</t>
  </si>
  <si>
    <t>SOFTWRE DE SISTEMA DE RECONOCIMIENTO DE PLACAS LPR</t>
  </si>
  <si>
    <t>Licenciamiento y Capacidad</t>
  </si>
  <si>
    <t>Licenciamiento por camara que ejecute la analitica, que permita crecimiento y expansion mediante agregado de licencias al sistema.</t>
  </si>
  <si>
    <t>Requerimientos Generales</t>
  </si>
  <si>
    <t>El sistema debe operar desatendidamente 24 horas al día, siete días a la semana.</t>
  </si>
  <si>
    <t>El sistema debe ser capaz de reconocer placas a no menos que 90 mph (150km/h).</t>
  </si>
  <si>
    <t>El sistema debe simultáneamente detectar, capturar y comparar múltiples placas de vehículos en tiempo real.</t>
  </si>
  <si>
    <t>El sistema debe proporcionar una calidad de índice de capturas de placas</t>
  </si>
  <si>
    <t>El sistema debe contar con homologacion para las placas de vehiculos y moticiletas en Colombia, ademas de placas de Vehiculos de Policia.</t>
  </si>
  <si>
    <t>El sistema debe registrar y guardar en una base de datos la imagen, fecha, hora, placa patente de la placa y la dirección del vehículo (relativo a la cámara).</t>
  </si>
  <si>
    <t>El sistema debe soportar bases de datos PostgreSQL para que no se agreguen costos adicionales de mantenimiento de BD.</t>
  </si>
  <si>
    <t>El sistema debe ser capaz de usar una base de datos central (o múltiples) en locaciones distintas o paralelas. Incluso con bajos anchos de banda comparar las placas capturadas en tiempo real con esta base de datos.</t>
  </si>
  <si>
    <t>El sistema debe tener una presicion durante el dia y la noche no menor al 90%</t>
  </si>
  <si>
    <t>El sistema debe tener la capacidad de permitir o denegar que una lectura erronea sea editada por un operador humano.</t>
  </si>
  <si>
    <t>El sistema debe soportar multiples listas internas de registro de placas (listas blancas, negras, de información) personalizables</t>
  </si>
  <si>
    <t>El sistema debe soportae automatización de reacciones del sistema en eventos de reconocimiento de placas encontradas en listas internas o Bases de Datos Externas.</t>
  </si>
  <si>
    <t>El sistema debe proporcionar Operaciones graficas flexibles en la interface para realizar diferentes tareas.</t>
  </si>
  <si>
    <t>El sistema debe tener la capacidad de realizar múltiples métodos de búsqueda, para placas capturadas, fechas, y/o tiempo y asociar los resultados con  imágenes/Videos.</t>
  </si>
  <si>
    <t>El sistema debe ser capaz de realizar búsquedas por múltiples vehículos si se ajustan a los criterios de búsqueda.</t>
  </si>
  <si>
    <t>El sistema debe ser capaz de alarmar y/o realizar complejos eventos basados en cadenas de placas de parámetros predeterminados</t>
  </si>
  <si>
    <t>El sistema debe tener la capacidad de integrarse con otros dispositivos, como radares de velocidad.</t>
  </si>
  <si>
    <t>El sistema debe soportar cámaras que son compatible con el estandar: Open Network Video Interface Forum (ONVIF).</t>
  </si>
  <si>
    <t>El sistema debe tener mecanismos de scripts internos para programar comportamientos lógicos de diferentes niveles de dificultad y asi automatizar procesos con las lecturas y detecciones de placas</t>
  </si>
  <si>
    <t>Rendimiento de Datos (Throughput)</t>
  </si>
  <si>
    <t>Montaje</t>
  </si>
  <si>
    <t>Sistema Operativo</t>
  </si>
  <si>
    <t>Nucleos</t>
  </si>
  <si>
    <t>Capacidad de disco duro y/o almacenamiento</t>
  </si>
  <si>
    <t>RED</t>
  </si>
  <si>
    <t>RAID</t>
  </si>
  <si>
    <t>Fuente</t>
  </si>
  <si>
    <t>Garantía</t>
  </si>
  <si>
    <t xml:space="preserve">Compatibilidad </t>
  </si>
  <si>
    <t>Soporte de hasta 1.7 Gbps de rendimiento continuo de grabación.</t>
  </si>
  <si>
    <t>Tipo Rack</t>
  </si>
  <si>
    <t xml:space="preserve"> Windows 11 Pro</t>
  </si>
  <si>
    <t xml:space="preserve"> 2 x Intel® Xeon 24 Nucleos, 48 hilos</t>
  </si>
  <si>
    <t>48 en total</t>
  </si>
  <si>
    <t xml:space="preserve"> Mínimo 64GB (4x16GB) DDR5</t>
  </si>
  <si>
    <t xml:space="preserve"> Capacidad total de hasta 540TB Raw (27×20TB NL-SAS). El servidor debe entregarse equipado y configurado con 19 discos de 20TB NL-SAS distribuidos en dos arreglos; Arreglo 1 (Grabación); 17 discos en RAID 6; Arreglo 2 (LPR); 2 discos en RAID 1. Debe incluir adicionalmente 2 discos SSD M.2 de 480GB en RAID 1 para el Sistema Operativo</t>
  </si>
  <si>
    <t>2 x 1GbE NIC | 2 x 10/25GbE SFP+</t>
  </si>
  <si>
    <t xml:space="preserve"> JBOD, 0, 1, 5, 6, 10</t>
  </si>
  <si>
    <t xml:space="preserve"> 2 x 1400W Hot Swap</t>
  </si>
  <si>
    <t>5 años en sitio</t>
  </si>
  <si>
    <t xml:space="preserve"> Energy Star, CEC, CECP, UL</t>
  </si>
  <si>
    <t>SISTEMA DE ALMACENAMIENTO VMS Y PROCESAMIENTO LPR</t>
  </si>
  <si>
    <t>El sistema actual de la entidad es el VMS securOS de la infraestructura tecnológica ISS instalada en el C4</t>
  </si>
  <si>
    <t>La marca del sistema de grabación debe ser la misma de la solución VMS actual de la entidad, por lo cual debera ser certificado por el fabricante actual.</t>
  </si>
  <si>
    <t>Centralizada y/o en borde</t>
  </si>
  <si>
    <t>LICENCIAMIENTO – VMS</t>
  </si>
  <si>
    <t>securOS ISS</t>
  </si>
  <si>
    <t>Descripción</t>
  </si>
  <si>
    <t>Se debe suministrar el licenciamiento perpetuo requerido, por los diferentes componentes de hardware y software que hacen parte del presente proceso, los cuales garanticen las condiciones necesarias de compatibilidad, interoperabilidad de los equipos y componentes a suministrar y las funcionalidades respecto a:
Licencia Cámara: que garanticen la visualización en el VMS securOS de la infraestructura tecnológica ISS instalada en C4 y el licenciamiento para el almacenamiento de los stream de video suministrados para la totalidad de las cámaras, que se adquieran dentro del presente proceso.
En caso de que sea vandalizada una cámara, el fabricante debe garantizar que la licencia se podrá utilizar en la cámara de reemplazo, sin generar ningún costo para la Entidad. 
Las licencias suministradas deben garantizar el funcionamiento de los diferentes componentes en la versión y actualización estable. 
Durante el periodo de la garantía se debe garantizar, sin costo para la Entidad, las actualizaciones de software en las versiones que se hayan desplegado por los fabricantes de los componentes y que brinden el adecuado funcionamiento de las cámaras del presente proceso.</t>
  </si>
  <si>
    <t>SOPORTE TIPO ARCO</t>
  </si>
  <si>
    <t xml:space="preserve">ARCO PARA CAMARA LPR </t>
  </si>
  <si>
    <t xml:space="preserve">Dimensiones </t>
  </si>
  <si>
    <t>De acuerdo al requeimiento del sitio de instalación el cúal será suministrado al contratista.</t>
  </si>
  <si>
    <t>Columna</t>
  </si>
  <si>
    <t>Columna portico en Tuberia estructural redonda 6". Una de las columnas del portico llevara una tapa para acceos de cableado, asegurada con tornilos.</t>
  </si>
  <si>
    <t>Viga</t>
  </si>
  <si>
    <t>Viga en Tuberia estructural redonda 3"x3mm. Riostras separadoras en tuberia estructural 1.1/4"</t>
  </si>
  <si>
    <t>Riostra</t>
  </si>
  <si>
    <t>Riostras separadoraas para viga en tuberia estructuralASTM-A500-GB de 2"x3mm.</t>
  </si>
  <si>
    <t>Tipo Portico</t>
  </si>
  <si>
    <t>Autosoportado</t>
  </si>
  <si>
    <t>Placa Base-Bridas de Unión</t>
  </si>
  <si>
    <t>En laminas de acero estructural HR ASTM-A36- 450x450x1/2". Cartelas rididizadoras tipo pie amigo en platina de 1/2."</t>
  </si>
  <si>
    <t>Bridas de Unión</t>
  </si>
  <si>
    <t>Bridas ene platina de acero HR-A36-1/4". con emñpauqe de goma</t>
  </si>
  <si>
    <t xml:space="preserve">Bujes Cableado </t>
  </si>
  <si>
    <t>Bujes para cableado interno, para conectar terminal de coraza americana de 1".</t>
  </si>
  <si>
    <t>Tornillería torre</t>
  </si>
  <si>
    <t>Tornilleria en acero galvanizada segun norma ASTM-A325 -5/8".</t>
  </si>
  <si>
    <t>Soldaduras AWS</t>
  </si>
  <si>
    <t>Proceso de soldadura por arco eléctrico que usa un electrodo continuo de alambre de metal. (MIG).Certificadas, mediante pruebas con liquidos penetrantes.</t>
  </si>
  <si>
    <t>Galvanizado</t>
  </si>
  <si>
    <t>Estructura galvanizada en caliente, segun norma ASTM-A123 (HOT-DIPGALVANIZED).</t>
  </si>
  <si>
    <t>Debera contar con CORONAS METALICAS ANTIESCALATORIA- 18 VARILLAS - Corona metalica antiescalatoria con proteccion contra la corrosion y oxido.COLLARIN: Collarin liso de 240mm, en platina HR-- ASTM-A-36 de 1.1/2x3/16", para fijacion a poste de fibra de vidrio. PERNO FIJACION: Pernos de fijacion y juste tipo carruaje de 5/8x3" PUNTAS: 18 puntas en varilla lisa en acero de 36.000psi. de 50 cms de longitud, con inclinacion de 10° hacia abajo y hacia arriba intercaladas.SOLDADRAS: Soldadura AWS- MIG-.45-.35. Eletrodo Metálico protegido por gás inerteACABADO: Corona con acabado en galvanizado en caliente por inmersion , segun norma ASTM-A123, con tra la corrosion.DIMENSIONES: Collarín de 240mm. Varillas de 1/2" x50 cms.Con inclinacion de 10° hacia abajo. Pernos de ajuste de 5/8”x3".</t>
  </si>
  <si>
    <t>El contratista debera realizar estudio de suelos, construcción de simentación necesaria, instalación transporte al sitio de instalación.</t>
  </si>
  <si>
    <t>Requisitos de precalificación</t>
  </si>
  <si>
    <t>Para garantizar la solvencia técnica y la capacidad de ejecución, solo se aceptarán propuestas de fabricantes/proveedores que se encuentren listados en el Cuadrante Mágico de Gartner en Enterprise Wired and Wireless LAN Infrastructure más reciente, en cualquiera de sus cuatro cuadrantes (Leaders, Challengers, Visionaries o Niche Players).</t>
  </si>
  <si>
    <t>Factor de forma</t>
  </si>
  <si>
    <t>1UR máximo</t>
  </si>
  <si>
    <t>Condiciones Ambientales</t>
  </si>
  <si>
    <t>Multicast</t>
  </si>
  <si>
    <t>Calidad de servicio (QoS)</t>
  </si>
  <si>
    <t>Administración</t>
  </si>
  <si>
    <t>Soporte y licenciamiento</t>
  </si>
  <si>
    <t>Características</t>
  </si>
  <si>
    <t>La solución debe licenciarse para todos los switches de esta licitación y todas las funcionabilidades posibles deben activarse para ser usadas durante el tiempo que este pliego requiere.</t>
  </si>
  <si>
    <t>El gestor debe soportar la gestión tanto LAN como WLAN en la misma plataforma de gestión.</t>
  </si>
  <si>
    <t>LAN</t>
  </si>
  <si>
    <t>Análisis de Red</t>
  </si>
  <si>
    <t>Políticas</t>
  </si>
  <si>
    <t>Características Generales</t>
  </si>
  <si>
    <t>Característica L2 Instalados</t>
  </si>
  <si>
    <t>Características L3 Instalados</t>
  </si>
  <si>
    <t>· 128K direcciones MAC
· 4K VLANs
· IEEE 802.1ab (LLDP)
· IEEE 802.3ad (LACP), hasta 120 grupos de agregación y 8 puertos por grupo
· Spanning Tree: IEEE 802.1D, 802.1S y 802.1W (STP, MSTP y RSTP)
· STP Root protect
· Jumbo Frames: 9K bytes
· Generic Attribute Registration Protocol (GVRP)
· Ethernet Ring Protection ERPs</t>
  </si>
  <si>
    <t xml:space="preserve">· Temperatura: -5°C – 40°C para 3000mts altura sobre nivel del mar 
· Humedad: 10% - 90% RH sin condensación </t>
  </si>
  <si>
    <t>Puertos y características industriales.</t>
  </si>
  <si>
    <t xml:space="preserve">Rendimiento y Certificaciones  </t>
  </si>
  <si>
    <t>L2 Multicast</t>
  </si>
  <si>
    <t>SWITCH L2</t>
  </si>
  <si>
    <t>Funcionalidad</t>
  </si>
  <si>
    <t>El contratista deberá suministrar 2 Módulos transceptores de fibra óptica (SFP, SFP+, QSFP), deben ser obligatoriamente de la misma marca que el fabricante del equipo activo (Switch/Router).
No se aceptarán componentes de terceros, genéricos o homologados que presenten etiquetas de marcas distintas a la del fabricante principal. Cada módulo debe contar con el contramarcado físico (serigrafía o etiqueta de fábrica) y firma digital de firmware que coincida estrictamente con la marca del hardware propuesto. Esto tiene como fin garantizar la total compatibilidad con el sistema de gestión centralizada y asegurar el soporte técnico directo del fabricante sin intermediarios.
Características Modulo WDM  20Km
•	Operating Temperature Range: -40 to 85°C
•	Cable single-mode Fiber
•	Longitud de fibra hasta 20Km-
•	Port type LC simplex
•	Wave Lenght  Tx/Rx 1550nm 1310nm
•	Fiber type 9/125um Single-mode
•	Data rate 1.25Gbps
Características Modulo WDM  2Km
•	Operating Temperature Range: 0 to 85°C
•	Cable single-mode Fiber
•	Longitud de fibra hasta 2 Km
•	Port type LC simplex
•	Wave Lenght  Tx/Rx 1550nm 1310nm
•	Fiber type 9/125um Single-mode
•	Data rate 1.25Gbps</t>
  </si>
  <si>
    <t>SWITCH L3</t>
  </si>
  <si>
    <r>
      <t xml:space="preserve">Switch CORE L3 
</t>
    </r>
    <r>
      <rPr>
        <sz val="11"/>
        <color theme="1"/>
        <rFont val="Arial"/>
        <family val="2"/>
      </rPr>
      <t>· 26 puertos 1G/10G SFP+
· 6 puertos 25G SFP28
· Consola serial 1 × RJ45 + 1 × USB Type-C
· Puerto management (ethernet management port)
· 2 × USB 3.0 port</t>
    </r>
  </si>
  <si>
    <r>
      <t xml:space="preserve">Tecnología stacking, permitiendo la virtualización en L2 y L3 para garantizar redundancia y escalabilidad, así como: </t>
    </r>
    <r>
      <rPr>
        <b/>
        <sz val="11"/>
        <color theme="1"/>
        <rFont val="Arial"/>
        <family val="2"/>
      </rPr>
      <t xml:space="preserve">
</t>
    </r>
    <r>
      <rPr>
        <sz val="11"/>
        <color theme="1"/>
        <rFont val="Arial"/>
        <family val="2"/>
      </rPr>
      <t>i.  Soporte para 4 unidades stacking
ii. DRAM  de 8GB
iii.FLASH de 2 × 4MB Nor + 8GB EMMC
iv.Processor Quad-Core 1.2GHz CPU</t>
    </r>
  </si>
  <si>
    <t>UPS DE 1 KVA</t>
  </si>
  <si>
    <t>Mínima 1000VA</t>
  </si>
  <si>
    <t>Tipo Torre / On line o doble conversión</t>
  </si>
  <si>
    <t>Tipología de entrada</t>
  </si>
  <si>
    <t>Factor de potencia</t>
  </si>
  <si>
    <t>&gt;0,98</t>
  </si>
  <si>
    <t>120VAC - +/- 10%</t>
  </si>
  <si>
    <t>&lt;5%</t>
  </si>
  <si>
    <t>Sistema de diagnóstico, administración remota y monitoreo SNMP. Debe incluir la tarjeta o puerto SNMP.</t>
  </si>
  <si>
    <t>Batería sellada libres de mantenimiento VRLA (Valve-Regulated Lead- Acid Batteries) y diseñadas con tecnología AGM (Absorbent Glass Mat) Compartimentos y cubiertas en material ABS según (UL94HB,UL94V-0) Tipo FR (Flame Retardant).</t>
  </si>
  <si>
    <t>Tiempo de Autonomía Full carga</t>
  </si>
  <si>
    <t>5 Minutos</t>
  </si>
  <si>
    <t>· Estático IPv4/IPv6
· ECMP 250 rutas
· VRRP V2/V3
· OSPF v2/v3
· PIM IPv4 1000 entradas
· PIM DM/SM/SSM</t>
  </si>
  <si>
    <t>Para cada una de las cámaras el contratista deberá configurar la grabación local en una memoria tipo flash (expandible en la cámara) con capacidad de 128GB, como respaldo de almacenamiento.</t>
  </si>
  <si>
    <t>El sistema debe estar completamente integrado con la solucion de VMS actual de la entidad y estos elementos deben operar como uno solo, para lo cúal deberá suministrar certificado por parte del fabricante ISS dirigido al presente proceso en el cúal certifique la integración.</t>
  </si>
  <si>
    <t>Procesador para ambiente corporativo.
Potencia base del procesador 65W
Potencia turbo máxima hasta 190W
Cantidad de núcleos 24
Frecuencia turbo máxima 5.6 GHz
Memoria Caché Mínimo 30 MB
Cantidad de Performance-cores:8
Cantidad de Efficient-cores:16
Fecha de lanzamiento mínimo 2024</t>
  </si>
  <si>
    <t xml:space="preserve">	Windows 11 Pro</t>
  </si>
  <si>
    <t>Núcleos de procesamiento: mínimo 2815
Memoria de la GPU: mínimo 16 GB GDDR6 ECC o HBM2 ECC
Interface de sistema: PCIe 4.0 x 8
Ancho de banda de memoria: 224 GB/s
Puertos: Mínimo 4x Mini DisplayPort 1.4a</t>
  </si>
  <si>
    <t>Dos (02) disco de estado sólido SSD, 1TB de capacidad (cada uno) M.2 PCIe|</t>
  </si>
  <si>
    <t>Puertos USB periféricos mínimo:
Dos (02) puertos USB 3.2, (01) Tipo C mínimo 
Entrada y salida de Audio.</t>
  </si>
  <si>
    <t xml:space="preserve">Minimo tres (3) años </t>
  </si>
  <si>
    <t>Mínimo Configurable así:
PTZ
Para visualización local 1920x1080, a 15 fps.
Para almacenamiento 1920x1080 a 15 fps.
Nota: Para cada una de las configuraciones el contratista deberá ajustar la tasa de bit, permitiendo lograr que no sea detectada la pixelación producida por el movimiento de la imagen manteniendo las calidades requeridas, a satisfacción del supervisor y/o interventor del contrato.</t>
  </si>
  <si>
    <r>
      <t xml:space="preserve">Los sistemas de puesta a tierra de cada sitio de cámara estarán conformados básicamente así:
Por electrodos o varillas con dimensión de 2.40 m de largo, diámetro 5/8”, cobre-cobre; cada electrodo debe tener como mínimo 1 carga de 25 Kg. de gel, para el tratamiento de tierras; no se permitirán polvos, ni otro tipo de preparación; El cab le de cobre desnudo será calibre 2/0 (7 hilos), las puntas de las varillas estarán enterradas a 0.40 m y los conductores estarán a 0.60 metros del suelo, además serán tendidos sin tensión alguna; todas las soldaduras deben ser de tipo exotérmica; En todo caso los sistemas de puesta a tierra deben tener una medición máxima de 10 ohmios, por lo cual, si se requiere mayor cantidad de elementos deben ser suministrados por el contratista sin costo adicional. </t>
    </r>
    <r>
      <rPr>
        <sz val="11"/>
        <color theme="1"/>
        <rFont val="Arial"/>
        <family val="2"/>
      </rPr>
      <t>Se deberá realizar la reposición del espacio afectado en las mismas condiciones que fueron encontrados.</t>
    </r>
  </si>
  <si>
    <t>La canalización eléctrica se realizará desde el poste donde se instalará la cámara hasta el poste de energía eléctrica más cercano, considerando que la alimentación eléctrica es de tipo aérea.
El contratista deberá ejecutar todas las canalizaciones necesarias hasta la conexión con las redes de fibra óptica y energía eléctrica a instalar, cumpliendo estrictamente con la reglamentación y normatividad vigente de la empresa de energía eléctrica del municipio, el RETIE y demás normas técnicas aplicables.</t>
  </si>
  <si>
    <t>La subida al poste de energía eléctrica deberá realizarse mediante tubería metálica rígida, con una altura mínima de cuatro coma cinco metros (4,5 m) medida desde el nivel del piso terminado, debidamente fijada al poste mediante cinta metálica u otro sistema aprobado por la empresa de energía eléctrica.
La tubería metálica deberá estar sellada en su extremo superior, garantizando la protección contra el ingreso de agua, polvo, insectos u otros agentes externos.</t>
  </si>
  <si>
    <t>Dado que la alimentación eléctrica es aérea, el contratista deberá garantizar que la derivación y conexión hacia el sistema de cámaras se realice conforme a las exigencias técnicas y de seguridad de la empresa de energía eléctrica local, asegurando:
Adecuada sujeción mecánica de los conductores.
Protección contra esfuerzos de tracción y condiciones ambientales.
Separación reglamentaria entre conductores eléctricos y otros sistemas.</t>
  </si>
  <si>
    <t>a. Switching Capacity: ≥ 20 Gbps
b. Packet buffer: 4 Mbit
c. Packet Forwarding Rate 14 Mpps
d. Function fast PoE
e. Funcion perpetual PoE</t>
  </si>
  <si>
    <r>
      <t>·</t>
    </r>
    <r>
      <rPr>
        <sz val="11"/>
        <color theme="1"/>
        <rFont val="Arial"/>
        <family val="2"/>
      </rPr>
      <t> Temperatura: -40°C – 75°C.
· Humedad 5% to 95% RH, non-condensing</t>
    </r>
  </si>
  <si>
    <t>· 8K direcciones MAC
· 4K VLANs
· IEEE 802.1ab (LLDP)
· IEEE 802.3ad (LACP), hasta 4 grupos de agregación y 6 puertos por grupo
· Spanning Tree: IEEE 802.1D y 802.1W (STPy RSTP)
· Loopback Detection
· Port mirroring
· Port statistics</t>
  </si>
  <si>
    <t>· IGMP Snooping 
· IGMP v1/v2/v3 Snooping
· Fast Leave.</t>
  </si>
  <si>
    <t>· Colas de Prioridad: 8 colas 
· Storm control
· Soporte DSCP y 802.1P 
· Soporte IEEE 802.3X (Flow control)
· Bandwidth Control
· Priority Schedule Model</t>
  </si>
  <si>
    <t>· Web-based GUI 
· DHCP Client 
· Cable Diagnostics 
· Digital Diagnostic Monitoring (DDM)
· Gestión centralizada desde el Sistema de Gestión (NMS) Cloud del mismo fabricante de los switches el cual no debe tener suscripciones de licenciamiento.</t>
  </si>
  <si>
    <r>
      <t>·</t>
    </r>
    <r>
      <rPr>
        <sz val="11"/>
        <color theme="1"/>
        <rFont val="Arial"/>
        <family val="2"/>
      </rPr>
      <t> Todos los puertos, protocolos y estándares deben estar instalados.</t>
    </r>
    <r>
      <rPr>
        <sz val="11"/>
        <color rgb="FF000000"/>
        <rFont val="Arial"/>
        <family val="2"/>
      </rPr>
      <t xml:space="preserve">
· Kit de montaje DIN-Rail/wall-mount Design.
· Garantía de 5 años</t>
    </r>
  </si>
  <si>
    <r>
      <t xml:space="preserve"> </t>
    </r>
    <r>
      <rPr>
        <sz val="11"/>
        <color theme="1"/>
        <rFont val="Arial"/>
        <family val="2"/>
      </rPr>
      <t>Switch Industrial Tipo L2
· 8× Gigabit RJ45 Ports (2× PoE++, 6× PoE+).
· 2× Gigabit Combo RJ45/SFP Slots.
· 240W Power Budget* with up to 60W for Each PoE++ Port.
· Durable IP40 Aluminum Casing and DIN-rail / Wall-mount Design.
· Professional Industrial-Grade Design: -40~75°C Operating Temperature, 6kV Lighting Protection, and 1+1 Redundant Power Input.
· Fault alarm.</t>
    </r>
  </si>
  <si>
    <t>Solo se recibirán switch grado industrial y con mínimo de rendimiento y con características grado industrial: 
· Flash 64Mbit
· IEC 61000-4-2 ESD: Contact: 6 kV; Air: 8 kV
· IEC 61000-4-3 RS: 80 MHz to 1 GHz: 20 V/m
· IEC 61000-4-4 EFT: Power: 2 kV; Signal: 2 kV.
· IEC 61000-4-5 Surge: Power: 4 kV; Signal: 6 kV 
· IEC 61000-4-6 CS: 10 V 
· IEC 61000-4-8 PFMF: 100 A/m 
· EN 55032/35 
· EN61000-6-2 
· EN61000-6-4
· IEC 60068-2-27
· IEC 60068-2-32
· IEC 60068-2-6
· CE, FCC, RoHS</t>
  </si>
  <si>
    <t>a. Switching Capacity: ≥ 800 Gbps
b.  Forwarding bandwitdh: ≥ 400 Gbps
c.  Packet buffer: 8MB
d.  Packet Forwarding Rate 610 Mpps
e.  Stacking Bandwidth Up to 300 Gbps (6 stacking ports)</t>
  </si>
  <si>
    <t xml:space="preserve">· IGMP Snooping (v1/v2/v3) 
· MLD Snooping (v1/v2) </t>
  </si>
  <si>
    <t>· Colas de Prioridad: 8 colas por puerto 
· Port priority
· Soporte DSCP y 802.1P 
· Soporte IEEE 802.3X (Flow control)</t>
  </si>
  <si>
    <t>· Autenticación IEEE 802.1X para control de acceso a la red
· Autenticación basada en MAC para dispositivos no compatibles con IEEE 802.1X.
· ARP Defend.
· Ip source guard
· Port Security.
· Listas de Control de Acceso (ACL) en capas L1, L2, L3 y L4.
· Port Mirror y RSPAN.
· Autenticación segura con protocolos estándar como SSHv2, AAA, RADIUS.
· DHCP Snooping.</t>
  </si>
  <si>
    <t>· CLI, TFTP, FTP, USB STORAGE 
· DHCPv4 y DHCPv6
· DHCP relay IPv4/IPv6
· Monitoreo de Diagnóstico Digital (DDM) 
· SSHv2 (IPv4/IPv6) 
· Gestión WEB (HTTP/HTTPS, IPv4/IPv6) 
· SNMP (v1/v2/v3), 
· IEEE 802.1ab (LLDP)
· sFlow 
· RMON
· SNTP
· Gestión centralizada desde el Sistema de Gestión (NMS) Cloud del mismo fabricante de los switches el cual no debe tener suscripciones de licenciamiento.</t>
  </si>
  <si>
    <t>· CE, FCC, RoHS</t>
  </si>
  <si>
    <t>· Todos los puertos, protocolos y estándares deben estar instalados.
· Kit de montaje Rack 19’’
· Incluir 8 cables DAC 1 metro cada uno para virtual Chassis de mínimo 25G cada uno.
· Garantía de 5 años</t>
  </si>
  <si>
    <t>· Sistema de gestión NMS on-premise con licenciamiento vitalicio y opción de vinculación a cloud de gestión de fabricante sin costo adicional.</t>
  </si>
  <si>
    <t>· Soporte para múltiples niveles de gestión, con perfiles diferenciados para configuración y monitoreo.
· Visibilidad de clientes en operación
· Asignación de políticas con ACL y QoS.</t>
  </si>
  <si>
    <t>· Visualizador de topología LAN y puertos activos
· Estado de los dispositivos conectados en tiempo real.
· Gestión de logs del sistema.</t>
  </si>
  <si>
    <t xml:space="preserve">·  Visualización gráfica de estados (CPU, memoria, temperatura). </t>
  </si>
  <si>
    <t xml:space="preserve">· Módulo de creación de políticas de seguridad.
· AAA (Authentication, Authorization and Accounting). 
· Control de acceso basado en 802.1x.
· Configuración de umbral de tiempo para fallas de autenticación. </t>
  </si>
  <si>
    <t>Ciberseguridad</t>
  </si>
  <si>
    <t xml:space="preserve">Software: FIPS 140-2 nivel 1
Hardware:CC EAL4+, FIPS 140-2 nivel 2, </t>
  </si>
  <si>
    <t>La ubicación de las cámaras se instalara en infraestructuras tipo arco o L o T a una altura promedio entre 3 a 6 metros con Angulo acorde para su adecuado funcionamiento, el cual deberá ser suministrado por el contratista.</t>
  </si>
  <si>
    <t>Velocidad del vehículo</t>
  </si>
  <si>
    <t>Hasta 240 km/h con analítica basada en servidor</t>
  </si>
  <si>
    <t>1080p a 50/60 imágenes por segundo: De 1/71 500 s a 2 s
1080p a 90 imágenes por segundo: De 1/111 000 s a 2 s
1080p a 25/30 imágenes por segundo (WDR): De 1/37 000 s a 2 s</t>
  </si>
  <si>
    <t>Dos carriles con analítica basada en servidor</t>
  </si>
  <si>
    <t>Día: 20-100 m (66-328 pies)
Noche: 20-50 m (66-164 pies)
Rango de detección de noche de hasta 100 m</t>
  </si>
  <si>
    <r>
      <t xml:space="preserve">El proponente deberá suministrar la totalidad de las licencias necesarias para la operación y gestión de todos los switches descritos en este documento. Dichas licencias deben ser </t>
    </r>
    <r>
      <rPr>
        <sz val="11"/>
        <color theme="1"/>
        <rFont val="Arial"/>
        <family val="2"/>
      </rPr>
      <t>perpetuas o incluidas de por vida sin costo adicional, permitiendo la administración centralizada mediante una plataforma de gestión tipo On-Premise. Adicionalmente, el hardware propuesto debe incluir la capacidad nativa de vinculación a la plataforma Cloud del fabricante sin costo de suscripción, garantizando la funcionalidad Multi-tenant para soportar escalabilidad y gestión de futuras sedes de forma centralizada</t>
    </r>
  </si>
  <si>
    <t>El contratista deberá suministrar las memorias de calculo estructural, planos de diseño, planos de montaje, , . firma del Ingeniero calculista con responsabilidad civil.</t>
  </si>
  <si>
    <t xml:space="preserve">El contratista deberá incluir toda la variedad de herrajes que garanticen el adecuado funcionamiento de los cables ADSS; por tanto, el contratista deberá considerar la totalidad de estos elementos necesarios, por lo que en caso de necesitar elementos adicionales o diferentes a los ofertados deberán ser suministrados por el contratista sin costo alguno para el proyecto, de acuerdo con la necesidad. </t>
  </si>
  <si>
    <t>El contratista se compromete a entregar un informe mensual de cada sitio
por separado de las actividades realizadas dentro del tiempo de la garantía al supervisor del contrato, con el visto bueno del jefe del C4 donde se encuentre el sistema.
El reporte u orden de trabajo del mantenimiento preventivo y correctivo, deberá estar suscrito por el Jefe del C4 o delegado.</t>
  </si>
  <si>
    <t>Componentes eléctricos internos de conexión:
1 Breakers de 2x20, 1 breaker 1x20, 1 transformador de aislamiento galvánico de tierra entrada dual de 220 y 110 60 Hz salida 110 V 60 Hz potencia 1 KVA, multitomas eléctricas de normal Fase, neutro y tierra de (6) puntos de conexión, (1) riel omega, (1) relevo 110 VAC, (1) termostato de activación de extractores activación parametrizable entre 0 a 60 °C de riel omega, micro switch de palanca (sensor de apertura de gabinete), borneras de conexión, (1) barraje de puesta a tierra y (1) barraje neutro de tipo hospitalario de fase regulada cada barraje.
La caja debe ser tipo intemperie, que impida el ingreso de líquidos al interior; el cableado desde el soporte al gabinete debe ir recubierto por coraza metálica
Todas las instalaciones de las cámaras, al igual que el chasis de las cajas deberán ir aterrizadas; se debe instalar coraza entre la caja de equipos, los transmisores y la cámara.
Se debe realizar la conexión del transformador de aislamiento galvánico especificado anteriormente, con el fin de garantizar las protecciones de entrada de todo el componente tecnológico que se encuentra dentro del gabinete.
Se debe garantizar un sistema que permita que la temperatura interna del gabinete sea la adecuada para el correcto funcionamiento de los equipos, ya sea por extracción o aislamiento térmico.
Puerta con llave de seguridad, manija abatible y llave genérica.
Todo el recorrido de salidas y entradas de cable serán recubiertos en coraza metálica, con sus respectivos acoples metálicos.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</si>
</sst>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rgb="FF000000"/>
      <name val="Arial"/>
      <family val="2"/>
    </font>
    <font>
      <sz val="11"/>
      <color rgb="FF000000"/>
      <name val="Arial"/>
      <family val="2"/>
    </font>
    <font>
      <sz val="11"/>
      <color theme="1"/>
      <name val="Arial"/>
      <family val="2"/>
    </font>
    <font>
      <b/>
      <sz val="11"/>
      <color theme="1"/>
      <name val="Arial"/>
      <family val="2"/>
    </font>
    <font>
      <sz val="8"/>
      <name val="Calibri"/>
      <family val="2"/>
      <scheme val="minor"/>
    </font>
    <font>
      <sz val="9"/>
      <color rgb="FF000000"/>
      <name val="Arial"/>
      <family val="2"/>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5">
    <xf numFmtId="0" fontId="0" fillId="0" borderId="0" xfId="0"/>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horizontal="left" vertical="center" wrapText="1"/>
    </xf>
    <xf numFmtId="0" fontId="0" fillId="0" borderId="0" xfId="0" applyAlignment="1">
      <alignment vertical="center" wrapText="1"/>
    </xf>
    <xf numFmtId="2" fontId="2" fillId="0" borderId="1" xfId="0" applyNumberFormat="1" applyFont="1" applyBorder="1" applyAlignment="1">
      <alignment horizontal="center" vertical="center" wrapText="1"/>
    </xf>
    <xf numFmtId="1" fontId="4" fillId="2" borderId="1" xfId="0" applyNumberFormat="1" applyFont="1" applyFill="1" applyBorder="1" applyAlignment="1">
      <alignment horizontal="center" vertical="center" wrapText="1"/>
    </xf>
    <xf numFmtId="2" fontId="2" fillId="0" borderId="4" xfId="0" applyNumberFormat="1"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vertical="center" wrapText="1"/>
    </xf>
    <xf numFmtId="2" fontId="6" fillId="0" borderId="1" xfId="0" applyNumberFormat="1" applyFont="1" applyBorder="1" applyAlignment="1">
      <alignment horizontal="center" vertical="center" wrapText="1"/>
    </xf>
    <xf numFmtId="0" fontId="0" fillId="0" borderId="0" xfId="0" applyAlignment="1">
      <alignment wrapText="1"/>
    </xf>
    <xf numFmtId="0" fontId="2" fillId="3" borderId="1" xfId="0" applyFont="1" applyFill="1" applyBorder="1" applyAlignment="1">
      <alignment horizontal="justify" vertical="center" wrapText="1"/>
    </xf>
    <xf numFmtId="0" fontId="2" fillId="0" borderId="4" xfId="0" applyFont="1" applyBorder="1" applyAlignment="1">
      <alignment horizontal="justify" vertical="center" wrapText="1"/>
    </xf>
    <xf numFmtId="0" fontId="3" fillId="3" borderId="1" xfId="0" applyFont="1" applyFill="1" applyBorder="1" applyAlignment="1">
      <alignment vertical="center" wrapText="1"/>
    </xf>
    <xf numFmtId="2" fontId="0" fillId="0" borderId="0" xfId="0" applyNumberFormat="1" applyAlignment="1">
      <alignment vertical="center" wrapText="1"/>
    </xf>
    <xf numFmtId="0" fontId="1"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vertical="center" wrapText="1"/>
    </xf>
    <xf numFmtId="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2" fontId="2" fillId="0" borderId="4"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5" xfId="0" applyNumberFormat="1"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2" fontId="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externalLink" Target="externalLinks/externalLink2.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ustomXml" Target="../customXml/item1.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licitacion%20042-2011%20cctv\oferta\Documents%20and%20Settings\obras2\Mis%20documentos\CASTILLA%20LA%20NU\APU%20CASTILLA%202008%20&#250;ltimo%20modificado.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Usuario/Downloads/estudios%20suba%20(1).xlsx" TargetMode="External"/><Relationship Id="rId1" Type="http://schemas.openxmlformats.org/officeDocument/2006/relationships/externalLinkPath" Target="/Users/Usuario/Downloads/estudios%20sub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ndhmuni\AppData\Local\Microsoft\Windows\Temporary%20Internet%20Files\Content.Outlook\F7CGMAZF\2014-08-25_Configurador%20Soluciones%20TI_v1%201%20(3).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A-PROYECTOS\35423-UAESP\PRESUPUESTO\Presupuesto%20Cableado%20UAESP%20ETB_11May202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100\Users\user\Downloads\EGC%20-%20Police%20Academy%20-%20BOM%20-%201103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inanciación"/>
      <sheetName val="cliente"/>
      <sheetName val="Instalacion"/>
      <sheetName val="Mobiliario"/>
      <sheetName val="Visualizacion"/>
      <sheetName val="CCTV CA"/>
      <sheetName val="Estaciones"/>
      <sheetName val="Networking"/>
      <sheetName val="Cableado"/>
      <sheetName val="Aires"/>
      <sheetName val="Incendios"/>
      <sheetName val="Iluminacion"/>
      <sheetName val="Obra civil final"/>
      <sheetName val="MEM"/>
      <sheetName val=" p3"/>
      <sheetName val="Daniel"/>
      <sheetName val="Obra civil"/>
      <sheetName val="Especificacion 3 años"/>
      <sheetName val="resumen"/>
      <sheetName val="Especificacion 3 Años V2"/>
      <sheetName val="Anexo financi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7">
          <cell r="D137">
            <v>0.1</v>
          </cell>
        </row>
        <row r="140">
          <cell r="D140">
            <v>1.3169133426273787</v>
          </cell>
        </row>
        <row r="141">
          <cell r="D141">
            <v>0.4</v>
          </cell>
        </row>
        <row r="142">
          <cell r="D142">
            <v>0.05</v>
          </cell>
        </row>
      </sheetData>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íticas"/>
      <sheetName val="Resumen"/>
      <sheetName val="Colaborador Mensual"/>
      <sheetName val="Colaborador Únicos"/>
      <sheetName val="Reventa Únicos"/>
      <sheetName val="Reventa Mensual"/>
      <sheetName val="Reventa pagos financiados"/>
      <sheetName val="Variables"/>
      <sheetName val="Aliados proveed"/>
      <sheetName val="Aliados colab"/>
      <sheetName val="Formato modelo de negocio"/>
      <sheetName val="Info Adm"/>
    </sheetNames>
    <sheetDataSet>
      <sheetData sheetId="0"/>
      <sheetData sheetId="1"/>
      <sheetData sheetId="2"/>
      <sheetData sheetId="3"/>
      <sheetData sheetId="4"/>
      <sheetData sheetId="5"/>
      <sheetData sheetId="6"/>
      <sheetData sheetId="7"/>
      <sheetData sheetId="8"/>
      <sheetData sheetId="9">
        <row r="2">
          <cell r="D2" t="str">
            <v>Aplicaciones Móviles</v>
          </cell>
          <cell r="E2" t="str">
            <v>C_Aplica_mov</v>
          </cell>
        </row>
        <row r="3">
          <cell r="D3" t="str">
            <v>Cableado Estructurado</v>
          </cell>
          <cell r="E3" t="str">
            <v>C_cableado</v>
          </cell>
        </row>
        <row r="4">
          <cell r="D4" t="str">
            <v>Comunicaciones Unificadas</v>
          </cell>
          <cell r="E4" t="str">
            <v>C_com_unif</v>
          </cell>
        </row>
        <row r="5">
          <cell r="D5" t="str">
            <v>Data Center y servicios en la nube</v>
          </cell>
          <cell r="E5" t="str">
            <v>C_DC</v>
          </cell>
        </row>
        <row r="6">
          <cell r="D6" t="str">
            <v>Desarrollo de Software</v>
          </cell>
          <cell r="E6" t="str">
            <v>C_software</v>
          </cell>
        </row>
        <row r="7">
          <cell r="D7" t="str">
            <v>Herramientas colaborativas, Videoconferencia y Tele presencia</v>
          </cell>
          <cell r="E7" t="str">
            <v>C_Herram_cola</v>
          </cell>
        </row>
        <row r="8">
          <cell r="D8" t="str">
            <v>Mercadeo Dinámico</v>
          </cell>
          <cell r="E8" t="str">
            <v>C_Merca_dinam</v>
          </cell>
        </row>
        <row r="9">
          <cell r="D9" t="str">
            <v>Mesa de Ayuda</v>
          </cell>
          <cell r="E9" t="str">
            <v>C_mesa_ayuda</v>
          </cell>
        </row>
        <row r="10">
          <cell r="D10" t="str">
            <v>Ofimática</v>
          </cell>
          <cell r="E10" t="str">
            <v>C_ofimatica</v>
          </cell>
        </row>
        <row r="11">
          <cell r="D11" t="str">
            <v>Optimización y Administración de BW</v>
          </cell>
          <cell r="E11" t="str">
            <v>C_BW</v>
          </cell>
        </row>
        <row r="12">
          <cell r="D12" t="str">
            <v>Outsourcing</v>
          </cell>
          <cell r="E12" t="str">
            <v>C_outsourcing</v>
          </cell>
        </row>
        <row r="13">
          <cell r="D13" t="str">
            <v>Routing, Switching y Wireless</v>
          </cell>
          <cell r="E13" t="str">
            <v>C_routing</v>
          </cell>
        </row>
        <row r="14">
          <cell r="D14" t="str">
            <v>Seguridad IT</v>
          </cell>
          <cell r="E14" t="str">
            <v>C_seguridad</v>
          </cell>
        </row>
        <row r="15">
          <cell r="D15" t="str">
            <v>Sistemas Inteligentes de Transporte</v>
          </cell>
          <cell r="E15" t="str">
            <v>C_sist_inteli_transp</v>
          </cell>
        </row>
        <row r="16">
          <cell r="D16" t="str">
            <v>Telefonía corporativa</v>
          </cell>
          <cell r="E16" t="str">
            <v>C_telefonia</v>
          </cell>
        </row>
        <row r="17">
          <cell r="D17" t="str">
            <v>Videovigilancia, Seguridad Física y Automatización</v>
          </cell>
          <cell r="E17" t="str">
            <v>C_videovigi</v>
          </cell>
        </row>
      </sheetData>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ación"/>
      <sheetName val="cliente"/>
      <sheetName val="resumen"/>
      <sheetName val="Instalacion"/>
      <sheetName val="COSTOS"/>
      <sheetName val="TABLA COSTOS NICOMAR "/>
      <sheetName val="COSTOS MEM"/>
      <sheetName val="Obra Civil P3"/>
      <sheetName val="PARA PRESENTAR"/>
    </sheetNames>
    <sheetDataSet>
      <sheetData sheetId="0" refreshError="1"/>
      <sheetData sheetId="1" refreshError="1"/>
      <sheetData sheetId="2">
        <row r="33">
          <cell r="D33">
            <v>0.1</v>
          </cell>
        </row>
        <row r="36">
          <cell r="D36">
            <v>0.33138063750573343</v>
          </cell>
        </row>
        <row r="37">
          <cell r="D37">
            <v>0.4</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 Down (TO BE HIDDEN)"/>
      <sheetName val="Pro Svcs Engagement Flowchart"/>
      <sheetName val="Pro Svcs Questionairre"/>
    </sheetNames>
    <sheetDataSet>
      <sheetData sheetId="0">
        <row r="2">
          <cell r="A2" t="str">
            <v>Yes, See Deal Registration #</v>
          </cell>
        </row>
        <row r="3">
          <cell r="A3" t="str">
            <v>No</v>
          </cell>
        </row>
      </sheetData>
      <sheetData sheetId="1" refreshError="1"/>
      <sheetData sheetId="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55BCD-8E72-4CBA-8B9B-967A452D41C7}">
  <dimension ref="B2:D281"/>
  <sheetViews>
    <sheetView tabSelected="1" view="pageBreakPreview" zoomScaleNormal="115" zoomScaleSheetLayoutView="100" workbookViewId="0">
      <selection activeCell="D56" sqref="D56"/>
    </sheetView>
  </sheetViews>
  <sheetFormatPr baseColWidth="10" defaultColWidth="10.6640625" defaultRowHeight="14.4" x14ac:dyDescent="0.3"/>
  <cols>
    <col min="1" max="1" width="3.33203125" style="12" customWidth="1"/>
    <col min="2" max="2" width="9" style="16" customWidth="1"/>
    <col min="3" max="3" width="43.6640625" style="4" customWidth="1"/>
    <col min="4" max="4" width="73.6640625" style="4" customWidth="1"/>
    <col min="5" max="5" width="2.109375" style="12" customWidth="1"/>
    <col min="6" max="16384" width="10.6640625" style="12"/>
  </cols>
  <sheetData>
    <row r="2" spans="2:4" x14ac:dyDescent="0.3">
      <c r="B2" s="17" t="s">
        <v>187</v>
      </c>
      <c r="C2" s="18"/>
      <c r="D2" s="19"/>
    </row>
    <row r="3" spans="2:4" x14ac:dyDescent="0.3">
      <c r="B3" s="21" t="s">
        <v>184</v>
      </c>
      <c r="C3" s="22" t="s">
        <v>17</v>
      </c>
      <c r="D3" s="22"/>
    </row>
    <row r="4" spans="2:4" x14ac:dyDescent="0.3">
      <c r="B4" s="21"/>
      <c r="C4" s="22"/>
      <c r="D4" s="22"/>
    </row>
    <row r="5" spans="2:4" x14ac:dyDescent="0.3">
      <c r="B5" s="6">
        <v>1</v>
      </c>
      <c r="C5" s="20" t="s">
        <v>161</v>
      </c>
      <c r="D5" s="20"/>
    </row>
    <row r="6" spans="2:4" x14ac:dyDescent="0.3">
      <c r="B6" s="5">
        <f>B5+0.01</f>
        <v>1.01</v>
      </c>
      <c r="C6" s="1" t="s">
        <v>0</v>
      </c>
      <c r="D6" s="1" t="s">
        <v>74</v>
      </c>
    </row>
    <row r="7" spans="2:4" x14ac:dyDescent="0.3">
      <c r="B7" s="5">
        <f t="shared" ref="B7:B31" si="0">B6+0.01</f>
        <v>1.02</v>
      </c>
      <c r="C7" s="1" t="s">
        <v>13</v>
      </c>
      <c r="D7" s="1" t="s">
        <v>2</v>
      </c>
    </row>
    <row r="8" spans="2:4" x14ac:dyDescent="0.3">
      <c r="B8" s="5">
        <f t="shared" si="0"/>
        <v>1.03</v>
      </c>
      <c r="C8" s="1" t="s">
        <v>14</v>
      </c>
      <c r="D8" s="1" t="s">
        <v>2</v>
      </c>
    </row>
    <row r="9" spans="2:4" x14ac:dyDescent="0.3">
      <c r="B9" s="5">
        <f t="shared" si="0"/>
        <v>1.04</v>
      </c>
      <c r="C9" s="1" t="s">
        <v>107</v>
      </c>
      <c r="D9" s="1" t="s">
        <v>190</v>
      </c>
    </row>
    <row r="10" spans="2:4" ht="27.6" x14ac:dyDescent="0.3">
      <c r="B10" s="5">
        <f t="shared" si="0"/>
        <v>1.05</v>
      </c>
      <c r="C10" s="1" t="s">
        <v>9</v>
      </c>
      <c r="D10" s="2" t="s">
        <v>224</v>
      </c>
    </row>
    <row r="11" spans="2:4" x14ac:dyDescent="0.3">
      <c r="B11" s="5">
        <f t="shared" si="0"/>
        <v>1.06</v>
      </c>
      <c r="C11" s="1" t="s">
        <v>32</v>
      </c>
      <c r="D11" s="2" t="s">
        <v>108</v>
      </c>
    </row>
    <row r="12" spans="2:4" x14ac:dyDescent="0.3">
      <c r="B12" s="5">
        <f t="shared" si="0"/>
        <v>1.07</v>
      </c>
      <c r="C12" s="1" t="s">
        <v>18</v>
      </c>
      <c r="D12" s="2" t="s">
        <v>110</v>
      </c>
    </row>
    <row r="13" spans="2:4" x14ac:dyDescent="0.3">
      <c r="B13" s="5">
        <f t="shared" si="0"/>
        <v>1.08</v>
      </c>
      <c r="C13" s="1" t="s">
        <v>33</v>
      </c>
      <c r="D13" s="2" t="s">
        <v>109</v>
      </c>
    </row>
    <row r="14" spans="2:4" x14ac:dyDescent="0.3">
      <c r="B14" s="5">
        <f t="shared" si="0"/>
        <v>1.0900000000000001</v>
      </c>
      <c r="C14" s="1" t="s">
        <v>8</v>
      </c>
      <c r="D14" s="2" t="s">
        <v>162</v>
      </c>
    </row>
    <row r="15" spans="2:4" x14ac:dyDescent="0.3">
      <c r="B15" s="5">
        <f t="shared" si="0"/>
        <v>1.1000000000000001</v>
      </c>
      <c r="C15" s="1" t="s">
        <v>7</v>
      </c>
      <c r="D15" s="2" t="s">
        <v>160</v>
      </c>
    </row>
    <row r="16" spans="2:4" ht="27.6" x14ac:dyDescent="0.3">
      <c r="B16" s="5">
        <f t="shared" si="0"/>
        <v>1.1100000000000001</v>
      </c>
      <c r="C16" s="1" t="s">
        <v>19</v>
      </c>
      <c r="D16" s="2" t="s">
        <v>189</v>
      </c>
    </row>
    <row r="17" spans="2:4" x14ac:dyDescent="0.3">
      <c r="B17" s="5">
        <f t="shared" si="0"/>
        <v>1.1200000000000001</v>
      </c>
      <c r="C17" s="1" t="s">
        <v>20</v>
      </c>
      <c r="D17" s="2" t="s">
        <v>21</v>
      </c>
    </row>
    <row r="18" spans="2:4" ht="27.6" x14ac:dyDescent="0.3">
      <c r="B18" s="5">
        <f t="shared" si="0"/>
        <v>1.1300000000000001</v>
      </c>
      <c r="C18" s="1" t="s">
        <v>10</v>
      </c>
      <c r="D18" s="2" t="s">
        <v>111</v>
      </c>
    </row>
    <row r="19" spans="2:4" x14ac:dyDescent="0.3">
      <c r="B19" s="5">
        <f t="shared" si="0"/>
        <v>1.1400000000000001</v>
      </c>
      <c r="C19" s="1" t="s">
        <v>22</v>
      </c>
      <c r="D19" s="2" t="s">
        <v>34</v>
      </c>
    </row>
    <row r="20" spans="2:4" x14ac:dyDescent="0.3">
      <c r="B20" s="5">
        <f t="shared" si="0"/>
        <v>1.1500000000000001</v>
      </c>
      <c r="C20" s="1" t="s">
        <v>26</v>
      </c>
      <c r="D20" s="2" t="s">
        <v>35</v>
      </c>
    </row>
    <row r="21" spans="2:4" x14ac:dyDescent="0.3">
      <c r="B21" s="5">
        <f t="shared" si="0"/>
        <v>1.1600000000000001</v>
      </c>
      <c r="C21" s="1" t="s">
        <v>27</v>
      </c>
      <c r="D21" s="2" t="s">
        <v>36</v>
      </c>
    </row>
    <row r="22" spans="2:4" x14ac:dyDescent="0.3">
      <c r="B22" s="5">
        <f t="shared" si="0"/>
        <v>1.1700000000000002</v>
      </c>
      <c r="C22" s="1" t="s">
        <v>23</v>
      </c>
      <c r="D22" s="2" t="s">
        <v>24</v>
      </c>
    </row>
    <row r="23" spans="2:4" x14ac:dyDescent="0.3">
      <c r="B23" s="5">
        <f t="shared" si="0"/>
        <v>1.1800000000000002</v>
      </c>
      <c r="C23" s="1" t="s">
        <v>37</v>
      </c>
      <c r="D23" s="2" t="s">
        <v>24</v>
      </c>
    </row>
    <row r="24" spans="2:4" ht="27.6" x14ac:dyDescent="0.3">
      <c r="B24" s="5">
        <f t="shared" si="0"/>
        <v>1.1900000000000002</v>
      </c>
      <c r="C24" s="1" t="s">
        <v>38</v>
      </c>
      <c r="D24" s="2" t="s">
        <v>25</v>
      </c>
    </row>
    <row r="25" spans="2:4" ht="96.6" x14ac:dyDescent="0.3">
      <c r="B25" s="5">
        <f t="shared" si="0"/>
        <v>1.2000000000000002</v>
      </c>
      <c r="C25" s="1" t="s">
        <v>39</v>
      </c>
      <c r="D25" s="2" t="s">
        <v>163</v>
      </c>
    </row>
    <row r="26" spans="2:4" ht="124.2" x14ac:dyDescent="0.3">
      <c r="B26" s="5">
        <f>B25+0.01</f>
        <v>1.2100000000000002</v>
      </c>
      <c r="C26" s="1" t="s">
        <v>28</v>
      </c>
      <c r="D26" s="2" t="s">
        <v>354</v>
      </c>
    </row>
    <row r="27" spans="2:4" ht="41.4" x14ac:dyDescent="0.3">
      <c r="B27" s="5">
        <f t="shared" si="0"/>
        <v>1.2200000000000002</v>
      </c>
      <c r="C27" s="1" t="s">
        <v>29</v>
      </c>
      <c r="D27" s="1" t="s">
        <v>346</v>
      </c>
    </row>
    <row r="28" spans="2:4" x14ac:dyDescent="0.3">
      <c r="B28" s="5">
        <f t="shared" si="0"/>
        <v>1.2300000000000002</v>
      </c>
      <c r="C28" s="1" t="s">
        <v>40</v>
      </c>
      <c r="D28" s="2" t="s">
        <v>41</v>
      </c>
    </row>
    <row r="29" spans="2:4" x14ac:dyDescent="0.3">
      <c r="B29" s="5">
        <f t="shared" si="0"/>
        <v>1.2400000000000002</v>
      </c>
      <c r="C29" s="1" t="s">
        <v>42</v>
      </c>
      <c r="D29" s="2" t="s">
        <v>112</v>
      </c>
    </row>
    <row r="30" spans="2:4" ht="27.6" x14ac:dyDescent="0.3">
      <c r="B30" s="5">
        <f t="shared" si="0"/>
        <v>1.2500000000000002</v>
      </c>
      <c r="C30" s="1" t="s">
        <v>43</v>
      </c>
      <c r="D30" s="13" t="s">
        <v>164</v>
      </c>
    </row>
    <row r="31" spans="2:4" x14ac:dyDescent="0.3">
      <c r="B31" s="5">
        <f t="shared" si="0"/>
        <v>1.2600000000000002</v>
      </c>
      <c r="C31" s="1" t="s">
        <v>30</v>
      </c>
      <c r="D31" s="2" t="s">
        <v>44</v>
      </c>
    </row>
    <row r="32" spans="2:4" x14ac:dyDescent="0.3">
      <c r="B32" s="5">
        <f>B31+0.01</f>
        <v>1.2700000000000002</v>
      </c>
      <c r="C32" s="1" t="s">
        <v>16</v>
      </c>
      <c r="D32" s="2" t="s">
        <v>31</v>
      </c>
    </row>
    <row r="33" spans="2:4" x14ac:dyDescent="0.3">
      <c r="B33" s="5">
        <f t="shared" ref="B33:B35" si="1">B32+0.01</f>
        <v>1.2800000000000002</v>
      </c>
      <c r="C33" s="1" t="s">
        <v>45</v>
      </c>
      <c r="D33" s="2" t="s">
        <v>167</v>
      </c>
    </row>
    <row r="34" spans="2:4" x14ac:dyDescent="0.3">
      <c r="B34" s="5">
        <f t="shared" si="1"/>
        <v>1.2900000000000003</v>
      </c>
      <c r="C34" s="1" t="s">
        <v>46</v>
      </c>
      <c r="D34" s="2" t="s">
        <v>47</v>
      </c>
    </row>
    <row r="35" spans="2:4" ht="27.6" x14ac:dyDescent="0.3">
      <c r="B35" s="5">
        <f t="shared" si="1"/>
        <v>1.3000000000000003</v>
      </c>
      <c r="C35" s="1" t="s">
        <v>49</v>
      </c>
      <c r="D35" s="1" t="s">
        <v>188</v>
      </c>
    </row>
    <row r="36" spans="2:4" x14ac:dyDescent="0.3">
      <c r="B36" s="6">
        <f>B5+1</f>
        <v>2</v>
      </c>
      <c r="C36" s="20" t="s">
        <v>191</v>
      </c>
      <c r="D36" s="20"/>
    </row>
    <row r="37" spans="2:4" x14ac:dyDescent="0.3">
      <c r="B37" s="5">
        <f t="shared" ref="B37:B62" si="2">B36+0.01</f>
        <v>2.0099999999999998</v>
      </c>
      <c r="C37" s="1" t="s">
        <v>0</v>
      </c>
      <c r="D37" s="1" t="s">
        <v>74</v>
      </c>
    </row>
    <row r="38" spans="2:4" x14ac:dyDescent="0.3">
      <c r="B38" s="5">
        <f t="shared" si="2"/>
        <v>2.0199999999999996</v>
      </c>
      <c r="C38" s="1" t="s">
        <v>13</v>
      </c>
      <c r="D38" s="1" t="s">
        <v>2</v>
      </c>
    </row>
    <row r="39" spans="2:4" x14ac:dyDescent="0.3">
      <c r="B39" s="5">
        <f t="shared" si="2"/>
        <v>2.0299999999999994</v>
      </c>
      <c r="C39" s="1" t="s">
        <v>14</v>
      </c>
      <c r="D39" s="1" t="s">
        <v>2</v>
      </c>
    </row>
    <row r="40" spans="2:4" x14ac:dyDescent="0.3">
      <c r="B40" s="5">
        <f t="shared" si="2"/>
        <v>2.0399999999999991</v>
      </c>
      <c r="C40" s="1" t="s">
        <v>9</v>
      </c>
      <c r="D40" s="1" t="s">
        <v>192</v>
      </c>
    </row>
    <row r="41" spans="2:4" ht="55.2" x14ac:dyDescent="0.3">
      <c r="B41" s="5">
        <f t="shared" si="2"/>
        <v>2.0499999999999989</v>
      </c>
      <c r="C41" s="1" t="s">
        <v>193</v>
      </c>
      <c r="D41" s="1" t="s">
        <v>216</v>
      </c>
    </row>
    <row r="42" spans="2:4" ht="27.6" x14ac:dyDescent="0.3">
      <c r="B42" s="5">
        <f t="shared" si="2"/>
        <v>2.0599999999999987</v>
      </c>
      <c r="C42" s="1" t="s">
        <v>7</v>
      </c>
      <c r="D42" s="1" t="s">
        <v>215</v>
      </c>
    </row>
    <row r="43" spans="2:4" ht="27.6" x14ac:dyDescent="0.3">
      <c r="B43" s="5">
        <f t="shared" si="2"/>
        <v>2.0699999999999985</v>
      </c>
      <c r="C43" s="1" t="s">
        <v>194</v>
      </c>
      <c r="D43" s="1" t="s">
        <v>217</v>
      </c>
    </row>
    <row r="44" spans="2:4" ht="41.4" x14ac:dyDescent="0.3">
      <c r="B44" s="5">
        <f t="shared" si="2"/>
        <v>2.0799999999999983</v>
      </c>
      <c r="C44" s="1" t="s">
        <v>10</v>
      </c>
      <c r="D44" s="1" t="s">
        <v>218</v>
      </c>
    </row>
    <row r="45" spans="2:4" x14ac:dyDescent="0.3">
      <c r="B45" s="5">
        <f t="shared" si="2"/>
        <v>2.0899999999999981</v>
      </c>
      <c r="C45" s="1" t="s">
        <v>195</v>
      </c>
      <c r="D45" s="1" t="s">
        <v>219</v>
      </c>
    </row>
    <row r="46" spans="2:4" ht="55.2" x14ac:dyDescent="0.3">
      <c r="B46" s="5">
        <f t="shared" si="2"/>
        <v>2.0999999999999979</v>
      </c>
      <c r="C46" s="1" t="s">
        <v>196</v>
      </c>
      <c r="D46" s="1" t="s">
        <v>220</v>
      </c>
    </row>
    <row r="47" spans="2:4" x14ac:dyDescent="0.3">
      <c r="B47" s="5">
        <f t="shared" si="2"/>
        <v>2.1099999999999977</v>
      </c>
      <c r="C47" s="1" t="s">
        <v>197</v>
      </c>
      <c r="D47" s="1" t="s">
        <v>221</v>
      </c>
    </row>
    <row r="48" spans="2:4" ht="27.6" x14ac:dyDescent="0.3">
      <c r="B48" s="5">
        <f t="shared" si="2"/>
        <v>2.1199999999999974</v>
      </c>
      <c r="C48" s="1" t="s">
        <v>198</v>
      </c>
      <c r="D48" s="1" t="s">
        <v>199</v>
      </c>
    </row>
    <row r="49" spans="2:4" x14ac:dyDescent="0.3">
      <c r="B49" s="5">
        <f t="shared" si="2"/>
        <v>2.1299999999999972</v>
      </c>
      <c r="C49" s="1" t="s">
        <v>200</v>
      </c>
      <c r="D49" s="1" t="s">
        <v>201</v>
      </c>
    </row>
    <row r="50" spans="2:4" x14ac:dyDescent="0.3">
      <c r="B50" s="5">
        <f t="shared" si="2"/>
        <v>2.139999999999997</v>
      </c>
      <c r="C50" s="1" t="s">
        <v>202</v>
      </c>
      <c r="D50" s="1" t="s">
        <v>203</v>
      </c>
    </row>
    <row r="51" spans="2:4" ht="27.6" x14ac:dyDescent="0.3">
      <c r="B51" s="5">
        <f t="shared" si="2"/>
        <v>2.1499999999999968</v>
      </c>
      <c r="C51" s="1" t="s">
        <v>46</v>
      </c>
      <c r="D51" s="1" t="s">
        <v>222</v>
      </c>
    </row>
    <row r="52" spans="2:4" ht="27.6" x14ac:dyDescent="0.3">
      <c r="B52" s="5">
        <f t="shared" si="2"/>
        <v>2.1599999999999966</v>
      </c>
      <c r="C52" s="1" t="s">
        <v>204</v>
      </c>
      <c r="D52" s="1" t="s">
        <v>205</v>
      </c>
    </row>
    <row r="53" spans="2:4" ht="41.4" x14ac:dyDescent="0.3">
      <c r="B53" s="5">
        <f t="shared" si="2"/>
        <v>2.1699999999999964</v>
      </c>
      <c r="C53" s="1" t="s">
        <v>206</v>
      </c>
      <c r="D53" s="1" t="s">
        <v>382</v>
      </c>
    </row>
    <row r="54" spans="2:4" x14ac:dyDescent="0.3">
      <c r="B54" s="5">
        <f>B53+0.01</f>
        <v>2.1799999999999962</v>
      </c>
      <c r="C54" s="1" t="s">
        <v>207</v>
      </c>
      <c r="D54" s="1" t="s">
        <v>208</v>
      </c>
    </row>
    <row r="55" spans="2:4" x14ac:dyDescent="0.3">
      <c r="B55" s="5">
        <f>B54+0.01</f>
        <v>2.1899999999999959</v>
      </c>
      <c r="C55" s="1" t="s">
        <v>120</v>
      </c>
      <c r="D55" s="1" t="s">
        <v>273</v>
      </c>
    </row>
    <row r="56" spans="2:4" ht="27.6" x14ac:dyDescent="0.3">
      <c r="B56" s="5">
        <f t="shared" si="2"/>
        <v>2.1999999999999957</v>
      </c>
      <c r="C56" s="1" t="s">
        <v>380</v>
      </c>
      <c r="D56" s="1" t="s">
        <v>381</v>
      </c>
    </row>
    <row r="57" spans="2:4" x14ac:dyDescent="0.3">
      <c r="B57" s="5">
        <f t="shared" si="2"/>
        <v>2.2099999999999955</v>
      </c>
      <c r="C57" s="1" t="s">
        <v>116</v>
      </c>
      <c r="D57" s="1" t="s">
        <v>210</v>
      </c>
    </row>
    <row r="58" spans="2:4" x14ac:dyDescent="0.3">
      <c r="B58" s="5">
        <f t="shared" si="2"/>
        <v>2.2199999999999953</v>
      </c>
      <c r="C58" s="1" t="s">
        <v>383</v>
      </c>
      <c r="D58" s="1" t="s">
        <v>384</v>
      </c>
    </row>
    <row r="59" spans="2:4" ht="41.4" x14ac:dyDescent="0.3">
      <c r="B59" s="5">
        <f t="shared" si="2"/>
        <v>2.2299999999999951</v>
      </c>
      <c r="C59" s="1" t="s">
        <v>223</v>
      </c>
      <c r="D59" s="1" t="s">
        <v>385</v>
      </c>
    </row>
    <row r="60" spans="2:4" x14ac:dyDescent="0.3">
      <c r="B60" s="5">
        <f t="shared" si="2"/>
        <v>2.2399999999999949</v>
      </c>
      <c r="C60" s="1" t="s">
        <v>211</v>
      </c>
      <c r="D60" s="1" t="s">
        <v>212</v>
      </c>
    </row>
    <row r="61" spans="2:4" x14ac:dyDescent="0.3">
      <c r="B61" s="5">
        <f t="shared" si="2"/>
        <v>2.2499999999999947</v>
      </c>
      <c r="C61" s="1" t="s">
        <v>213</v>
      </c>
      <c r="D61" s="1" t="s">
        <v>386</v>
      </c>
    </row>
    <row r="62" spans="2:4" ht="41.4" x14ac:dyDescent="0.3">
      <c r="B62" s="5">
        <f t="shared" si="2"/>
        <v>2.2599999999999945</v>
      </c>
      <c r="C62" s="1" t="s">
        <v>214</v>
      </c>
      <c r="D62" s="1" t="s">
        <v>387</v>
      </c>
    </row>
    <row r="63" spans="2:4" x14ac:dyDescent="0.3">
      <c r="B63" s="6">
        <f>B36+1</f>
        <v>3</v>
      </c>
      <c r="C63" s="20" t="s">
        <v>270</v>
      </c>
      <c r="D63" s="20"/>
    </row>
    <row r="64" spans="2:4" x14ac:dyDescent="0.3">
      <c r="B64" s="5">
        <f>B63+0.01</f>
        <v>3.01</v>
      </c>
      <c r="C64" s="1" t="s">
        <v>0</v>
      </c>
      <c r="D64" s="1" t="s">
        <v>74</v>
      </c>
    </row>
    <row r="65" spans="2:4" x14ac:dyDescent="0.3">
      <c r="B65" s="5">
        <f t="shared" ref="B65:B79" si="3">B64+0.01</f>
        <v>3.0199999999999996</v>
      </c>
      <c r="C65" s="1" t="s">
        <v>13</v>
      </c>
      <c r="D65" s="1" t="s">
        <v>2</v>
      </c>
    </row>
    <row r="66" spans="2:4" x14ac:dyDescent="0.3">
      <c r="B66" s="5">
        <f t="shared" si="3"/>
        <v>3.0299999999999994</v>
      </c>
      <c r="C66" s="1" t="s">
        <v>14</v>
      </c>
      <c r="D66" s="1" t="s">
        <v>2</v>
      </c>
    </row>
    <row r="67" spans="2:4" x14ac:dyDescent="0.3">
      <c r="B67" s="5">
        <f t="shared" si="3"/>
        <v>3.0399999999999991</v>
      </c>
      <c r="C67" s="1" t="s">
        <v>248</v>
      </c>
      <c r="D67" s="1" t="s">
        <v>258</v>
      </c>
    </row>
    <row r="68" spans="2:4" x14ac:dyDescent="0.3">
      <c r="B68" s="5">
        <f t="shared" si="3"/>
        <v>3.0499999999999989</v>
      </c>
      <c r="C68" s="1" t="s">
        <v>249</v>
      </c>
      <c r="D68" s="1" t="s">
        <v>259</v>
      </c>
    </row>
    <row r="69" spans="2:4" x14ac:dyDescent="0.3">
      <c r="B69" s="5">
        <f t="shared" si="3"/>
        <v>3.0599999999999987</v>
      </c>
      <c r="C69" s="1" t="s">
        <v>250</v>
      </c>
      <c r="D69" s="1" t="s">
        <v>260</v>
      </c>
    </row>
    <row r="70" spans="2:4" x14ac:dyDescent="0.3">
      <c r="B70" s="5">
        <f t="shared" si="3"/>
        <v>3.0699999999999985</v>
      </c>
      <c r="C70" s="1" t="s">
        <v>11</v>
      </c>
      <c r="D70" s="1" t="s">
        <v>261</v>
      </c>
    </row>
    <row r="71" spans="2:4" x14ac:dyDescent="0.3">
      <c r="B71" s="5">
        <f t="shared" si="3"/>
        <v>3.0799999999999983</v>
      </c>
      <c r="C71" s="1" t="s">
        <v>251</v>
      </c>
      <c r="D71" s="1" t="s">
        <v>262</v>
      </c>
    </row>
    <row r="72" spans="2:4" x14ac:dyDescent="0.3">
      <c r="B72" s="5">
        <f t="shared" si="3"/>
        <v>3.0899999999999981</v>
      </c>
      <c r="C72" s="1" t="s">
        <v>70</v>
      </c>
      <c r="D72" s="1" t="s">
        <v>263</v>
      </c>
    </row>
    <row r="73" spans="2:4" ht="69" x14ac:dyDescent="0.3">
      <c r="B73" s="5">
        <f t="shared" si="3"/>
        <v>3.0999999999999979</v>
      </c>
      <c r="C73" s="1" t="s">
        <v>252</v>
      </c>
      <c r="D73" s="1" t="s">
        <v>264</v>
      </c>
    </row>
    <row r="74" spans="2:4" x14ac:dyDescent="0.3">
      <c r="B74" s="5">
        <f t="shared" si="3"/>
        <v>3.1099999999999977</v>
      </c>
      <c r="C74" s="1" t="s">
        <v>253</v>
      </c>
      <c r="D74" s="1" t="s">
        <v>265</v>
      </c>
    </row>
    <row r="75" spans="2:4" x14ac:dyDescent="0.3">
      <c r="B75" s="5">
        <f t="shared" si="3"/>
        <v>3.1199999999999974</v>
      </c>
      <c r="C75" s="1" t="s">
        <v>254</v>
      </c>
      <c r="D75" s="1" t="s">
        <v>266</v>
      </c>
    </row>
    <row r="76" spans="2:4" x14ac:dyDescent="0.3">
      <c r="B76" s="5">
        <f t="shared" si="3"/>
        <v>3.1299999999999972</v>
      </c>
      <c r="C76" s="1" t="s">
        <v>255</v>
      </c>
      <c r="D76" s="1" t="s">
        <v>267</v>
      </c>
    </row>
    <row r="77" spans="2:4" x14ac:dyDescent="0.3">
      <c r="B77" s="5">
        <f t="shared" si="3"/>
        <v>3.139999999999997</v>
      </c>
      <c r="C77" s="1" t="s">
        <v>256</v>
      </c>
      <c r="D77" s="1" t="s">
        <v>268</v>
      </c>
    </row>
    <row r="78" spans="2:4" x14ac:dyDescent="0.3">
      <c r="B78" s="5">
        <f t="shared" si="3"/>
        <v>3.1499999999999968</v>
      </c>
      <c r="C78" s="1" t="s">
        <v>119</v>
      </c>
      <c r="D78" s="1" t="s">
        <v>269</v>
      </c>
    </row>
    <row r="79" spans="2:4" ht="27.6" x14ac:dyDescent="0.3">
      <c r="B79" s="5">
        <f t="shared" si="3"/>
        <v>3.1599999999999966</v>
      </c>
      <c r="C79" s="1" t="s">
        <v>257</v>
      </c>
      <c r="D79" s="1" t="s">
        <v>272</v>
      </c>
    </row>
    <row r="80" spans="2:4" x14ac:dyDescent="0.3">
      <c r="B80" s="6">
        <f>B63+1</f>
        <v>4</v>
      </c>
      <c r="C80" s="20" t="s">
        <v>274</v>
      </c>
      <c r="D80" s="20"/>
    </row>
    <row r="81" spans="2:4" ht="27.6" x14ac:dyDescent="0.3">
      <c r="B81" s="5">
        <f t="shared" ref="B81:B84" si="4">B80+0.01</f>
        <v>4.01</v>
      </c>
      <c r="C81" s="1" t="s">
        <v>72</v>
      </c>
      <c r="D81" s="2" t="s">
        <v>271</v>
      </c>
    </row>
    <row r="82" spans="2:4" x14ac:dyDescent="0.3">
      <c r="B82" s="5">
        <f t="shared" si="4"/>
        <v>4.0199999999999996</v>
      </c>
      <c r="C82" s="1" t="s">
        <v>13</v>
      </c>
      <c r="D82" s="1" t="s">
        <v>275</v>
      </c>
    </row>
    <row r="83" spans="2:4" x14ac:dyDescent="0.3">
      <c r="B83" s="5">
        <f t="shared" si="4"/>
        <v>4.0299999999999994</v>
      </c>
      <c r="C83" s="1" t="s">
        <v>0</v>
      </c>
      <c r="D83" s="1" t="s">
        <v>74</v>
      </c>
    </row>
    <row r="84" spans="2:4" ht="262.2" x14ac:dyDescent="0.3">
      <c r="B84" s="5">
        <f t="shared" si="4"/>
        <v>4.0399999999999991</v>
      </c>
      <c r="C84" s="1" t="s">
        <v>276</v>
      </c>
      <c r="D84" s="2" t="s">
        <v>277</v>
      </c>
    </row>
    <row r="85" spans="2:4" x14ac:dyDescent="0.3">
      <c r="B85" s="6">
        <f>B80+1</f>
        <v>5</v>
      </c>
      <c r="C85" s="20" t="s">
        <v>225</v>
      </c>
      <c r="D85" s="20"/>
    </row>
    <row r="86" spans="2:4" ht="27.6" x14ac:dyDescent="0.3">
      <c r="B86" s="7">
        <f>B85+0.01</f>
        <v>5.01</v>
      </c>
      <c r="C86" s="10" t="s">
        <v>226</v>
      </c>
      <c r="D86" s="14" t="s">
        <v>227</v>
      </c>
    </row>
    <row r="87" spans="2:4" ht="55.2" x14ac:dyDescent="0.3">
      <c r="B87" s="26">
        <f>B86+0.01</f>
        <v>5.0199999999999996</v>
      </c>
      <c r="C87" s="23" t="s">
        <v>228</v>
      </c>
      <c r="D87" s="1" t="s">
        <v>347</v>
      </c>
    </row>
    <row r="88" spans="2:4" ht="27.6" x14ac:dyDescent="0.3">
      <c r="B88" s="27"/>
      <c r="C88" s="24"/>
      <c r="D88" s="1" t="s">
        <v>229</v>
      </c>
    </row>
    <row r="89" spans="2:4" ht="27.6" x14ac:dyDescent="0.3">
      <c r="B89" s="27"/>
      <c r="C89" s="24"/>
      <c r="D89" s="1" t="s">
        <v>230</v>
      </c>
    </row>
    <row r="90" spans="2:4" ht="27.6" x14ac:dyDescent="0.3">
      <c r="B90" s="27"/>
      <c r="C90" s="24"/>
      <c r="D90" s="1" t="s">
        <v>231</v>
      </c>
    </row>
    <row r="91" spans="2:4" x14ac:dyDescent="0.3">
      <c r="B91" s="27"/>
      <c r="C91" s="24"/>
      <c r="D91" s="1" t="s">
        <v>232</v>
      </c>
    </row>
    <row r="92" spans="2:4" ht="27.6" x14ac:dyDescent="0.3">
      <c r="B92" s="27"/>
      <c r="C92" s="24"/>
      <c r="D92" s="1" t="s">
        <v>233</v>
      </c>
    </row>
    <row r="93" spans="2:4" ht="27.6" x14ac:dyDescent="0.3">
      <c r="B93" s="27"/>
      <c r="C93" s="24"/>
      <c r="D93" s="1" t="s">
        <v>234</v>
      </c>
    </row>
    <row r="94" spans="2:4" ht="27.6" x14ac:dyDescent="0.3">
      <c r="B94" s="27"/>
      <c r="C94" s="24"/>
      <c r="D94" s="1" t="s">
        <v>235</v>
      </c>
    </row>
    <row r="95" spans="2:4" ht="41.4" x14ac:dyDescent="0.3">
      <c r="B95" s="27"/>
      <c r="C95" s="24"/>
      <c r="D95" s="1" t="s">
        <v>236</v>
      </c>
    </row>
    <row r="96" spans="2:4" x14ac:dyDescent="0.3">
      <c r="B96" s="27"/>
      <c r="C96" s="24"/>
      <c r="D96" s="1" t="s">
        <v>237</v>
      </c>
    </row>
    <row r="97" spans="2:4" ht="27.6" x14ac:dyDescent="0.3">
      <c r="B97" s="27"/>
      <c r="C97" s="24"/>
      <c r="D97" s="1" t="s">
        <v>238</v>
      </c>
    </row>
    <row r="98" spans="2:4" ht="27.6" x14ac:dyDescent="0.3">
      <c r="B98" s="27"/>
      <c r="C98" s="24"/>
      <c r="D98" s="1" t="s">
        <v>239</v>
      </c>
    </row>
    <row r="99" spans="2:4" ht="41.4" x14ac:dyDescent="0.3">
      <c r="B99" s="27"/>
      <c r="C99" s="24"/>
      <c r="D99" s="1" t="s">
        <v>240</v>
      </c>
    </row>
    <row r="100" spans="2:4" ht="27.6" x14ac:dyDescent="0.3">
      <c r="B100" s="27"/>
      <c r="C100" s="24"/>
      <c r="D100" s="1" t="s">
        <v>241</v>
      </c>
    </row>
    <row r="101" spans="2:4" ht="41.4" x14ac:dyDescent="0.3">
      <c r="B101" s="27"/>
      <c r="C101" s="24"/>
      <c r="D101" s="1" t="s">
        <v>242</v>
      </c>
    </row>
    <row r="102" spans="2:4" ht="27.6" x14ac:dyDescent="0.3">
      <c r="B102" s="27"/>
      <c r="C102" s="24"/>
      <c r="D102" s="1" t="s">
        <v>243</v>
      </c>
    </row>
    <row r="103" spans="2:4" ht="27.6" x14ac:dyDescent="0.3">
      <c r="B103" s="27"/>
      <c r="C103" s="24"/>
      <c r="D103" s="1" t="s">
        <v>244</v>
      </c>
    </row>
    <row r="104" spans="2:4" ht="27.6" x14ac:dyDescent="0.3">
      <c r="B104" s="27"/>
      <c r="C104" s="24"/>
      <c r="D104" s="1" t="s">
        <v>245</v>
      </c>
    </row>
    <row r="105" spans="2:4" ht="27.6" x14ac:dyDescent="0.3">
      <c r="B105" s="27"/>
      <c r="C105" s="24"/>
      <c r="D105" s="1" t="s">
        <v>246</v>
      </c>
    </row>
    <row r="106" spans="2:4" ht="41.4" x14ac:dyDescent="0.3">
      <c r="B106" s="28"/>
      <c r="C106" s="25"/>
      <c r="D106" s="1" t="s">
        <v>247</v>
      </c>
    </row>
    <row r="107" spans="2:4" x14ac:dyDescent="0.3">
      <c r="B107" s="6">
        <f>B85+1</f>
        <v>6</v>
      </c>
      <c r="C107" s="20" t="s">
        <v>132</v>
      </c>
      <c r="D107" s="20"/>
    </row>
    <row r="108" spans="2:4" x14ac:dyDescent="0.3">
      <c r="B108" s="5">
        <f t="shared" ref="B108:B130" si="5">B107+0.01</f>
        <v>6.01</v>
      </c>
      <c r="C108" s="1" t="s">
        <v>0</v>
      </c>
      <c r="D108" s="1" t="s">
        <v>74</v>
      </c>
    </row>
    <row r="109" spans="2:4" x14ac:dyDescent="0.3">
      <c r="B109" s="5">
        <f t="shared" si="5"/>
        <v>6.02</v>
      </c>
      <c r="C109" s="1" t="s">
        <v>1</v>
      </c>
      <c r="D109" s="2" t="s">
        <v>2</v>
      </c>
    </row>
    <row r="110" spans="2:4" x14ac:dyDescent="0.3">
      <c r="B110" s="5">
        <f t="shared" si="5"/>
        <v>6.0299999999999994</v>
      </c>
      <c r="C110" s="1" t="s">
        <v>3</v>
      </c>
      <c r="D110" s="2" t="s">
        <v>2</v>
      </c>
    </row>
    <row r="111" spans="2:4" ht="124.2" x14ac:dyDescent="0.3">
      <c r="B111" s="5">
        <f t="shared" si="5"/>
        <v>6.0399999999999991</v>
      </c>
      <c r="C111" s="15" t="s">
        <v>11</v>
      </c>
      <c r="D111" s="8" t="s">
        <v>348</v>
      </c>
    </row>
    <row r="112" spans="2:4" x14ac:dyDescent="0.3">
      <c r="B112" s="5">
        <f t="shared" si="5"/>
        <v>6.0499999999999989</v>
      </c>
      <c r="C112" s="15" t="s">
        <v>12</v>
      </c>
      <c r="D112" s="8" t="s">
        <v>349</v>
      </c>
    </row>
    <row r="113" spans="2:4" ht="69" x14ac:dyDescent="0.3">
      <c r="B113" s="5">
        <f t="shared" si="5"/>
        <v>6.0599999999999987</v>
      </c>
      <c r="C113" s="15" t="s">
        <v>69</v>
      </c>
      <c r="D113" s="8" t="s">
        <v>350</v>
      </c>
    </row>
    <row r="114" spans="2:4" x14ac:dyDescent="0.3">
      <c r="B114" s="5">
        <f t="shared" si="5"/>
        <v>6.0699999999999985</v>
      </c>
      <c r="C114" s="15" t="s">
        <v>70</v>
      </c>
      <c r="D114" s="8" t="s">
        <v>155</v>
      </c>
    </row>
    <row r="115" spans="2:4" x14ac:dyDescent="0.3">
      <c r="B115" s="5">
        <f t="shared" si="5"/>
        <v>6.0799999999999983</v>
      </c>
      <c r="C115" s="15" t="s">
        <v>154</v>
      </c>
      <c r="D115" s="8" t="s">
        <v>351</v>
      </c>
    </row>
    <row r="116" spans="2:4" ht="41.4" x14ac:dyDescent="0.3">
      <c r="B116" s="5">
        <f t="shared" si="5"/>
        <v>6.0899999999999981</v>
      </c>
      <c r="C116" s="15" t="s">
        <v>71</v>
      </c>
      <c r="D116" s="8" t="s">
        <v>352</v>
      </c>
    </row>
    <row r="117" spans="2:4" x14ac:dyDescent="0.3">
      <c r="B117" s="5">
        <f t="shared" si="5"/>
        <v>6.0999999999999979</v>
      </c>
      <c r="C117" s="15" t="s">
        <v>256</v>
      </c>
      <c r="D117" s="8" t="s">
        <v>353</v>
      </c>
    </row>
    <row r="118" spans="2:4" x14ac:dyDescent="0.3">
      <c r="B118" s="6">
        <f>B107+1</f>
        <v>7</v>
      </c>
      <c r="C118" s="20" t="s">
        <v>73</v>
      </c>
      <c r="D118" s="20"/>
    </row>
    <row r="119" spans="2:4" x14ac:dyDescent="0.3">
      <c r="B119" s="5">
        <f t="shared" si="5"/>
        <v>7.01</v>
      </c>
      <c r="C119" s="1" t="s">
        <v>0</v>
      </c>
      <c r="D119" s="1" t="s">
        <v>74</v>
      </c>
    </row>
    <row r="120" spans="2:4" x14ac:dyDescent="0.3">
      <c r="B120" s="5">
        <f t="shared" si="5"/>
        <v>7.02</v>
      </c>
      <c r="C120" s="1" t="s">
        <v>13</v>
      </c>
      <c r="D120" s="2" t="s">
        <v>2</v>
      </c>
    </row>
    <row r="121" spans="2:4" x14ac:dyDescent="0.3">
      <c r="B121" s="5">
        <f t="shared" si="5"/>
        <v>7.0299999999999994</v>
      </c>
      <c r="C121" s="15" t="s">
        <v>14</v>
      </c>
      <c r="D121" s="2" t="s">
        <v>2</v>
      </c>
    </row>
    <row r="122" spans="2:4" x14ac:dyDescent="0.3">
      <c r="B122" s="5">
        <f t="shared" si="5"/>
        <v>7.0399999999999991</v>
      </c>
      <c r="C122" s="15" t="s">
        <v>0</v>
      </c>
      <c r="D122" s="8" t="s">
        <v>156</v>
      </c>
    </row>
    <row r="123" spans="2:4" x14ac:dyDescent="0.3">
      <c r="B123" s="5">
        <f t="shared" si="5"/>
        <v>7.0499999999999989</v>
      </c>
      <c r="C123" s="15" t="s">
        <v>4</v>
      </c>
      <c r="D123" s="8" t="s">
        <v>75</v>
      </c>
    </row>
    <row r="124" spans="2:4" x14ac:dyDescent="0.3">
      <c r="B124" s="5">
        <f t="shared" si="5"/>
        <v>7.0599999999999987</v>
      </c>
      <c r="C124" s="15" t="s">
        <v>76</v>
      </c>
      <c r="D124" s="8" t="s">
        <v>157</v>
      </c>
    </row>
    <row r="125" spans="2:4" x14ac:dyDescent="0.3">
      <c r="B125" s="5">
        <f t="shared" si="5"/>
        <v>7.0699999999999985</v>
      </c>
      <c r="C125" s="15" t="s">
        <v>7</v>
      </c>
      <c r="D125" s="8" t="s">
        <v>158</v>
      </c>
    </row>
    <row r="126" spans="2:4" x14ac:dyDescent="0.3">
      <c r="B126" s="5">
        <f t="shared" si="5"/>
        <v>7.0799999999999983</v>
      </c>
      <c r="C126" s="15" t="s">
        <v>48</v>
      </c>
      <c r="D126" s="8" t="s">
        <v>159</v>
      </c>
    </row>
    <row r="127" spans="2:4" x14ac:dyDescent="0.3">
      <c r="B127" s="5">
        <f t="shared" si="5"/>
        <v>7.0899999999999981</v>
      </c>
      <c r="C127" s="15" t="s">
        <v>5</v>
      </c>
      <c r="D127" s="8" t="s">
        <v>170</v>
      </c>
    </row>
    <row r="128" spans="2:4" x14ac:dyDescent="0.3">
      <c r="B128" s="5">
        <f t="shared" si="5"/>
        <v>7.0999999999999979</v>
      </c>
      <c r="C128" s="15" t="s">
        <v>6</v>
      </c>
      <c r="D128" s="8" t="s">
        <v>77</v>
      </c>
    </row>
    <row r="129" spans="2:4" x14ac:dyDescent="0.3">
      <c r="B129" s="5">
        <f t="shared" si="5"/>
        <v>7.1099999999999977</v>
      </c>
      <c r="C129" s="15" t="s">
        <v>78</v>
      </c>
      <c r="D129" s="8" t="s">
        <v>171</v>
      </c>
    </row>
    <row r="130" spans="2:4" x14ac:dyDescent="0.3">
      <c r="B130" s="5">
        <f t="shared" si="5"/>
        <v>7.1199999999999974</v>
      </c>
      <c r="C130" s="15" t="s">
        <v>79</v>
      </c>
      <c r="D130" s="8" t="s">
        <v>80</v>
      </c>
    </row>
    <row r="131" spans="2:4" ht="41.4" x14ac:dyDescent="0.3">
      <c r="B131" s="5">
        <f>B130+0.01</f>
        <v>7.1299999999999972</v>
      </c>
      <c r="C131" s="8" t="s">
        <v>165</v>
      </c>
      <c r="D131" s="2" t="s">
        <v>166</v>
      </c>
    </row>
    <row r="132" spans="2:4" x14ac:dyDescent="0.3">
      <c r="B132" s="6">
        <f>B118+1</f>
        <v>8</v>
      </c>
      <c r="C132" s="20" t="s">
        <v>133</v>
      </c>
      <c r="D132" s="20"/>
    </row>
    <row r="133" spans="2:4" x14ac:dyDescent="0.3">
      <c r="B133" s="5">
        <f>B132+0.01</f>
        <v>8.01</v>
      </c>
      <c r="C133" s="1" t="s">
        <v>9</v>
      </c>
      <c r="D133" s="3" t="s">
        <v>134</v>
      </c>
    </row>
    <row r="134" spans="2:4" x14ac:dyDescent="0.3">
      <c r="B134" s="5">
        <f t="shared" ref="B134:B139" si="6">B133+0.01</f>
        <v>8.02</v>
      </c>
      <c r="C134" s="31" t="s">
        <v>135</v>
      </c>
      <c r="D134" s="31"/>
    </row>
    <row r="135" spans="2:4" x14ac:dyDescent="0.3">
      <c r="B135" s="5">
        <f t="shared" si="6"/>
        <v>8.0299999999999994</v>
      </c>
      <c r="C135" s="31" t="s">
        <v>136</v>
      </c>
      <c r="D135" s="31"/>
    </row>
    <row r="136" spans="2:4" x14ac:dyDescent="0.3">
      <c r="B136" s="5">
        <f t="shared" si="6"/>
        <v>8.0399999999999991</v>
      </c>
      <c r="C136" s="31" t="s">
        <v>137</v>
      </c>
      <c r="D136" s="31"/>
    </row>
    <row r="137" spans="2:4" x14ac:dyDescent="0.3">
      <c r="B137" s="5">
        <f t="shared" si="6"/>
        <v>8.0499999999999989</v>
      </c>
      <c r="C137" s="31" t="s">
        <v>138</v>
      </c>
      <c r="D137" s="31"/>
    </row>
    <row r="138" spans="2:4" x14ac:dyDescent="0.3">
      <c r="B138" s="5">
        <f t="shared" si="6"/>
        <v>8.0599999999999987</v>
      </c>
      <c r="C138" s="31" t="s">
        <v>139</v>
      </c>
      <c r="D138" s="31"/>
    </row>
    <row r="139" spans="2:4" x14ac:dyDescent="0.3">
      <c r="B139" s="5">
        <f t="shared" si="6"/>
        <v>8.0699999999999985</v>
      </c>
      <c r="C139" s="31" t="s">
        <v>140</v>
      </c>
      <c r="D139" s="31"/>
    </row>
    <row r="140" spans="2:4" x14ac:dyDescent="0.3">
      <c r="B140" s="6">
        <f>B132+1</f>
        <v>9</v>
      </c>
      <c r="C140" s="20" t="s">
        <v>168</v>
      </c>
      <c r="D140" s="20"/>
    </row>
    <row r="141" spans="2:4" ht="120.6" customHeight="1" x14ac:dyDescent="0.3">
      <c r="B141" s="5">
        <f>B140+0.01</f>
        <v>9.01</v>
      </c>
      <c r="C141" s="31" t="s">
        <v>355</v>
      </c>
      <c r="D141" s="31"/>
    </row>
    <row r="142" spans="2:4" ht="112.2" customHeight="1" x14ac:dyDescent="0.3">
      <c r="B142" s="5">
        <f t="shared" ref="B142:B145" si="7">B141+0.01</f>
        <v>9.02</v>
      </c>
      <c r="C142" s="31" t="s">
        <v>180</v>
      </c>
      <c r="D142" s="31"/>
    </row>
    <row r="143" spans="2:4" ht="41.4" x14ac:dyDescent="0.3">
      <c r="B143" s="5">
        <f t="shared" si="7"/>
        <v>9.0299999999999994</v>
      </c>
      <c r="C143" s="1" t="s">
        <v>141</v>
      </c>
      <c r="D143" s="3" t="s">
        <v>142</v>
      </c>
    </row>
    <row r="144" spans="2:4" ht="69" x14ac:dyDescent="0.3">
      <c r="B144" s="5">
        <f t="shared" si="7"/>
        <v>9.0399999999999991</v>
      </c>
      <c r="C144" s="1" t="s">
        <v>143</v>
      </c>
      <c r="D144" s="3" t="s">
        <v>144</v>
      </c>
    </row>
    <row r="145" spans="2:4" ht="55.2" x14ac:dyDescent="0.3">
      <c r="B145" s="5">
        <f t="shared" si="7"/>
        <v>9.0499999999999989</v>
      </c>
      <c r="C145" s="1" t="s">
        <v>145</v>
      </c>
      <c r="D145" s="3" t="s">
        <v>146</v>
      </c>
    </row>
    <row r="146" spans="2:4" x14ac:dyDescent="0.3">
      <c r="B146" s="6">
        <f>B140+1</f>
        <v>10</v>
      </c>
      <c r="C146" s="20" t="s">
        <v>169</v>
      </c>
      <c r="D146" s="20"/>
    </row>
    <row r="147" spans="2:4" ht="82.8" customHeight="1" x14ac:dyDescent="0.3">
      <c r="B147" s="11">
        <f>B146+0.01</f>
        <v>10.01</v>
      </c>
      <c r="C147" s="31" t="s">
        <v>356</v>
      </c>
      <c r="D147" s="31"/>
    </row>
    <row r="148" spans="2:4" x14ac:dyDescent="0.3">
      <c r="B148" s="11">
        <f t="shared" ref="B148:B150" si="8">B147+0.01</f>
        <v>10.02</v>
      </c>
      <c r="C148" s="31" t="s">
        <v>147</v>
      </c>
      <c r="D148" s="31"/>
    </row>
    <row r="149" spans="2:4" ht="79.2" customHeight="1" x14ac:dyDescent="0.3">
      <c r="B149" s="11">
        <f t="shared" si="8"/>
        <v>10.029999999999999</v>
      </c>
      <c r="C149" s="31" t="s">
        <v>357</v>
      </c>
      <c r="D149" s="31"/>
    </row>
    <row r="150" spans="2:4" ht="99" customHeight="1" x14ac:dyDescent="0.3">
      <c r="B150" s="11">
        <f t="shared" si="8"/>
        <v>10.039999999999999</v>
      </c>
      <c r="C150" s="31" t="s">
        <v>358</v>
      </c>
      <c r="D150" s="31"/>
    </row>
    <row r="151" spans="2:4" x14ac:dyDescent="0.3">
      <c r="B151" s="6">
        <f>B146+1</f>
        <v>11</v>
      </c>
      <c r="C151" s="20" t="s">
        <v>148</v>
      </c>
      <c r="D151" s="20"/>
    </row>
    <row r="152" spans="2:4" x14ac:dyDescent="0.3">
      <c r="B152" s="11">
        <f>B151+0.01</f>
        <v>11.01</v>
      </c>
      <c r="C152" s="31" t="s">
        <v>153</v>
      </c>
      <c r="D152" s="31"/>
    </row>
    <row r="153" spans="2:4" x14ac:dyDescent="0.3">
      <c r="B153" s="11">
        <f t="shared" ref="B153:B157" si="9">B152+0.01</f>
        <v>11.02</v>
      </c>
      <c r="C153" s="31" t="s">
        <v>149</v>
      </c>
      <c r="D153" s="31"/>
    </row>
    <row r="154" spans="2:4" ht="39" customHeight="1" x14ac:dyDescent="0.3">
      <c r="B154" s="11">
        <f t="shared" si="9"/>
        <v>11.03</v>
      </c>
      <c r="C154" s="31" t="s">
        <v>150</v>
      </c>
      <c r="D154" s="31"/>
    </row>
    <row r="155" spans="2:4" ht="59.4" customHeight="1" x14ac:dyDescent="0.3">
      <c r="B155" s="11">
        <f t="shared" si="9"/>
        <v>11.04</v>
      </c>
      <c r="C155" s="31" t="s">
        <v>151</v>
      </c>
      <c r="D155" s="31"/>
    </row>
    <row r="156" spans="2:4" ht="220.8" customHeight="1" x14ac:dyDescent="0.3">
      <c r="B156" s="11">
        <f t="shared" si="9"/>
        <v>11.049999999999999</v>
      </c>
      <c r="C156" s="31" t="s">
        <v>392</v>
      </c>
      <c r="D156" s="31"/>
    </row>
    <row r="157" spans="2:4" x14ac:dyDescent="0.3">
      <c r="B157" s="11">
        <f t="shared" si="9"/>
        <v>11.059999999999999</v>
      </c>
      <c r="C157" s="31" t="s">
        <v>152</v>
      </c>
      <c r="D157" s="31"/>
    </row>
    <row r="158" spans="2:4" x14ac:dyDescent="0.3">
      <c r="B158" s="6">
        <f>B151+1</f>
        <v>12</v>
      </c>
      <c r="C158" s="20" t="s">
        <v>327</v>
      </c>
      <c r="D158" s="20"/>
    </row>
    <row r="159" spans="2:4" x14ac:dyDescent="0.3">
      <c r="B159" s="5">
        <f t="shared" ref="B159:B173" si="10">B158+0.01</f>
        <v>12.01</v>
      </c>
      <c r="C159" s="1" t="s">
        <v>0</v>
      </c>
      <c r="D159" s="1" t="s">
        <v>74</v>
      </c>
    </row>
    <row r="160" spans="2:4" x14ac:dyDescent="0.3">
      <c r="B160" s="5">
        <f t="shared" si="10"/>
        <v>12.02</v>
      </c>
      <c r="C160" s="1" t="s">
        <v>1</v>
      </c>
      <c r="D160" s="2" t="s">
        <v>2</v>
      </c>
    </row>
    <row r="161" spans="2:4" x14ac:dyDescent="0.3">
      <c r="B161" s="5">
        <f t="shared" si="10"/>
        <v>12.03</v>
      </c>
      <c r="C161" s="1" t="s">
        <v>3</v>
      </c>
      <c r="D161" s="2" t="s">
        <v>2</v>
      </c>
    </row>
    <row r="162" spans="2:4" ht="69" x14ac:dyDescent="0.3">
      <c r="B162" s="5">
        <f t="shared" si="10"/>
        <v>12.04</v>
      </c>
      <c r="C162" s="1" t="s">
        <v>304</v>
      </c>
      <c r="D162" s="2" t="s">
        <v>305</v>
      </c>
    </row>
    <row r="163" spans="2:4" x14ac:dyDescent="0.3">
      <c r="B163" s="5">
        <f t="shared" si="10"/>
        <v>12.049999999999999</v>
      </c>
      <c r="C163" s="1" t="s">
        <v>306</v>
      </c>
      <c r="D163" s="2" t="s">
        <v>307</v>
      </c>
    </row>
    <row r="164" spans="2:4" ht="110.4" x14ac:dyDescent="0.3">
      <c r="B164" s="5">
        <f t="shared" si="10"/>
        <v>12.059999999999999</v>
      </c>
      <c r="C164" s="1" t="s">
        <v>324</v>
      </c>
      <c r="D164" s="2" t="s">
        <v>366</v>
      </c>
    </row>
    <row r="165" spans="2:4" ht="220.8" x14ac:dyDescent="0.3">
      <c r="B165" s="5">
        <f t="shared" si="10"/>
        <v>12.069999999999999</v>
      </c>
      <c r="C165" s="1" t="s">
        <v>325</v>
      </c>
      <c r="D165" s="2" t="s">
        <v>367</v>
      </c>
    </row>
    <row r="166" spans="2:4" ht="69" x14ac:dyDescent="0.3">
      <c r="B166" s="5">
        <f t="shared" si="10"/>
        <v>12.079999999999998</v>
      </c>
      <c r="C166" s="1" t="s">
        <v>328</v>
      </c>
      <c r="D166" s="2" t="s">
        <v>359</v>
      </c>
    </row>
    <row r="167" spans="2:4" ht="27.6" x14ac:dyDescent="0.3">
      <c r="B167" s="5">
        <f t="shared" si="10"/>
        <v>12.089999999999998</v>
      </c>
      <c r="C167" s="1" t="s">
        <v>308</v>
      </c>
      <c r="D167" s="2" t="s">
        <v>360</v>
      </c>
    </row>
    <row r="168" spans="2:4" ht="110.4" x14ac:dyDescent="0.3">
      <c r="B168" s="5">
        <f t="shared" si="10"/>
        <v>12.099999999999998</v>
      </c>
      <c r="C168" s="1" t="s">
        <v>320</v>
      </c>
      <c r="D168" s="2" t="s">
        <v>361</v>
      </c>
    </row>
    <row r="169" spans="2:4" ht="41.4" x14ac:dyDescent="0.3">
      <c r="B169" s="5">
        <f t="shared" si="10"/>
        <v>12.109999999999998</v>
      </c>
      <c r="C169" s="1" t="s">
        <v>326</v>
      </c>
      <c r="D169" s="2" t="s">
        <v>362</v>
      </c>
    </row>
    <row r="170" spans="2:4" ht="82.8" x14ac:dyDescent="0.3">
      <c r="B170" s="5">
        <f t="shared" si="10"/>
        <v>12.119999999999997</v>
      </c>
      <c r="C170" s="1" t="s">
        <v>310</v>
      </c>
      <c r="D170" s="2" t="s">
        <v>363</v>
      </c>
    </row>
    <row r="171" spans="2:4" ht="96.6" x14ac:dyDescent="0.3">
      <c r="B171" s="5">
        <f t="shared" si="10"/>
        <v>12.129999999999997</v>
      </c>
      <c r="C171" s="1" t="s">
        <v>311</v>
      </c>
      <c r="D171" s="2" t="s">
        <v>364</v>
      </c>
    </row>
    <row r="172" spans="2:4" ht="42" thickBot="1" x14ac:dyDescent="0.35">
      <c r="B172" s="5">
        <f t="shared" si="10"/>
        <v>12.139999999999997</v>
      </c>
      <c r="C172" s="1" t="s">
        <v>312</v>
      </c>
      <c r="D172" s="2" t="s">
        <v>365</v>
      </c>
    </row>
    <row r="173" spans="2:4" ht="313.2" customHeight="1" x14ac:dyDescent="0.3">
      <c r="B173" s="5">
        <f t="shared" si="10"/>
        <v>12.149999999999997</v>
      </c>
      <c r="C173" s="29" t="s">
        <v>329</v>
      </c>
      <c r="D173" s="30"/>
    </row>
    <row r="174" spans="2:4" x14ac:dyDescent="0.3">
      <c r="B174" s="6">
        <f>B158+1</f>
        <v>13</v>
      </c>
      <c r="C174" s="20" t="s">
        <v>330</v>
      </c>
      <c r="D174" s="20"/>
    </row>
    <row r="175" spans="2:4" x14ac:dyDescent="0.3">
      <c r="B175" s="5">
        <f t="shared" ref="B175:B200" si="11">B174+0.01</f>
        <v>13.01</v>
      </c>
      <c r="C175" s="1" t="s">
        <v>0</v>
      </c>
      <c r="D175" s="1" t="s">
        <v>74</v>
      </c>
    </row>
    <row r="176" spans="2:4" x14ac:dyDescent="0.3">
      <c r="B176" s="5">
        <f t="shared" si="11"/>
        <v>13.02</v>
      </c>
      <c r="C176" s="1" t="s">
        <v>1</v>
      </c>
      <c r="D176" s="2" t="s">
        <v>2</v>
      </c>
    </row>
    <row r="177" spans="2:4" x14ac:dyDescent="0.3">
      <c r="B177" s="5">
        <f t="shared" si="11"/>
        <v>13.03</v>
      </c>
      <c r="C177" s="1" t="s">
        <v>3</v>
      </c>
      <c r="D177" s="2" t="s">
        <v>2</v>
      </c>
    </row>
    <row r="178" spans="2:4" ht="82.8" x14ac:dyDescent="0.3">
      <c r="B178" s="5">
        <f t="shared" si="11"/>
        <v>13.04</v>
      </c>
      <c r="C178" s="1" t="s">
        <v>118</v>
      </c>
      <c r="D178" s="2" t="s">
        <v>331</v>
      </c>
    </row>
    <row r="179" spans="2:4" ht="69" x14ac:dyDescent="0.3">
      <c r="B179" s="5">
        <f t="shared" si="11"/>
        <v>13.049999999999999</v>
      </c>
      <c r="C179" s="1" t="s">
        <v>304</v>
      </c>
      <c r="D179" s="2" t="s">
        <v>305</v>
      </c>
    </row>
    <row r="180" spans="2:4" x14ac:dyDescent="0.3">
      <c r="B180" s="5">
        <f t="shared" si="11"/>
        <v>13.059999999999999</v>
      </c>
      <c r="C180" s="1" t="s">
        <v>306</v>
      </c>
      <c r="D180" s="2" t="s">
        <v>307</v>
      </c>
    </row>
    <row r="181" spans="2:4" ht="82.8" x14ac:dyDescent="0.3">
      <c r="B181" s="5">
        <f t="shared" si="11"/>
        <v>13.069999999999999</v>
      </c>
      <c r="C181" s="1" t="s">
        <v>319</v>
      </c>
      <c r="D181" s="2" t="s">
        <v>332</v>
      </c>
    </row>
    <row r="182" spans="2:4" ht="69" x14ac:dyDescent="0.3">
      <c r="B182" s="5">
        <f t="shared" si="11"/>
        <v>13.079999999999998</v>
      </c>
      <c r="C182" s="1" t="s">
        <v>173</v>
      </c>
      <c r="D182" s="2" t="s">
        <v>368</v>
      </c>
    </row>
    <row r="183" spans="2:4" ht="27.6" x14ac:dyDescent="0.3">
      <c r="B183" s="5">
        <f t="shared" si="11"/>
        <v>13.089999999999998</v>
      </c>
      <c r="C183" s="1" t="s">
        <v>308</v>
      </c>
      <c r="D183" s="2" t="s">
        <v>323</v>
      </c>
    </row>
    <row r="184" spans="2:4" ht="124.2" x14ac:dyDescent="0.3">
      <c r="B184" s="5">
        <f t="shared" si="11"/>
        <v>13.099999999999998</v>
      </c>
      <c r="C184" s="1" t="s">
        <v>320</v>
      </c>
      <c r="D184" s="2" t="s">
        <v>322</v>
      </c>
    </row>
    <row r="185" spans="2:4" ht="82.8" x14ac:dyDescent="0.3">
      <c r="B185" s="5">
        <f t="shared" si="11"/>
        <v>13.109999999999998</v>
      </c>
      <c r="C185" s="1" t="s">
        <v>321</v>
      </c>
      <c r="D185" s="2" t="s">
        <v>345</v>
      </c>
    </row>
    <row r="186" spans="2:4" ht="27.6" x14ac:dyDescent="0.3">
      <c r="B186" s="5">
        <f t="shared" si="11"/>
        <v>13.119999999999997</v>
      </c>
      <c r="C186" s="1" t="s">
        <v>309</v>
      </c>
      <c r="D186" s="2" t="s">
        <v>369</v>
      </c>
    </row>
    <row r="187" spans="2:4" ht="55.2" x14ac:dyDescent="0.3">
      <c r="B187" s="5">
        <f t="shared" si="11"/>
        <v>13.129999999999997</v>
      </c>
      <c r="C187" s="1" t="s">
        <v>310</v>
      </c>
      <c r="D187" s="2" t="s">
        <v>370</v>
      </c>
    </row>
    <row r="188" spans="2:4" ht="138" x14ac:dyDescent="0.3">
      <c r="B188" s="5">
        <f t="shared" si="11"/>
        <v>13.139999999999997</v>
      </c>
      <c r="C188" s="1" t="s">
        <v>119</v>
      </c>
      <c r="D188" s="2" t="s">
        <v>371</v>
      </c>
    </row>
    <row r="189" spans="2:4" ht="193.2" x14ac:dyDescent="0.3">
      <c r="B189" s="5">
        <f t="shared" si="11"/>
        <v>13.149999999999997</v>
      </c>
      <c r="C189" s="1" t="s">
        <v>311</v>
      </c>
      <c r="D189" s="2" t="s">
        <v>372</v>
      </c>
    </row>
    <row r="190" spans="2:4" x14ac:dyDescent="0.3">
      <c r="B190" s="5">
        <f t="shared" si="11"/>
        <v>13.159999999999997</v>
      </c>
      <c r="C190" s="1" t="s">
        <v>113</v>
      </c>
      <c r="D190" s="2" t="s">
        <v>373</v>
      </c>
    </row>
    <row r="191" spans="2:4" ht="69" x14ac:dyDescent="0.3">
      <c r="B191" s="5">
        <f t="shared" si="11"/>
        <v>13.169999999999996</v>
      </c>
      <c r="C191" s="1" t="s">
        <v>312</v>
      </c>
      <c r="D191" s="2" t="s">
        <v>374</v>
      </c>
    </row>
    <row r="192" spans="2:4" ht="69" x14ac:dyDescent="0.3">
      <c r="B192" s="5">
        <f t="shared" si="11"/>
        <v>13.179999999999996</v>
      </c>
      <c r="C192" s="1" t="s">
        <v>304</v>
      </c>
      <c r="D192" s="2" t="s">
        <v>305</v>
      </c>
    </row>
    <row r="193" spans="2:4" ht="110.4" x14ac:dyDescent="0.3">
      <c r="B193" s="5">
        <f t="shared" si="11"/>
        <v>13.189999999999996</v>
      </c>
      <c r="C193" s="1" t="s">
        <v>209</v>
      </c>
      <c r="D193" s="2" t="s">
        <v>388</v>
      </c>
    </row>
    <row r="194" spans="2:4" ht="27.6" x14ac:dyDescent="0.3">
      <c r="B194" s="5">
        <f t="shared" si="11"/>
        <v>13.199999999999996</v>
      </c>
      <c r="C194" s="1" t="s">
        <v>9</v>
      </c>
      <c r="D194" s="2" t="s">
        <v>375</v>
      </c>
    </row>
    <row r="195" spans="2:4" ht="41.4" x14ac:dyDescent="0.3">
      <c r="B195" s="5">
        <f t="shared" si="11"/>
        <v>13.209999999999996</v>
      </c>
      <c r="C195" s="1" t="s">
        <v>313</v>
      </c>
      <c r="D195" s="2" t="s">
        <v>314</v>
      </c>
    </row>
    <row r="196" spans="2:4" ht="27.6" x14ac:dyDescent="0.3">
      <c r="B196" s="5">
        <f t="shared" si="11"/>
        <v>13.219999999999995</v>
      </c>
      <c r="C196" s="1"/>
      <c r="D196" s="2" t="s">
        <v>315</v>
      </c>
    </row>
    <row r="197" spans="2:4" ht="55.2" x14ac:dyDescent="0.3">
      <c r="B197" s="5">
        <f t="shared" si="11"/>
        <v>13.229999999999995</v>
      </c>
      <c r="C197" s="1" t="s">
        <v>311</v>
      </c>
      <c r="D197" s="2" t="s">
        <v>376</v>
      </c>
    </row>
    <row r="198" spans="2:4" ht="41.4" x14ac:dyDescent="0.3">
      <c r="B198" s="5">
        <f t="shared" si="11"/>
        <v>13.239999999999995</v>
      </c>
      <c r="C198" s="1" t="s">
        <v>316</v>
      </c>
      <c r="D198" s="2" t="s">
        <v>377</v>
      </c>
    </row>
    <row r="199" spans="2:4" x14ac:dyDescent="0.3">
      <c r="B199" s="5">
        <f t="shared" si="11"/>
        <v>13.249999999999995</v>
      </c>
      <c r="C199" s="1" t="s">
        <v>317</v>
      </c>
      <c r="D199" s="2" t="s">
        <v>378</v>
      </c>
    </row>
    <row r="200" spans="2:4" ht="55.2" x14ac:dyDescent="0.3">
      <c r="B200" s="5">
        <f t="shared" si="11"/>
        <v>13.259999999999994</v>
      </c>
      <c r="C200" s="1" t="s">
        <v>318</v>
      </c>
      <c r="D200" s="2" t="s">
        <v>379</v>
      </c>
    </row>
    <row r="201" spans="2:4" x14ac:dyDescent="0.3">
      <c r="B201" s="6">
        <f>B158+1</f>
        <v>13</v>
      </c>
      <c r="C201" s="20" t="s">
        <v>333</v>
      </c>
      <c r="D201" s="20"/>
    </row>
    <row r="202" spans="2:4" x14ac:dyDescent="0.3">
      <c r="B202" s="5">
        <f t="shared" ref="B202:B213" si="12">B201+0.01</f>
        <v>13.01</v>
      </c>
      <c r="C202" s="1" t="s">
        <v>0</v>
      </c>
      <c r="D202" s="1" t="s">
        <v>74</v>
      </c>
    </row>
    <row r="203" spans="2:4" x14ac:dyDescent="0.3">
      <c r="B203" s="5">
        <f t="shared" si="12"/>
        <v>13.02</v>
      </c>
      <c r="C203" s="1" t="s">
        <v>13</v>
      </c>
      <c r="D203" s="2" t="s">
        <v>2</v>
      </c>
    </row>
    <row r="204" spans="2:4" x14ac:dyDescent="0.3">
      <c r="B204" s="5">
        <f t="shared" si="12"/>
        <v>13.03</v>
      </c>
      <c r="C204" s="1" t="s">
        <v>14</v>
      </c>
      <c r="D204" s="2" t="s">
        <v>2</v>
      </c>
    </row>
    <row r="205" spans="2:4" x14ac:dyDescent="0.3">
      <c r="B205" s="5">
        <f t="shared" si="12"/>
        <v>13.04</v>
      </c>
      <c r="C205" s="1" t="s">
        <v>114</v>
      </c>
      <c r="D205" s="2" t="s">
        <v>334</v>
      </c>
    </row>
    <row r="206" spans="2:4" x14ac:dyDescent="0.3">
      <c r="B206" s="5">
        <f t="shared" si="12"/>
        <v>13.049999999999999</v>
      </c>
      <c r="C206" s="3" t="s">
        <v>9</v>
      </c>
      <c r="D206" s="3" t="s">
        <v>335</v>
      </c>
    </row>
    <row r="207" spans="2:4" x14ac:dyDescent="0.3">
      <c r="B207" s="5">
        <f t="shared" si="12"/>
        <v>13.059999999999999</v>
      </c>
      <c r="C207" s="1" t="s">
        <v>336</v>
      </c>
      <c r="D207" s="2" t="s">
        <v>115</v>
      </c>
    </row>
    <row r="208" spans="2:4" x14ac:dyDescent="0.3">
      <c r="B208" s="5">
        <f t="shared" si="12"/>
        <v>13.069999999999999</v>
      </c>
      <c r="C208" s="1" t="s">
        <v>337</v>
      </c>
      <c r="D208" s="2" t="s">
        <v>338</v>
      </c>
    </row>
    <row r="209" spans="2:4" x14ac:dyDescent="0.3">
      <c r="B209" s="5">
        <f t="shared" si="12"/>
        <v>13.079999999999998</v>
      </c>
      <c r="C209" s="1" t="s">
        <v>121</v>
      </c>
      <c r="D209" s="2" t="s">
        <v>339</v>
      </c>
    </row>
    <row r="210" spans="2:4" x14ac:dyDescent="0.3">
      <c r="B210" s="5">
        <f t="shared" si="12"/>
        <v>13.089999999999998</v>
      </c>
      <c r="C210" s="1" t="s">
        <v>122</v>
      </c>
      <c r="D210" s="2" t="s">
        <v>340</v>
      </c>
    </row>
    <row r="211" spans="2:4" ht="27.6" x14ac:dyDescent="0.3">
      <c r="B211" s="5">
        <f t="shared" si="12"/>
        <v>13.099999999999998</v>
      </c>
      <c r="C211" s="1" t="s">
        <v>120</v>
      </c>
      <c r="D211" s="2" t="s">
        <v>341</v>
      </c>
    </row>
    <row r="212" spans="2:4" ht="55.2" x14ac:dyDescent="0.3">
      <c r="B212" s="5">
        <f t="shared" si="12"/>
        <v>13.109999999999998</v>
      </c>
      <c r="C212" s="1" t="s">
        <v>117</v>
      </c>
      <c r="D212" s="2" t="s">
        <v>342</v>
      </c>
    </row>
    <row r="213" spans="2:4" x14ac:dyDescent="0.3">
      <c r="B213" s="5">
        <f t="shared" si="12"/>
        <v>13.119999999999997</v>
      </c>
      <c r="C213" s="1" t="s">
        <v>343</v>
      </c>
      <c r="D213" s="2" t="s">
        <v>344</v>
      </c>
    </row>
    <row r="214" spans="2:4" x14ac:dyDescent="0.3">
      <c r="B214" s="6">
        <f>B158+1</f>
        <v>13</v>
      </c>
      <c r="C214" s="20" t="s">
        <v>278</v>
      </c>
      <c r="D214" s="20"/>
    </row>
    <row r="215" spans="2:4" x14ac:dyDescent="0.3">
      <c r="B215" s="5">
        <f>B214+0.01</f>
        <v>13.01</v>
      </c>
      <c r="C215" s="1" t="s">
        <v>0</v>
      </c>
      <c r="D215" s="1" t="s">
        <v>74</v>
      </c>
    </row>
    <row r="216" spans="2:4" ht="41.4" x14ac:dyDescent="0.3">
      <c r="B216" s="5">
        <f t="shared" ref="B216:B231" si="13">B215+0.01</f>
        <v>13.02</v>
      </c>
      <c r="C216" s="1" t="s">
        <v>9</v>
      </c>
      <c r="D216" s="2" t="s">
        <v>124</v>
      </c>
    </row>
    <row r="217" spans="2:4" x14ac:dyDescent="0.3">
      <c r="B217" s="5">
        <f t="shared" si="13"/>
        <v>13.03</v>
      </c>
      <c r="C217" s="1" t="s">
        <v>125</v>
      </c>
      <c r="D217" s="2" t="s">
        <v>279</v>
      </c>
    </row>
    <row r="218" spans="2:4" ht="27.6" x14ac:dyDescent="0.3">
      <c r="B218" s="5">
        <f t="shared" si="13"/>
        <v>13.04</v>
      </c>
      <c r="C218" s="1" t="s">
        <v>280</v>
      </c>
      <c r="D218" s="2" t="s">
        <v>281</v>
      </c>
    </row>
    <row r="219" spans="2:4" ht="27.6" x14ac:dyDescent="0.3">
      <c r="B219" s="5">
        <f t="shared" si="13"/>
        <v>13.049999999999999</v>
      </c>
      <c r="C219" s="1" t="s">
        <v>282</v>
      </c>
      <c r="D219" s="2" t="s">
        <v>283</v>
      </c>
    </row>
    <row r="220" spans="2:4" ht="27.6" x14ac:dyDescent="0.3">
      <c r="B220" s="5">
        <f t="shared" si="13"/>
        <v>13.059999999999999</v>
      </c>
      <c r="C220" s="1" t="s">
        <v>284</v>
      </c>
      <c r="D220" s="2" t="s">
        <v>285</v>
      </c>
    </row>
    <row r="221" spans="2:4" ht="27.6" x14ac:dyDescent="0.3">
      <c r="B221" s="5">
        <f t="shared" si="13"/>
        <v>13.069999999999999</v>
      </c>
      <c r="C221" s="1" t="s">
        <v>286</v>
      </c>
      <c r="D221" s="2" t="s">
        <v>287</v>
      </c>
    </row>
    <row r="222" spans="2:4" x14ac:dyDescent="0.3">
      <c r="B222" s="5">
        <f t="shared" si="13"/>
        <v>13.079999999999998</v>
      </c>
      <c r="C222" s="1" t="s">
        <v>288</v>
      </c>
      <c r="D222" s="2" t="s">
        <v>289</v>
      </c>
    </row>
    <row r="223" spans="2:4" ht="27.6" x14ac:dyDescent="0.3">
      <c r="B223" s="5">
        <f t="shared" si="13"/>
        <v>13.089999999999998</v>
      </c>
      <c r="C223" s="1" t="s">
        <v>290</v>
      </c>
      <c r="D223" s="2" t="s">
        <v>291</v>
      </c>
    </row>
    <row r="224" spans="2:4" x14ac:dyDescent="0.3">
      <c r="B224" s="5">
        <f t="shared" si="13"/>
        <v>13.099999999999998</v>
      </c>
      <c r="C224" s="1" t="s">
        <v>292</v>
      </c>
      <c r="D224" s="2" t="s">
        <v>293</v>
      </c>
    </row>
    <row r="225" spans="2:4" x14ac:dyDescent="0.3">
      <c r="B225" s="5">
        <f t="shared" si="13"/>
        <v>13.109999999999998</v>
      </c>
      <c r="C225" s="1" t="s">
        <v>294</v>
      </c>
      <c r="D225" s="2" t="s">
        <v>295</v>
      </c>
    </row>
    <row r="226" spans="2:4" x14ac:dyDescent="0.3">
      <c r="B226" s="5">
        <f t="shared" si="13"/>
        <v>13.119999999999997</v>
      </c>
      <c r="C226" s="1" t="s">
        <v>296</v>
      </c>
      <c r="D226" s="2" t="s">
        <v>297</v>
      </c>
    </row>
    <row r="227" spans="2:4" ht="41.4" x14ac:dyDescent="0.3">
      <c r="B227" s="5">
        <f t="shared" si="13"/>
        <v>13.129999999999997</v>
      </c>
      <c r="C227" s="1" t="s">
        <v>298</v>
      </c>
      <c r="D227" s="2" t="s">
        <v>299</v>
      </c>
    </row>
    <row r="228" spans="2:4" ht="27.6" x14ac:dyDescent="0.3">
      <c r="B228" s="5">
        <f t="shared" si="13"/>
        <v>13.139999999999997</v>
      </c>
      <c r="C228" s="1" t="s">
        <v>300</v>
      </c>
      <c r="D228" s="2" t="s">
        <v>301</v>
      </c>
    </row>
    <row r="229" spans="2:4" ht="35.4" customHeight="1" x14ac:dyDescent="0.3">
      <c r="B229" s="5">
        <f t="shared" si="13"/>
        <v>13.149999999999997</v>
      </c>
      <c r="C229" s="32" t="s">
        <v>389</v>
      </c>
      <c r="D229" s="33"/>
    </row>
    <row r="230" spans="2:4" ht="102.6" customHeight="1" x14ac:dyDescent="0.3">
      <c r="B230" s="5">
        <f t="shared" si="13"/>
        <v>13.159999999999997</v>
      </c>
      <c r="C230" s="32" t="s">
        <v>302</v>
      </c>
      <c r="D230" s="33"/>
    </row>
    <row r="231" spans="2:4" ht="31.8" customHeight="1" x14ac:dyDescent="0.3">
      <c r="B231" s="5">
        <f t="shared" si="13"/>
        <v>13.169999999999996</v>
      </c>
      <c r="C231" s="32" t="s">
        <v>303</v>
      </c>
      <c r="D231" s="33"/>
    </row>
    <row r="232" spans="2:4" x14ac:dyDescent="0.3">
      <c r="B232" s="6">
        <f>B214+1</f>
        <v>14</v>
      </c>
      <c r="C232" s="20" t="s">
        <v>81</v>
      </c>
      <c r="D232" s="20"/>
    </row>
    <row r="233" spans="2:4" ht="27.6" x14ac:dyDescent="0.3">
      <c r="B233" s="5">
        <f t="shared" ref="B233:B260" si="14">B232+0.01</f>
        <v>14.01</v>
      </c>
      <c r="C233" s="1" t="s">
        <v>0</v>
      </c>
      <c r="D233" s="2" t="s">
        <v>82</v>
      </c>
    </row>
    <row r="234" spans="2:4" x14ac:dyDescent="0.3">
      <c r="B234" s="5">
        <f t="shared" si="14"/>
        <v>14.02</v>
      </c>
      <c r="C234" s="1" t="s">
        <v>13</v>
      </c>
      <c r="D234" s="2" t="s">
        <v>2</v>
      </c>
    </row>
    <row r="235" spans="2:4" x14ac:dyDescent="0.3">
      <c r="B235" s="5">
        <f t="shared" si="14"/>
        <v>14.03</v>
      </c>
      <c r="C235" s="1" t="s">
        <v>14</v>
      </c>
      <c r="D235" s="2" t="s">
        <v>15</v>
      </c>
    </row>
    <row r="236" spans="2:4" ht="27.6" x14ac:dyDescent="0.3">
      <c r="B236" s="5">
        <f t="shared" si="14"/>
        <v>14.04</v>
      </c>
      <c r="C236" s="1" t="s">
        <v>83</v>
      </c>
      <c r="D236" s="2" t="s">
        <v>84</v>
      </c>
    </row>
    <row r="237" spans="2:4" ht="27.6" x14ac:dyDescent="0.3">
      <c r="B237" s="5">
        <f t="shared" si="14"/>
        <v>14.049999999999999</v>
      </c>
      <c r="C237" s="1" t="s">
        <v>85</v>
      </c>
      <c r="D237" s="2" t="s">
        <v>174</v>
      </c>
    </row>
    <row r="238" spans="2:4" x14ac:dyDescent="0.3">
      <c r="B238" s="5">
        <f t="shared" si="14"/>
        <v>14.059999999999999</v>
      </c>
      <c r="C238" s="1" t="s">
        <v>172</v>
      </c>
      <c r="D238" s="2" t="s">
        <v>86</v>
      </c>
    </row>
    <row r="239" spans="2:4" x14ac:dyDescent="0.3">
      <c r="B239" s="5">
        <f t="shared" si="14"/>
        <v>14.069999999999999</v>
      </c>
      <c r="C239" s="1" t="s">
        <v>87</v>
      </c>
      <c r="D239" s="2" t="s">
        <v>88</v>
      </c>
    </row>
    <row r="240" spans="2:4" ht="69" x14ac:dyDescent="0.3">
      <c r="B240" s="5">
        <f t="shared" si="14"/>
        <v>14.079999999999998</v>
      </c>
      <c r="C240" s="1" t="s">
        <v>89</v>
      </c>
      <c r="D240" s="2" t="s">
        <v>90</v>
      </c>
    </row>
    <row r="241" spans="2:4" ht="41.4" x14ac:dyDescent="0.3">
      <c r="B241" s="5">
        <f t="shared" si="14"/>
        <v>14.089999999999998</v>
      </c>
      <c r="C241" s="1" t="s">
        <v>91</v>
      </c>
      <c r="D241" s="2" t="s">
        <v>92</v>
      </c>
    </row>
    <row r="242" spans="2:4" ht="69" x14ac:dyDescent="0.3">
      <c r="B242" s="5">
        <f t="shared" si="14"/>
        <v>14.099999999999998</v>
      </c>
      <c r="C242" s="1" t="s">
        <v>93</v>
      </c>
      <c r="D242" s="2" t="s">
        <v>94</v>
      </c>
    </row>
    <row r="243" spans="2:4" ht="41.4" x14ac:dyDescent="0.3">
      <c r="B243" s="5">
        <f t="shared" si="14"/>
        <v>14.109999999999998</v>
      </c>
      <c r="C243" s="1" t="s">
        <v>95</v>
      </c>
      <c r="D243" s="2" t="s">
        <v>96</v>
      </c>
    </row>
    <row r="244" spans="2:4" ht="76.8" customHeight="1" x14ac:dyDescent="0.3">
      <c r="B244" s="5">
        <f t="shared" si="14"/>
        <v>14.119999999999997</v>
      </c>
      <c r="C244" s="31" t="s">
        <v>390</v>
      </c>
      <c r="D244" s="31"/>
    </row>
    <row r="245" spans="2:4" ht="27.6" x14ac:dyDescent="0.3">
      <c r="B245" s="5">
        <f t="shared" si="14"/>
        <v>14.129999999999997</v>
      </c>
      <c r="C245" s="1" t="s">
        <v>97</v>
      </c>
      <c r="D245" s="2" t="s">
        <v>98</v>
      </c>
    </row>
    <row r="246" spans="2:4" ht="96.6" x14ac:dyDescent="0.3">
      <c r="B246" s="5">
        <f t="shared" si="14"/>
        <v>14.139999999999997</v>
      </c>
      <c r="C246" s="1" t="s">
        <v>99</v>
      </c>
      <c r="D246" s="2" t="s">
        <v>100</v>
      </c>
    </row>
    <row r="247" spans="2:4" ht="69" x14ac:dyDescent="0.3">
      <c r="B247" s="5">
        <f t="shared" si="14"/>
        <v>14.149999999999997</v>
      </c>
      <c r="C247" s="1" t="s">
        <v>101</v>
      </c>
      <c r="D247" s="2" t="s">
        <v>102</v>
      </c>
    </row>
    <row r="248" spans="2:4" ht="27.6" x14ac:dyDescent="0.3">
      <c r="B248" s="5">
        <f t="shared" si="14"/>
        <v>14.159999999999997</v>
      </c>
      <c r="C248" s="1" t="s">
        <v>103</v>
      </c>
      <c r="D248" s="2" t="s">
        <v>104</v>
      </c>
    </row>
    <row r="249" spans="2:4" x14ac:dyDescent="0.3">
      <c r="B249" s="5">
        <f t="shared" si="14"/>
        <v>14.169999999999996</v>
      </c>
      <c r="C249" s="1" t="s">
        <v>105</v>
      </c>
      <c r="D249" s="2" t="s">
        <v>106</v>
      </c>
    </row>
    <row r="250" spans="2:4" x14ac:dyDescent="0.3">
      <c r="B250" s="6">
        <f>B232+1</f>
        <v>15</v>
      </c>
      <c r="C250" s="20" t="s">
        <v>50</v>
      </c>
      <c r="D250" s="20"/>
    </row>
    <row r="251" spans="2:4" ht="27.6" x14ac:dyDescent="0.3">
      <c r="B251" s="5">
        <f t="shared" si="14"/>
        <v>15.01</v>
      </c>
      <c r="C251" s="1" t="s">
        <v>19</v>
      </c>
      <c r="D251" s="2" t="s">
        <v>51</v>
      </c>
    </row>
    <row r="252" spans="2:4" ht="27.6" x14ac:dyDescent="0.3">
      <c r="B252" s="5">
        <f t="shared" si="14"/>
        <v>15.02</v>
      </c>
      <c r="C252" s="1" t="s">
        <v>52</v>
      </c>
      <c r="D252" s="2" t="s">
        <v>53</v>
      </c>
    </row>
    <row r="253" spans="2:4" ht="41.4" x14ac:dyDescent="0.3">
      <c r="B253" s="5">
        <f t="shared" si="14"/>
        <v>15.03</v>
      </c>
      <c r="C253" s="1" t="s">
        <v>54</v>
      </c>
      <c r="D253" s="2" t="s">
        <v>181</v>
      </c>
    </row>
    <row r="254" spans="2:4" x14ac:dyDescent="0.3">
      <c r="B254" s="34">
        <f t="shared" si="14"/>
        <v>15.04</v>
      </c>
      <c r="C254" s="31" t="s">
        <v>182</v>
      </c>
      <c r="D254" s="31" t="s">
        <v>183</v>
      </c>
    </row>
    <row r="255" spans="2:4" x14ac:dyDescent="0.3">
      <c r="B255" s="34">
        <f t="shared" si="14"/>
        <v>15.049999999999999</v>
      </c>
      <c r="C255" s="31"/>
      <c r="D255" s="31"/>
    </row>
    <row r="256" spans="2:4" x14ac:dyDescent="0.3">
      <c r="B256" s="34">
        <f t="shared" si="14"/>
        <v>15.059999999999999</v>
      </c>
      <c r="C256" s="31"/>
      <c r="D256" s="31"/>
    </row>
    <row r="257" spans="2:4" x14ac:dyDescent="0.3">
      <c r="B257" s="34">
        <f t="shared" si="14"/>
        <v>15.069999999999999</v>
      </c>
      <c r="C257" s="31"/>
      <c r="D257" s="31"/>
    </row>
    <row r="258" spans="2:4" x14ac:dyDescent="0.3">
      <c r="B258" s="34">
        <f t="shared" si="14"/>
        <v>15.079999999999998</v>
      </c>
      <c r="C258" s="31"/>
      <c r="D258" s="31"/>
    </row>
    <row r="259" spans="2:4" x14ac:dyDescent="0.3">
      <c r="B259" s="34">
        <f t="shared" si="14"/>
        <v>15.089999999999998</v>
      </c>
      <c r="C259" s="31"/>
      <c r="D259" s="31"/>
    </row>
    <row r="260" spans="2:4" ht="399" customHeight="1" x14ac:dyDescent="0.3">
      <c r="B260" s="34">
        <f t="shared" si="14"/>
        <v>15.099999999999998</v>
      </c>
      <c r="C260" s="31"/>
      <c r="D260" s="31"/>
    </row>
    <row r="261" spans="2:4" ht="27.6" x14ac:dyDescent="0.3">
      <c r="B261" s="5">
        <f>B254+0.01</f>
        <v>15.049999999999999</v>
      </c>
      <c r="C261" s="1" t="s">
        <v>55</v>
      </c>
      <c r="D261" s="2" t="s">
        <v>56</v>
      </c>
    </row>
    <row r="262" spans="2:4" x14ac:dyDescent="0.3">
      <c r="B262" s="5">
        <f>B261+0.01</f>
        <v>15.059999999999999</v>
      </c>
      <c r="C262" s="31" t="s">
        <v>57</v>
      </c>
      <c r="D262" s="31"/>
    </row>
    <row r="263" spans="2:4" ht="38.4" customHeight="1" x14ac:dyDescent="0.3">
      <c r="B263" s="5">
        <f>B262+0.01</f>
        <v>15.069999999999999</v>
      </c>
      <c r="C263" s="31" t="s">
        <v>58</v>
      </c>
      <c r="D263" s="31"/>
    </row>
    <row r="264" spans="2:4" x14ac:dyDescent="0.3">
      <c r="B264" s="5">
        <f>B263+0.01</f>
        <v>15.079999999999998</v>
      </c>
      <c r="C264" s="31" t="s">
        <v>59</v>
      </c>
      <c r="D264" s="31"/>
    </row>
    <row r="265" spans="2:4" x14ac:dyDescent="0.3">
      <c r="B265" s="5">
        <f t="shared" ref="B265:B272" si="15">B264+0.01</f>
        <v>15.089999999999998</v>
      </c>
      <c r="C265" s="31" t="s">
        <v>60</v>
      </c>
      <c r="D265" s="31"/>
    </row>
    <row r="266" spans="2:4" ht="38.4" customHeight="1" x14ac:dyDescent="0.3">
      <c r="B266" s="5">
        <f t="shared" si="15"/>
        <v>15.099999999999998</v>
      </c>
      <c r="C266" s="31" t="s">
        <v>61</v>
      </c>
      <c r="D266" s="31"/>
    </row>
    <row r="267" spans="2:4" ht="48" customHeight="1" x14ac:dyDescent="0.3">
      <c r="B267" s="5">
        <f t="shared" si="15"/>
        <v>15.109999999999998</v>
      </c>
      <c r="C267" s="31" t="s">
        <v>62</v>
      </c>
      <c r="D267" s="31"/>
    </row>
    <row r="268" spans="2:4" ht="72" customHeight="1" x14ac:dyDescent="0.3">
      <c r="B268" s="5">
        <f t="shared" si="15"/>
        <v>15.119999999999997</v>
      </c>
      <c r="C268" s="31" t="s">
        <v>63</v>
      </c>
      <c r="D268" s="31"/>
    </row>
    <row r="269" spans="2:4" ht="38.4" customHeight="1" x14ac:dyDescent="0.3">
      <c r="B269" s="5">
        <f t="shared" si="15"/>
        <v>15.129999999999997</v>
      </c>
      <c r="C269" s="31" t="s">
        <v>64</v>
      </c>
      <c r="D269" s="31"/>
    </row>
    <row r="270" spans="2:4" ht="38.4" customHeight="1" x14ac:dyDescent="0.3">
      <c r="B270" s="5">
        <f t="shared" si="15"/>
        <v>15.139999999999997</v>
      </c>
      <c r="C270" s="31" t="s">
        <v>65</v>
      </c>
      <c r="D270" s="31"/>
    </row>
    <row r="271" spans="2:4" x14ac:dyDescent="0.3">
      <c r="B271" s="5">
        <f t="shared" si="15"/>
        <v>15.149999999999997</v>
      </c>
      <c r="C271" s="31" t="s">
        <v>66</v>
      </c>
      <c r="D271" s="31"/>
    </row>
    <row r="272" spans="2:4" s="4" customFormat="1" ht="38.4" customHeight="1" x14ac:dyDescent="0.3">
      <c r="B272" s="5">
        <f t="shared" si="15"/>
        <v>15.159999999999997</v>
      </c>
      <c r="C272" s="31" t="s">
        <v>67</v>
      </c>
      <c r="D272" s="31"/>
    </row>
    <row r="273" spans="2:4" x14ac:dyDescent="0.3">
      <c r="B273" s="6">
        <f>B250+1</f>
        <v>16</v>
      </c>
      <c r="C273" s="20" t="s">
        <v>68</v>
      </c>
      <c r="D273" s="20"/>
    </row>
    <row r="274" spans="2:4" ht="190.8" customHeight="1" x14ac:dyDescent="0.3">
      <c r="B274" s="5">
        <f>B273+0.01</f>
        <v>16.010000000000002</v>
      </c>
      <c r="C274" s="31" t="s">
        <v>177</v>
      </c>
      <c r="D274" s="31"/>
    </row>
    <row r="275" spans="2:4" ht="41.4" x14ac:dyDescent="0.3">
      <c r="B275" s="9">
        <f t="shared" ref="B275:B281" si="16">B274+0.01</f>
        <v>16.020000000000003</v>
      </c>
      <c r="C275" s="1" t="s">
        <v>126</v>
      </c>
      <c r="D275" s="3" t="s">
        <v>175</v>
      </c>
    </row>
    <row r="276" spans="2:4" ht="207" x14ac:dyDescent="0.3">
      <c r="B276" s="9">
        <f t="shared" si="16"/>
        <v>16.030000000000005</v>
      </c>
      <c r="C276" s="1" t="s">
        <v>127</v>
      </c>
      <c r="D276" s="3" t="s">
        <v>186</v>
      </c>
    </row>
    <row r="277" spans="2:4" ht="55.2" x14ac:dyDescent="0.3">
      <c r="B277" s="9">
        <f t="shared" si="16"/>
        <v>16.040000000000006</v>
      </c>
      <c r="C277" s="1" t="s">
        <v>128</v>
      </c>
      <c r="D277" s="3" t="s">
        <v>178</v>
      </c>
    </row>
    <row r="278" spans="2:4" ht="55.2" x14ac:dyDescent="0.3">
      <c r="B278" s="9">
        <f t="shared" si="16"/>
        <v>16.050000000000008</v>
      </c>
      <c r="C278" s="1" t="s">
        <v>129</v>
      </c>
      <c r="D278" s="3" t="s">
        <v>179</v>
      </c>
    </row>
    <row r="279" spans="2:4" ht="55.2" x14ac:dyDescent="0.3">
      <c r="B279" s="9">
        <f t="shared" si="16"/>
        <v>16.060000000000009</v>
      </c>
      <c r="C279" s="1" t="s">
        <v>123</v>
      </c>
      <c r="D279" s="3" t="s">
        <v>185</v>
      </c>
    </row>
    <row r="280" spans="2:4" ht="41.4" x14ac:dyDescent="0.3">
      <c r="B280" s="9">
        <f t="shared" si="16"/>
        <v>16.070000000000011</v>
      </c>
      <c r="C280" s="1" t="s">
        <v>130</v>
      </c>
      <c r="D280" s="3" t="s">
        <v>176</v>
      </c>
    </row>
    <row r="281" spans="2:4" ht="96.6" x14ac:dyDescent="0.3">
      <c r="B281" s="9">
        <f t="shared" si="16"/>
        <v>16.080000000000013</v>
      </c>
      <c r="C281" s="1" t="s">
        <v>131</v>
      </c>
      <c r="D281" s="3" t="s">
        <v>391</v>
      </c>
    </row>
  </sheetData>
  <mergeCells count="61">
    <mergeCell ref="C274:D274"/>
    <mergeCell ref="C214:D214"/>
    <mergeCell ref="C139:D139"/>
    <mergeCell ref="C140:D140"/>
    <mergeCell ref="C141:D141"/>
    <mergeCell ref="C142:D142"/>
    <mergeCell ref="C146:D146"/>
    <mergeCell ref="C157:D157"/>
    <mergeCell ref="C148:D148"/>
    <mergeCell ref="C149:D149"/>
    <mergeCell ref="C273:D273"/>
    <mergeCell ref="C267:D267"/>
    <mergeCell ref="C266:D266"/>
    <mergeCell ref="C271:D271"/>
    <mergeCell ref="C272:D272"/>
    <mergeCell ref="C268:D268"/>
    <mergeCell ref="C270:D270"/>
    <mergeCell ref="C269:D269"/>
    <mergeCell ref="C265:D265"/>
    <mergeCell ref="C262:D262"/>
    <mergeCell ref="C263:D263"/>
    <mergeCell ref="C264:D264"/>
    <mergeCell ref="C231:D231"/>
    <mergeCell ref="C150:D150"/>
    <mergeCell ref="C151:D151"/>
    <mergeCell ref="B254:B260"/>
    <mergeCell ref="C232:D232"/>
    <mergeCell ref="C244:D244"/>
    <mergeCell ref="C250:D250"/>
    <mergeCell ref="C254:C260"/>
    <mergeCell ref="D254:D260"/>
    <mergeCell ref="C229:D229"/>
    <mergeCell ref="C154:D154"/>
    <mergeCell ref="C155:D155"/>
    <mergeCell ref="C156:D156"/>
    <mergeCell ref="C230:D230"/>
    <mergeCell ref="C118:D118"/>
    <mergeCell ref="C173:D173"/>
    <mergeCell ref="C201:D201"/>
    <mergeCell ref="C174:D174"/>
    <mergeCell ref="C158:D158"/>
    <mergeCell ref="C132:D132"/>
    <mergeCell ref="C152:D152"/>
    <mergeCell ref="C153:D153"/>
    <mergeCell ref="C134:D134"/>
    <mergeCell ref="C135:D135"/>
    <mergeCell ref="C136:D136"/>
    <mergeCell ref="C137:D137"/>
    <mergeCell ref="C138:D138"/>
    <mergeCell ref="C147:D147"/>
    <mergeCell ref="B2:D2"/>
    <mergeCell ref="C107:D107"/>
    <mergeCell ref="B3:B4"/>
    <mergeCell ref="C3:D4"/>
    <mergeCell ref="C80:D80"/>
    <mergeCell ref="C5:D5"/>
    <mergeCell ref="C87:C106"/>
    <mergeCell ref="C85:D85"/>
    <mergeCell ref="B87:B106"/>
    <mergeCell ref="C63:D63"/>
    <mergeCell ref="C36:D36"/>
  </mergeCells>
  <phoneticPr fontId="5" type="noConversion"/>
  <pageMargins left="0.7" right="0.7" top="0.75" bottom="0.75" header="0.3" footer="0.3"/>
  <pageSetup paperSize="9" scale="4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c404276-b24b-4bca-b7fa-2f69b953d6dc">
      <Terms xmlns="http://schemas.microsoft.com/office/infopath/2007/PartnerControls"/>
    </lcf76f155ced4ddcb4097134ff3c332f>
    <TaxCatchAll xmlns="27b11857-a7e1-4400-b054-7c327882aeb0" xsi:nil="true"/>
    <Fecha xmlns="6c404276-b24b-4bca-b7fa-2f69b953d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1AB84FF0D745F44B1137F3D3D155256" ma:contentTypeVersion="20" ma:contentTypeDescription="Crear nuevo documento." ma:contentTypeScope="" ma:versionID="5f1b8778ea69bdb0fbc2e1e38afd3e22">
  <xsd:schema xmlns:xsd="http://www.w3.org/2001/XMLSchema" xmlns:xs="http://www.w3.org/2001/XMLSchema" xmlns:p="http://schemas.microsoft.com/office/2006/metadata/properties" xmlns:ns2="6c404276-b24b-4bca-b7fa-2f69b953d6dc" xmlns:ns3="27b11857-a7e1-4400-b054-7c327882aeb0" targetNamespace="http://schemas.microsoft.com/office/2006/metadata/properties" ma:root="true" ma:fieldsID="f8e1d13eb3d11349a2451737c43b8ffb" ns2:_="" ns3:_="">
    <xsd:import namespace="6c404276-b24b-4bca-b7fa-2f69b953d6dc"/>
    <xsd:import namespace="27b11857-a7e1-4400-b054-7c327882aeb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404276-b24b-4bca-b7fa-2f69b953d6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65b8bc1-b568-47c3-8a41-ee26b8c70f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Fecha" ma:index="27" nillable="true" ma:displayName="Fecha "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7b11857-a7e1-4400-b054-7c327882aeb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1de4145-d481-484e-a4f8-0d17876be230}" ma:internalName="TaxCatchAll" ma:showField="CatchAllData" ma:web="27b11857-a7e1-4400-b054-7c327882aeb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46F40-597D-4A60-BFF1-3E5DCED0E3EF}">
  <ds:schemaRefs>
    <ds:schemaRef ds:uri="http://schemas.microsoft.com/office/2006/metadata/properties"/>
    <ds:schemaRef ds:uri="http://www.w3.org/2000/xmlns/"/>
    <ds:schemaRef ds:uri="6c404276-b24b-4bca-b7fa-2f69b953d6dc"/>
    <ds:schemaRef ds:uri="http://schemas.microsoft.com/office/infopath/2007/PartnerControls"/>
    <ds:schemaRef ds:uri="27b11857-a7e1-4400-b054-7c327882aeb0"/>
    <ds:schemaRef ds:uri="http://www.w3.org/2001/XMLSchema-instance"/>
  </ds:schemaRefs>
</ds:datastoreItem>
</file>

<file path=customXml/itemProps2.xml><?xml version="1.0" encoding="utf-8"?>
<ds:datastoreItem xmlns:ds="http://schemas.openxmlformats.org/officeDocument/2006/customXml" ds:itemID="{7173D594-97F4-42FE-B8E4-7D063ACE22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404276-b24b-4bca-b7fa-2f69b953d6dc"/>
    <ds:schemaRef ds:uri="27b11857-a7e1-4400-b054-7c327882ae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ECDC47-1830-4345-BC92-E710D2B930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Especificacion</vt:lpstr>
      <vt:lpstr>Especificacion!_Toc128410084</vt:lpstr>
      <vt:lpstr>Especificacion!_Toc128410085</vt:lpstr>
      <vt:lpstr>Especificacion!Área_de_impresión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Ricardo Cerón Hernández</cp:lastModifiedBy>
  <cp:lastPrinted>2024-07-10T17:19:56Z</cp:lastPrinted>
  <dcterms:created xsi:type="dcterms:W3CDTF">2022-09-09T02:44:43Z</dcterms:created>
  <dcterms:modified xsi:type="dcterms:W3CDTF">2026-05-12T14:49:35Z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0x01010031AB84FF0D745F44B1137F3D3D155256</vt:lpwstr>
  </property>
  <property fmtid="{D5CDD505-2E9C-101B-9397-08002B2CF9AE}" pid="3" name="MediaServiceImageTags">
    <vt:lpwstr/>
  </property>
</Properties>
</file>