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UNIVERSIDAD ENVIGADO\FORMATOS\"/>
    </mc:Choice>
  </mc:AlternateContent>
  <xr:revisionPtr revIDLastSave="0" documentId="8_{94B88822-349E-409E-8750-5CDBCE1CFE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4" i="1" l="1"/>
  <c r="Q24" i="1" s="1"/>
  <c r="J24" i="1"/>
  <c r="K24" i="1" s="1"/>
  <c r="P23" i="1"/>
  <c r="Q23" i="1" s="1"/>
  <c r="J23" i="1"/>
  <c r="K23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J25" i="1"/>
  <c r="K25" i="1"/>
  <c r="P25" i="1"/>
  <c r="Q25" i="1"/>
  <c r="J26" i="1"/>
  <c r="K26" i="1"/>
  <c r="P26" i="1"/>
  <c r="Q26" i="1"/>
  <c r="J27" i="1"/>
  <c r="K27" i="1"/>
  <c r="P27" i="1"/>
  <c r="Q27" i="1"/>
  <c r="J28" i="1"/>
  <c r="K28" i="1"/>
  <c r="P28" i="1"/>
  <c r="Q28" i="1"/>
  <c r="J29" i="1"/>
  <c r="K29" i="1"/>
  <c r="P29" i="1"/>
  <c r="Q29" i="1"/>
  <c r="P32" i="1"/>
  <c r="Q32" i="1" s="1"/>
  <c r="J32" i="1"/>
  <c r="K32" i="1" s="1"/>
  <c r="P31" i="1"/>
  <c r="Q31" i="1" s="1"/>
  <c r="J31" i="1"/>
  <c r="K31" i="1" s="1"/>
  <c r="P30" i="1"/>
  <c r="Q30" i="1" s="1"/>
  <c r="J30" i="1"/>
  <c r="K30" i="1" s="1"/>
</calcChain>
</file>

<file path=xl/sharedStrings.xml><?xml version="1.0" encoding="utf-8"?>
<sst xmlns="http://schemas.openxmlformats.org/spreadsheetml/2006/main" count="174" uniqueCount="107">
  <si>
    <r>
      <rPr>
        <b/>
        <sz val="10"/>
        <color rgb="FF000000"/>
        <rFont val="Arial Narrow"/>
      </rPr>
      <t>¿A quién se le asigna?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</si>
  <si>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Tratamiento/Control a ser implementado</t>
    </r>
    <r>
      <rPr>
        <sz val="10"/>
        <color rgb="FF000000"/>
        <rFont val="Arial Narrow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</si>
  <si>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</si>
  <si>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</rPr>
      <t>¿Afecta la ejecución del contrato?</t>
    </r>
    <r>
      <rPr>
        <sz val="10"/>
        <color rgb="FF000000"/>
        <rFont val="Arial Narrow"/>
      </rPr>
      <t xml:space="preserve"> [Sí/No]</t>
    </r>
  </si>
  <si>
    <r>
      <rPr>
        <b/>
        <sz val="10"/>
        <color rgb="FF000000"/>
        <rFont val="Arial Narrow"/>
      </rPr>
      <t>Responsable por implementar el tratamiento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</si>
  <si>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Fecha estimada en que se inicia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</si>
  <si>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r>
      <rPr>
        <b/>
        <sz val="10"/>
        <color rgb="FF000000"/>
        <rFont val="Arial Narrow"/>
      </rPr>
      <t>Fecha estimada en que se completa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</si>
  <si>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</si>
  <si>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</si>
  <si>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</si>
  <si>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</si>
  <si>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</si>
  <si>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</rPr>
      <t>¿Cómo se realiza  el monitoreo?</t>
    </r>
    <r>
      <rPr>
        <sz val="10"/>
        <color rgb="FF000000"/>
        <rFont val="Arial Narrow"/>
      </rPr>
      <t xml:space="preserve"> [Definir la forma de realizar el monitoreo]</t>
    </r>
  </si>
  <si>
    <r>
      <rPr>
        <b/>
        <sz val="10"/>
        <color rgb="FF000000"/>
        <rFont val="Arial Narrow"/>
      </rPr>
      <t>Periodicidad</t>
    </r>
    <r>
      <rPr>
        <sz val="10"/>
        <color rgb="FF000000"/>
        <rFont val="Arial Narrow"/>
      </rPr>
      <t xml:space="preserve"> [Definir la periodicidad del monitoreo]</t>
    </r>
  </si>
  <si>
    <t>Riesgo alto</t>
  </si>
  <si>
    <t>Riesgo medio</t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</si>
  <si>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</si>
  <si>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</si>
  <si>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</si>
  <si>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</si>
  <si>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</si>
  <si>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</si>
  <si>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</si>
  <si>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</si>
  <si>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</si>
  <si>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r>
      <rPr>
        <b/>
        <sz val="11"/>
        <color theme="1"/>
        <rFont val="Arial Narrow"/>
      </rPr>
      <t xml:space="preserve">Fuente: </t>
    </r>
    <r>
      <rPr>
        <sz val="11"/>
        <color theme="1"/>
        <rFont val="Arial Narrow"/>
      </rPr>
      <t>Manual para la Identificación y Cobertura
del Riesgo en los Procesos de Contratación - Colombia Compra Eficiente</t>
    </r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</si>
  <si>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</si>
  <si>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</si>
  <si>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t>Código</t>
  </si>
  <si>
    <t>Versión</t>
  </si>
  <si>
    <t>MATRIZ DE RIESGOS DE CONTRATACIÓN</t>
  </si>
  <si>
    <t>F-RF-0048</t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</si>
  <si>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</si>
  <si>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</si>
  <si>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</si>
  <si>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</si>
  <si>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</si>
  <si>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 xml:space="preserve">El plazo supere la vigencia fiscal,
Modificación del contrato en cuanto al plazo, valor y forma de pago
</t>
  </si>
  <si>
    <t>Institución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</si>
  <si>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</si>
  <si>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</si>
  <si>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</si>
  <si>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</si>
  <si>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</si>
  <si>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</si>
  <si>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</si>
  <si>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</si>
  <si>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</si>
  <si>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</si>
  <si>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</si>
  <si>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</si>
  <si>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</si>
  <si>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</si>
  <si>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Institución / Supervisor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</si>
  <si>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</si>
  <si>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</si>
  <si>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</si>
  <si>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</si>
  <si>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</si>
  <si>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El contratista no cumple con calidad las actividades objeto del contrato, de acuerdo con las solicitudes efectuadas por la Institución</t>
  </si>
  <si>
    <t>Impacto negativo en el logro de los objetivos pretendidos a través de la contratación. Incumplimiento de las obligaciones contractuales</t>
  </si>
  <si>
    <t>Definición de parámetros claros de  entendimiento entre las partes en cuanto a las necesidades de la institución, de modo que el contratista lo tenga claro al momento de ejecutar sus actividades y contar con acompañamiento permanente por parte del supervisor de contrato</t>
  </si>
  <si>
    <t>Si</t>
  </si>
  <si>
    <t>Institución / Contartista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</si>
  <si>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</si>
  <si>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</si>
  <si>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</si>
  <si>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</si>
  <si>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</si>
  <si>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</si>
  <si>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Retrasos en el cumplimiento de las metas proyectadas por Institución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</si>
  <si>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</si>
  <si>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</si>
  <si>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</si>
  <si>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</si>
  <si>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 xml:space="preserve">Retraso en el inicio de la ejecución del contrato lo que genera a su vez un incumplimiento en las metas planteadas por la Institución y  necesaramente implica una modificación al valor, plazo y forma de pago del contrato. </t>
  </si>
  <si>
    <t>Institución / Contratista</t>
  </si>
  <si>
    <t>El contratista debe informar de forma clara y oportuna a la Institución si cuenta con una afiliación o vinculación previa al presente contrato en una ARL. A su vez brindar autorización oportuna a la Institución para realizar la afiliación. De otro lado, la dependencia encargada deberá enviar archivo diligenciado con la informción correspondiente a la Oficina Jurídica, quienes generan los registros y afiliaciones. El abogado a cargo deberá realizar la respectiva verificación del estado de la Afiliación para poder dar inicio a la etapa de ejecución</t>
  </si>
  <si>
    <t>Institución / Dependencia encargada / Talento Humano</t>
  </si>
  <si>
    <t>Etapa Contractual</t>
  </si>
  <si>
    <t>Etapa de Ejecución del contrato</t>
  </si>
  <si>
    <t>Generando dialogo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</si>
  <si>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</si>
  <si>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</si>
  <si>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Institución / Dependencia encargada / Contabilidad</t>
  </si>
  <si>
    <t>Generando dialogo acertivo entre el responsable del proceso en Contabilidad y la Dependencia encargada para que se realice la solicitud de manera efectiva y oportuna  y validando la expedición oportuna de dicho registro.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</si>
  <si>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</si>
  <si>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</si>
  <si>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</si>
  <si>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</si>
  <si>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 xml:space="preserve">Institución </t>
  </si>
  <si>
    <t xml:space="preserve">Establecer planes de contigencia y realizar un buen mantenimiento de los sistemas de información de la Institución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</si>
  <si>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</si>
  <si>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</si>
  <si>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</si>
  <si>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</si>
  <si>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Entidad Contratante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</si>
  <si>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</si>
  <si>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</si>
  <si>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</si>
  <si>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</si>
  <si>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</si>
  <si>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Incapacidad que ocaciona retraso en las acciones adelantadas, las metas de la Institución y que pueden derivarse en la suspensión del contrato. 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</si>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</sst>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name val="Calibri"/>
    </font>
    <font>
      <b/>
      <sz val="12"/>
      <color theme="1"/>
      <name val="Arial Narrow"/>
    </font>
    <font>
      <sz val="11"/>
      <color theme="1"/>
      <name val="Calibri"/>
    </font>
    <font>
      <sz val="10"/>
      <color rgb="FF000000"/>
      <name val="Arial Narrow"/>
    </font>
    <font>
      <b/>
      <sz val="11"/>
      <color theme="1"/>
      <name val="Arial Narrow"/>
    </font>
    <font>
      <sz val="11"/>
      <color theme="1"/>
      <name val="Arial Narrow"/>
    </font>
    <font>
      <b/>
      <sz val="10"/>
      <color rgb="FF000000"/>
      <name val="Arial Narrow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1"/>
      <color rgb="FF000000"/>
      <name val="Arial Narrow"/>
    </font>
    <font>
      <sz val="11"/>
      <color rgb="FF000000"/>
      <name val="Arial"/>
    </font>
    <font>
      <sz val="11"/>
      <color rgb="FF000000"/>
      <name val="Arial Narrow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0" fillId="0" borderId="0" xfId="0"/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4" fillId="4" borderId="1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/>
    <xf numFmtId="0" fontId="1" fillId="5" borderId="8" xfId="0" applyFont="1" applyFill="1" applyBorder="1"/>
    <xf numFmtId="0" fontId="11" fillId="0" borderId="0" xfId="0" applyFont="1" applyAlignment="1">
      <alignment horizontal="left" vertical="center" wrapText="1"/>
    </xf>
    <xf numFmtId="0" fontId="0" fillId="0" borderId="0" xfId="0"/>
    <xf numFmtId="0" fontId="4" fillId="4" borderId="6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0" fillId="3" borderId="5" xfId="0" applyFont="1" applyFill="1" applyBorder="1"/>
    <xf numFmtId="0" fontId="10" fillId="3" borderId="8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1" fillId="5" borderId="4" xfId="0" applyFont="1" applyFill="1" applyBorder="1"/>
    <xf numFmtId="0" fontId="10" fillId="3" borderId="7" xfId="0" applyFont="1" applyFill="1" applyBorder="1"/>
    <xf numFmtId="0" fontId="9" fillId="2" borderId="1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/>
    <xf numFmtId="0" fontId="1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textRotation="90" wrapText="1"/>
    </xf>
    <xf numFmtId="17" fontId="13" fillId="0" borderId="9" xfId="0" applyNumberFormat="1" applyFont="1" applyBorder="1" applyAlignment="1">
      <alignment horizontal="center" vertical="center" wrapText="1"/>
    </xf>
    <xf numFmtId="17" fontId="15" fillId="0" borderId="9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0"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0</xdr:row>
      <xdr:rowOff>11206</xdr:rowOff>
    </xdr:from>
    <xdr:to>
      <xdr:col>3</xdr:col>
      <xdr:colOff>425824</xdr:colOff>
      <xdr:row>1</xdr:row>
      <xdr:rowOff>470561</xdr:rowOff>
    </xdr:to>
    <xdr:pic>
      <xdr:nvPicPr>
        <xdr:cNvPr id="2" name="Imagen 1" descr="Texto&#10;&#10;El contenido generado por IA puede ser incorrecto.">
          <a:extLst>
            <a:ext uri="{FF2B5EF4-FFF2-40B4-BE49-F238E27FC236}">
              <a16:creationId xmlns:a16="http://schemas.microsoft.com/office/drawing/2014/main" id="{BB6D6943-F4BE-E562-7124-F4B4F7EE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206"/>
          <a:ext cx="1949824" cy="974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85" zoomScaleNormal="85" workbookViewId="0">
      <selection activeCell="G3" sqref="G3:G5"/>
    </sheetView>
  </sheetViews>
  <sheetFormatPr baseColWidth="10" defaultColWidth="14.42578125" defaultRowHeight="15" customHeight="1"/>
  <cols>
    <col min="1" max="5" width="11.42578125" customWidth="1" collapsed="1"/>
    <col min="6" max="6" width="14" customWidth="1" collapsed="1"/>
    <col min="7" max="7" width="21.7109375" customWidth="1" collapsed="1"/>
    <col min="8" max="9" width="10" customWidth="1" collapsed="1"/>
    <col min="10" max="10" width="10.28515625" customWidth="1" collapsed="1"/>
    <col min="11" max="11" width="9.7109375" customWidth="1" collapsed="1"/>
    <col min="12" max="12" width="11.42578125" customWidth="1" collapsed="1"/>
    <col min="13" max="13" width="19.140625" customWidth="1" collapsed="1"/>
    <col min="14" max="15" width="9.5703125" customWidth="1" collapsed="1"/>
    <col min="16" max="16" width="9.7109375" customWidth="1" collapsed="1"/>
    <col min="17" max="17" width="9" customWidth="1" collapsed="1"/>
    <col min="18" max="23" width="11.42578125" customWidth="1" collapsed="1"/>
    <col min="24" max="24" width="11.42578125" hidden="1" customWidth="1" collapsed="1"/>
    <col min="25" max="25" width="10.7109375" hidden="1" customWidth="1" collapsed="1"/>
    <col min="26" max="26" width="10.7109375" customWidth="1" collapsed="1"/>
  </cols>
  <sheetData>
    <row r="1" spans="1:26" ht="40.5" customHeight="1">
      <c r="A1" s="9"/>
      <c r="B1" s="9"/>
      <c r="C1" s="9"/>
      <c r="D1" s="9"/>
      <c r="E1" s="9"/>
      <c r="F1" s="8" t="s">
        <v>30</v>
      </c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 t="s">
        <v>28</v>
      </c>
      <c r="T1" s="8"/>
      <c r="U1" s="8" t="s">
        <v>31</v>
      </c>
      <c r="V1" s="8"/>
      <c r="W1" s="8"/>
      <c r="X1" s="1"/>
      <c r="Y1" s="1"/>
      <c r="Z1" s="1"/>
    </row>
    <row r="2" spans="1:26" ht="40.5" customHeight="1">
      <c r="A2" s="9"/>
      <c r="B2" s="9"/>
      <c r="C2" s="9"/>
      <c r="D2" s="9"/>
      <c r="E2" s="9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 t="s">
        <v>29</v>
      </c>
      <c r="T2" s="8"/>
      <c r="U2" s="8">
        <v>2</v>
      </c>
      <c r="V2" s="8"/>
      <c r="W2" s="8"/>
      <c r="X2" s="1"/>
      <c r="Y2" s="1"/>
      <c r="Z2" s="1"/>
    </row>
    <row r="3" spans="1:26" ht="51.75" customHeight="1">
      <c r="A3" s="16" t="s">
        <v>26</v>
      </c>
      <c r="B3" s="16" t="s">
        <v>27</v>
      </c>
      <c r="C3" s="16" t="s">
        <v>16</v>
      </c>
      <c r="D3" s="16" t="s">
        <v>17</v>
      </c>
      <c r="E3" s="22" t="s">
        <v>18</v>
      </c>
      <c r="F3" s="16" t="s">
        <v>19</v>
      </c>
      <c r="G3" s="16" t="s">
        <v>20</v>
      </c>
      <c r="H3" s="16" t="s">
        <v>21</v>
      </c>
      <c r="I3" s="16" t="s">
        <v>22</v>
      </c>
      <c r="J3" s="16" t="s">
        <v>23</v>
      </c>
      <c r="K3" s="16" t="s">
        <v>24</v>
      </c>
      <c r="L3" s="10" t="s">
        <v>0</v>
      </c>
      <c r="M3" s="10" t="s">
        <v>1</v>
      </c>
      <c r="N3" s="19" t="s">
        <v>2</v>
      </c>
      <c r="O3" s="23"/>
      <c r="P3" s="23"/>
      <c r="Q3" s="20"/>
      <c r="R3" s="10" t="s">
        <v>3</v>
      </c>
      <c r="S3" s="10" t="s">
        <v>4</v>
      </c>
      <c r="T3" s="10" t="s">
        <v>5</v>
      </c>
      <c r="U3" s="10" t="s">
        <v>6</v>
      </c>
      <c r="V3" s="19" t="s">
        <v>7</v>
      </c>
      <c r="W3" s="20"/>
      <c r="X3" s="2"/>
      <c r="Y3" s="1"/>
      <c r="Z3" s="1"/>
    </row>
    <row r="4" spans="1:26" ht="57" customHeigh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1"/>
      <c r="M4" s="11"/>
      <c r="N4" s="15" t="s">
        <v>8</v>
      </c>
      <c r="O4" s="15" t="s">
        <v>9</v>
      </c>
      <c r="P4" s="15" t="s">
        <v>10</v>
      </c>
      <c r="Q4" s="15" t="s">
        <v>11</v>
      </c>
      <c r="R4" s="11"/>
      <c r="S4" s="11"/>
      <c r="T4" s="11"/>
      <c r="U4" s="11"/>
      <c r="V4" s="15" t="s">
        <v>12</v>
      </c>
      <c r="W4" s="15" t="s">
        <v>13</v>
      </c>
      <c r="X4" s="2"/>
      <c r="Y4" s="1"/>
      <c r="Z4" s="1"/>
    </row>
    <row r="5" spans="1:26" ht="77.25" customHeight="1">
      <c r="A5" s="21"/>
      <c r="B5" s="21"/>
      <c r="C5" s="21"/>
      <c r="D5" s="21"/>
      <c r="E5" s="21"/>
      <c r="F5" s="21"/>
      <c r="G5" s="21"/>
      <c r="H5" s="18"/>
      <c r="I5" s="18"/>
      <c r="J5" s="18"/>
      <c r="K5" s="18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2"/>
      <c r="Y5" s="1"/>
      <c r="Z5" s="1"/>
    </row>
    <row r="6" spans="1:26" s="7" customFormat="1" ht="218.25" customHeight="1">
      <c r="A6" s="24">
        <v>1</v>
      </c>
      <c r="B6" s="25" t="s">
        <v>32</v>
      </c>
      <c r="C6" s="25" t="s">
        <v>33</v>
      </c>
      <c r="D6" s="25" t="s">
        <v>34</v>
      </c>
      <c r="E6" s="25" t="s">
        <v>35</v>
      </c>
      <c r="F6" s="26" t="s">
        <v>36</v>
      </c>
      <c r="G6" s="26" t="s">
        <v>37</v>
      </c>
      <c r="H6" s="27">
        <v>2</v>
      </c>
      <c r="I6" s="27">
        <v>3</v>
      </c>
      <c r="J6" s="27">
        <v>5</v>
      </c>
      <c r="K6" s="28" t="s">
        <v>15</v>
      </c>
      <c r="L6" s="29" t="s">
        <v>38</v>
      </c>
      <c r="M6" s="26" t="s">
        <v>39</v>
      </c>
      <c r="N6" s="27">
        <v>1</v>
      </c>
      <c r="O6" s="27">
        <v>2</v>
      </c>
      <c r="P6" s="27">
        <v>3</v>
      </c>
      <c r="Q6" s="28" t="s">
        <v>40</v>
      </c>
      <c r="R6" s="25" t="s">
        <v>41</v>
      </c>
      <c r="S6" s="29" t="s">
        <v>38</v>
      </c>
      <c r="T6" s="30" t="s">
        <v>42</v>
      </c>
      <c r="U6" s="30" t="s">
        <v>43</v>
      </c>
      <c r="V6" s="26" t="s">
        <v>44</v>
      </c>
      <c r="W6" s="26" t="s">
        <v>45</v>
      </c>
      <c r="X6" s="1"/>
    </row>
    <row r="7" spans="1:26" s="7" customFormat="1" ht="327" customHeight="1">
      <c r="A7" s="24">
        <v>2</v>
      </c>
      <c r="B7" s="25" t="s">
        <v>32</v>
      </c>
      <c r="C7" s="25" t="s">
        <v>46</v>
      </c>
      <c r="D7" s="25" t="s">
        <v>47</v>
      </c>
      <c r="E7" s="25" t="s">
        <v>48</v>
      </c>
      <c r="F7" s="26" t="s">
        <v>49</v>
      </c>
      <c r="G7" s="26" t="s">
        <v>50</v>
      </c>
      <c r="H7" s="27">
        <v>2</v>
      </c>
      <c r="I7" s="27">
        <v>4</v>
      </c>
      <c r="J7" s="27">
        <v>6</v>
      </c>
      <c r="K7" s="28" t="s">
        <v>14</v>
      </c>
      <c r="L7" s="25" t="s">
        <v>51</v>
      </c>
      <c r="M7" s="26" t="s">
        <v>52</v>
      </c>
      <c r="N7" s="27">
        <v>1</v>
      </c>
      <c r="O7" s="27">
        <v>2</v>
      </c>
      <c r="P7" s="27">
        <v>3</v>
      </c>
      <c r="Q7" s="28" t="s">
        <v>40</v>
      </c>
      <c r="R7" s="25" t="s">
        <v>41</v>
      </c>
      <c r="S7" s="29" t="s">
        <v>53</v>
      </c>
      <c r="T7" s="30" t="s">
        <v>54</v>
      </c>
      <c r="U7" s="30" t="s">
        <v>55</v>
      </c>
      <c r="V7" s="26" t="s">
        <v>56</v>
      </c>
      <c r="W7" s="26" t="s">
        <v>57</v>
      </c>
      <c r="X7" s="1"/>
    </row>
    <row r="8" spans="1:26" s="7" customFormat="1" ht="275.25" customHeight="1">
      <c r="A8" s="24">
        <v>3</v>
      </c>
      <c r="B8" s="25" t="s">
        <v>58</v>
      </c>
      <c r="C8" s="25" t="s">
        <v>33</v>
      </c>
      <c r="D8" s="25" t="s">
        <v>47</v>
      </c>
      <c r="E8" s="25" t="s">
        <v>48</v>
      </c>
      <c r="F8" s="26" t="s">
        <v>59</v>
      </c>
      <c r="G8" s="26" t="s">
        <v>60</v>
      </c>
      <c r="H8" s="27">
        <v>3</v>
      </c>
      <c r="I8" s="27">
        <v>4</v>
      </c>
      <c r="J8" s="27">
        <v>7</v>
      </c>
      <c r="K8" s="28" t="s">
        <v>14</v>
      </c>
      <c r="L8" s="25" t="s">
        <v>51</v>
      </c>
      <c r="M8" s="28" t="s">
        <v>61</v>
      </c>
      <c r="N8" s="27">
        <v>1</v>
      </c>
      <c r="O8" s="27">
        <v>4</v>
      </c>
      <c r="P8" s="27">
        <v>5</v>
      </c>
      <c r="Q8" s="28" t="s">
        <v>15</v>
      </c>
      <c r="R8" s="25" t="s">
        <v>62</v>
      </c>
      <c r="S8" s="29" t="s">
        <v>63</v>
      </c>
      <c r="T8" s="30" t="s">
        <v>64</v>
      </c>
      <c r="U8" s="31" t="s">
        <v>65</v>
      </c>
      <c r="V8" s="31" t="s">
        <v>66</v>
      </c>
      <c r="W8" s="30" t="s">
        <v>67</v>
      </c>
      <c r="X8" s="1"/>
    </row>
    <row r="9" spans="1:26" s="7" customFormat="1" ht="282.75" customHeight="1">
      <c r="A9" s="24">
        <v>4</v>
      </c>
      <c r="B9" s="25" t="s">
        <v>68</v>
      </c>
      <c r="C9" s="25" t="s">
        <v>33</v>
      </c>
      <c r="D9" s="25" t="s">
        <v>47</v>
      </c>
      <c r="E9" s="25" t="s">
        <v>48</v>
      </c>
      <c r="F9" s="28" t="s">
        <v>69</v>
      </c>
      <c r="G9" s="28" t="s">
        <v>70</v>
      </c>
      <c r="H9" s="27">
        <v>1</v>
      </c>
      <c r="I9" s="27">
        <v>3</v>
      </c>
      <c r="J9" s="27">
        <v>4</v>
      </c>
      <c r="K9" s="28" t="s">
        <v>40</v>
      </c>
      <c r="L9" s="25" t="s">
        <v>51</v>
      </c>
      <c r="M9" s="26" t="s">
        <v>71</v>
      </c>
      <c r="N9" s="27">
        <v>1</v>
      </c>
      <c r="O9" s="27">
        <v>2</v>
      </c>
      <c r="P9" s="27">
        <v>3</v>
      </c>
      <c r="Q9" s="28" t="s">
        <v>40</v>
      </c>
      <c r="R9" s="25" t="s">
        <v>62</v>
      </c>
      <c r="S9" s="29" t="s">
        <v>53</v>
      </c>
      <c r="T9" s="26" t="s">
        <v>72</v>
      </c>
      <c r="U9" s="30" t="s">
        <v>55</v>
      </c>
      <c r="V9" s="26" t="s">
        <v>73</v>
      </c>
      <c r="W9" s="26" t="s">
        <v>45</v>
      </c>
      <c r="X9" s="1"/>
    </row>
    <row r="10" spans="1:26" s="7" customFormat="1" ht="409.5">
      <c r="A10" s="24">
        <v>5</v>
      </c>
      <c r="B10" s="25" t="s">
        <v>32</v>
      </c>
      <c r="C10" s="25" t="s">
        <v>33</v>
      </c>
      <c r="D10" s="25" t="s">
        <v>47</v>
      </c>
      <c r="E10" s="25" t="s">
        <v>48</v>
      </c>
      <c r="F10" s="26" t="s">
        <v>74</v>
      </c>
      <c r="G10" s="28" t="s">
        <v>75</v>
      </c>
      <c r="H10" s="27">
        <v>2</v>
      </c>
      <c r="I10" s="27">
        <v>3</v>
      </c>
      <c r="J10" s="27">
        <v>5</v>
      </c>
      <c r="K10" s="28" t="s">
        <v>15</v>
      </c>
      <c r="L10" s="25" t="s">
        <v>76</v>
      </c>
      <c r="M10" s="26" t="s">
        <v>77</v>
      </c>
      <c r="N10" s="27">
        <v>1</v>
      </c>
      <c r="O10" s="27">
        <v>3</v>
      </c>
      <c r="P10" s="27">
        <v>4</v>
      </c>
      <c r="Q10" s="28" t="s">
        <v>40</v>
      </c>
      <c r="R10" s="25" t="s">
        <v>62</v>
      </c>
      <c r="S10" s="29" t="s">
        <v>78</v>
      </c>
      <c r="T10" s="28" t="s">
        <v>79</v>
      </c>
      <c r="U10" s="26" t="s">
        <v>80</v>
      </c>
      <c r="V10" s="28" t="s">
        <v>81</v>
      </c>
      <c r="W10" s="26" t="s">
        <v>45</v>
      </c>
      <c r="X10" s="1"/>
    </row>
    <row r="11" spans="1:26" s="7" customFormat="1" ht="342">
      <c r="A11" s="24">
        <v>6</v>
      </c>
      <c r="B11" s="25" t="s">
        <v>32</v>
      </c>
      <c r="C11" s="25" t="s">
        <v>33</v>
      </c>
      <c r="D11" s="25" t="s">
        <v>47</v>
      </c>
      <c r="E11" s="25" t="s">
        <v>48</v>
      </c>
      <c r="F11" s="26" t="s">
        <v>82</v>
      </c>
      <c r="G11" s="28" t="s">
        <v>75</v>
      </c>
      <c r="H11" s="27">
        <v>2</v>
      </c>
      <c r="I11" s="27">
        <v>3</v>
      </c>
      <c r="J11" s="27">
        <v>5</v>
      </c>
      <c r="K11" s="28" t="s">
        <v>15</v>
      </c>
      <c r="L11" s="29" t="s">
        <v>38</v>
      </c>
      <c r="M11" s="28" t="s">
        <v>83</v>
      </c>
      <c r="N11" s="27">
        <v>1</v>
      </c>
      <c r="O11" s="27">
        <v>2</v>
      </c>
      <c r="P11" s="27">
        <v>3</v>
      </c>
      <c r="Q11" s="28" t="s">
        <v>40</v>
      </c>
      <c r="R11" s="25" t="s">
        <v>62</v>
      </c>
      <c r="S11" s="29" t="s">
        <v>84</v>
      </c>
      <c r="T11" s="28" t="s">
        <v>79</v>
      </c>
      <c r="U11" s="26" t="s">
        <v>80</v>
      </c>
      <c r="V11" s="28" t="s">
        <v>85</v>
      </c>
      <c r="W11" s="26" t="s">
        <v>45</v>
      </c>
      <c r="X11" s="1"/>
    </row>
    <row r="12" spans="1:26" s="7" customFormat="1" ht="270.75">
      <c r="A12" s="24">
        <v>7</v>
      </c>
      <c r="B12" s="25" t="s">
        <v>86</v>
      </c>
      <c r="C12" s="25" t="s">
        <v>33</v>
      </c>
      <c r="D12" s="25" t="s">
        <v>87</v>
      </c>
      <c r="E12" s="25" t="s">
        <v>48</v>
      </c>
      <c r="F12" s="26" t="s">
        <v>88</v>
      </c>
      <c r="G12" s="28" t="s">
        <v>89</v>
      </c>
      <c r="H12" s="27">
        <v>2</v>
      </c>
      <c r="I12" s="27">
        <v>2</v>
      </c>
      <c r="J12" s="27">
        <v>4</v>
      </c>
      <c r="K12" s="28" t="s">
        <v>40</v>
      </c>
      <c r="L12" s="29" t="s">
        <v>90</v>
      </c>
      <c r="M12" s="26" t="s">
        <v>91</v>
      </c>
      <c r="N12" s="27">
        <v>1</v>
      </c>
      <c r="O12" s="27">
        <v>2</v>
      </c>
      <c r="P12" s="27">
        <v>3</v>
      </c>
      <c r="Q12" s="28" t="s">
        <v>40</v>
      </c>
      <c r="R12" s="25" t="s">
        <v>62</v>
      </c>
      <c r="S12" s="29" t="s">
        <v>38</v>
      </c>
      <c r="T12" s="26" t="s">
        <v>92</v>
      </c>
      <c r="U12" s="30" t="s">
        <v>55</v>
      </c>
      <c r="V12" s="26" t="s">
        <v>93</v>
      </c>
      <c r="W12" s="26" t="s">
        <v>45</v>
      </c>
      <c r="X12" s="1"/>
    </row>
    <row r="13" spans="1:26" s="7" customFormat="1" ht="246" customHeight="1">
      <c r="A13" s="24">
        <v>8</v>
      </c>
      <c r="B13" s="25" t="s">
        <v>68</v>
      </c>
      <c r="C13" s="25" t="s">
        <v>46</v>
      </c>
      <c r="D13" s="25" t="s">
        <v>47</v>
      </c>
      <c r="E13" s="25" t="s">
        <v>48</v>
      </c>
      <c r="F13" s="26" t="s">
        <v>94</v>
      </c>
      <c r="G13" s="26" t="s">
        <v>95</v>
      </c>
      <c r="H13" s="27">
        <v>1</v>
      </c>
      <c r="I13" s="27">
        <v>3</v>
      </c>
      <c r="J13" s="27">
        <v>4</v>
      </c>
      <c r="K13" s="28" t="s">
        <v>40</v>
      </c>
      <c r="L13" s="25" t="s">
        <v>96</v>
      </c>
      <c r="M13" s="26" t="s">
        <v>97</v>
      </c>
      <c r="N13" s="27">
        <v>1</v>
      </c>
      <c r="O13" s="27">
        <v>2</v>
      </c>
      <c r="P13" s="27">
        <v>3</v>
      </c>
      <c r="Q13" s="28" t="s">
        <v>40</v>
      </c>
      <c r="R13" s="25" t="s">
        <v>62</v>
      </c>
      <c r="S13" s="29" t="s">
        <v>63</v>
      </c>
      <c r="T13" s="26" t="s">
        <v>98</v>
      </c>
      <c r="U13" s="26" t="s">
        <v>99</v>
      </c>
      <c r="V13" s="26" t="s">
        <v>100</v>
      </c>
      <c r="W13" s="26" t="s">
        <v>45</v>
      </c>
      <c r="X13" s="1"/>
    </row>
    <row r="14" spans="1:26" s="7" customFormat="1" ht="228">
      <c r="A14" s="24">
        <v>9</v>
      </c>
      <c r="B14" s="25" t="s">
        <v>58</v>
      </c>
      <c r="C14" s="25" t="s">
        <v>33</v>
      </c>
      <c r="D14" s="25" t="s">
        <v>47</v>
      </c>
      <c r="E14" s="25" t="s">
        <v>48</v>
      </c>
      <c r="F14" s="26" t="s">
        <v>101</v>
      </c>
      <c r="G14" s="26" t="s">
        <v>102</v>
      </c>
      <c r="H14" s="27">
        <v>3</v>
      </c>
      <c r="I14" s="27">
        <v>4</v>
      </c>
      <c r="J14" s="27">
        <v>7</v>
      </c>
      <c r="K14" s="28" t="s">
        <v>14</v>
      </c>
      <c r="L14" s="25" t="s">
        <v>51</v>
      </c>
      <c r="M14" s="26" t="s">
        <v>103</v>
      </c>
      <c r="N14" s="27">
        <v>2</v>
      </c>
      <c r="O14" s="27">
        <v>3</v>
      </c>
      <c r="P14" s="27">
        <v>5</v>
      </c>
      <c r="Q14" s="28" t="s">
        <v>15</v>
      </c>
      <c r="R14" s="25" t="s">
        <v>62</v>
      </c>
      <c r="S14" s="29" t="s">
        <v>51</v>
      </c>
      <c r="T14" s="26" t="s">
        <v>104</v>
      </c>
      <c r="U14" s="26" t="s">
        <v>105</v>
      </c>
      <c r="V14" s="26" t="s">
        <v>106</v>
      </c>
      <c r="W14" s="26" t="s">
        <v>45</v>
      </c>
      <c r="X14" s="1"/>
    </row>
    <row r="15" spans="1:26" s="7" customFormat="1" ht="16.5">
      <c r="A15" s="4"/>
      <c r="B15" s="5"/>
      <c r="C15" s="5"/>
      <c r="D15" s="5"/>
      <c r="E15" s="5"/>
      <c r="F15" s="5"/>
      <c r="G15" s="5"/>
      <c r="H15" s="6"/>
      <c r="I15" s="6"/>
      <c r="J15" s="3">
        <f t="shared" ref="J15:J24" si="0">H15+I15</f>
        <v>0</v>
      </c>
      <c r="K15" s="3">
        <f>IF(J15=10,#REF!,IF(J15=9,#REF!,IF(J15=8,#REF!,IF(J15=7,#REF!,IF(J15=6,#REF!,IF(J15=5,#REF!,IF(J15=4,#REF!,IF(J15=3,#REF!,IF(J15=2,#REF!,0)))))))))</f>
        <v>0</v>
      </c>
      <c r="L15" s="3"/>
      <c r="M15" s="3"/>
      <c r="N15" s="3"/>
      <c r="O15" s="3"/>
      <c r="P15" s="3">
        <f t="shared" ref="P15:P24" si="1">N15+O15</f>
        <v>0</v>
      </c>
      <c r="Q15" s="3">
        <f>IF(P15=10,#REF!,IF(P15=9,#REF!,IF(P15=8,#REF!,IF(P15=7,#REF!,IF(P15=6,#REF!,IF(P15=5,#REF!,IF(P15=4,#REF!,IF(P15=3,#REF!,IF(P15=2,#REF!,0)))))))))</f>
        <v>0</v>
      </c>
      <c r="R15" s="6"/>
      <c r="S15" s="6"/>
      <c r="T15" s="6"/>
      <c r="U15" s="6"/>
      <c r="V15" s="6"/>
      <c r="W15" s="6"/>
      <c r="X15" s="1"/>
    </row>
    <row r="16" spans="1:26" s="7" customFormat="1" ht="16.5">
      <c r="A16" s="4"/>
      <c r="B16" s="5"/>
      <c r="C16" s="5"/>
      <c r="D16" s="5"/>
      <c r="E16" s="5"/>
      <c r="F16" s="5"/>
      <c r="G16" s="5"/>
      <c r="H16" s="6"/>
      <c r="I16" s="6"/>
      <c r="J16" s="3">
        <f t="shared" si="0"/>
        <v>0</v>
      </c>
      <c r="K16" s="3">
        <f>IF(J16=10,#REF!,IF(J16=9,#REF!,IF(J16=8,#REF!,IF(J16=7,#REF!,IF(J16=6,#REF!,IF(J16=5,#REF!,IF(J16=4,#REF!,IF(J16=3,#REF!,IF(J16=2,#REF!,0)))))))))</f>
        <v>0</v>
      </c>
      <c r="L16" s="3"/>
      <c r="M16" s="3"/>
      <c r="N16" s="3"/>
      <c r="O16" s="3"/>
      <c r="P16" s="3">
        <f t="shared" si="1"/>
        <v>0</v>
      </c>
      <c r="Q16" s="3">
        <f>IF(P16=10,#REF!,IF(P16=9,#REF!,IF(P16=8,#REF!,IF(P16=7,#REF!,IF(P16=6,#REF!,IF(P16=5,#REF!,IF(P16=4,#REF!,IF(P16=3,#REF!,IF(P16=2,#REF!,0)))))))))</f>
        <v>0</v>
      </c>
      <c r="R16" s="6"/>
      <c r="S16" s="6"/>
      <c r="T16" s="6"/>
      <c r="U16" s="6"/>
      <c r="V16" s="6"/>
      <c r="W16" s="6"/>
      <c r="X16" s="1"/>
    </row>
    <row r="17" spans="1:26" s="7" customFormat="1" ht="16.5">
      <c r="A17" s="4"/>
      <c r="B17" s="5"/>
      <c r="C17" s="5"/>
      <c r="D17" s="5"/>
      <c r="E17" s="5"/>
      <c r="F17" s="5"/>
      <c r="G17" s="5"/>
      <c r="H17" s="6"/>
      <c r="I17" s="6"/>
      <c r="J17" s="3">
        <f t="shared" si="0"/>
        <v>0</v>
      </c>
      <c r="K17" s="3">
        <f>IF(J17=10,#REF!,IF(J17=9,#REF!,IF(J17=8,#REF!,IF(J17=7,#REF!,IF(J17=6,#REF!,IF(J17=5,#REF!,IF(J17=4,#REF!,IF(J17=3,#REF!,IF(J17=2,#REF!,0)))))))))</f>
        <v>0</v>
      </c>
      <c r="L17" s="3"/>
      <c r="M17" s="3"/>
      <c r="N17" s="3"/>
      <c r="O17" s="3"/>
      <c r="P17" s="3">
        <f t="shared" si="1"/>
        <v>0</v>
      </c>
      <c r="Q17" s="3">
        <f>IF(P17=10,#REF!,IF(P17=9,#REF!,IF(P17=8,#REF!,IF(P17=7,#REF!,IF(P17=6,#REF!,IF(P17=5,#REF!,IF(P17=4,#REF!,IF(P17=3,#REF!,IF(P17=2,#REF!,0)))))))))</f>
        <v>0</v>
      </c>
      <c r="R17" s="6"/>
      <c r="S17" s="6"/>
      <c r="T17" s="6"/>
      <c r="U17" s="6"/>
      <c r="V17" s="6"/>
      <c r="W17" s="6"/>
      <c r="X17" s="1"/>
    </row>
    <row r="18" spans="1:26" s="7" customFormat="1" ht="16.5">
      <c r="A18" s="4"/>
      <c r="B18" s="5"/>
      <c r="C18" s="5"/>
      <c r="D18" s="5"/>
      <c r="E18" s="5"/>
      <c r="F18" s="5"/>
      <c r="G18" s="5"/>
      <c r="H18" s="6"/>
      <c r="I18" s="6"/>
      <c r="J18" s="3">
        <f t="shared" si="0"/>
        <v>0</v>
      </c>
      <c r="K18" s="3">
        <f>IF(J18=10,#REF!,IF(J18=9,#REF!,IF(J18=8,#REF!,IF(J18=7,#REF!,IF(J18=6,#REF!,IF(J18=5,#REF!,IF(J18=4,#REF!,IF(J18=3,#REF!,IF(J18=2,#REF!,0)))))))))</f>
        <v>0</v>
      </c>
      <c r="L18" s="3"/>
      <c r="M18" s="3"/>
      <c r="N18" s="3"/>
      <c r="O18" s="3"/>
      <c r="P18" s="3">
        <f t="shared" si="1"/>
        <v>0</v>
      </c>
      <c r="Q18" s="3">
        <f>IF(P18=10,#REF!,IF(P18=9,#REF!,IF(P18=8,#REF!,IF(P18=7,#REF!,IF(P18=6,#REF!,IF(P18=5,#REF!,IF(P18=4,#REF!,IF(P18=3,#REF!,IF(P18=2,#REF!,0)))))))))</f>
        <v>0</v>
      </c>
      <c r="R18" s="6"/>
      <c r="S18" s="6"/>
      <c r="T18" s="6"/>
      <c r="U18" s="6"/>
      <c r="V18" s="6"/>
      <c r="W18" s="6"/>
      <c r="X18" s="1"/>
    </row>
    <row r="19" spans="1:26" s="7" customFormat="1" ht="16.5">
      <c r="A19" s="4"/>
      <c r="B19" s="5"/>
      <c r="C19" s="5"/>
      <c r="D19" s="5"/>
      <c r="E19" s="5"/>
      <c r="F19" s="5"/>
      <c r="G19" s="5"/>
      <c r="H19" s="6"/>
      <c r="I19" s="6"/>
      <c r="J19" s="3">
        <f t="shared" si="0"/>
        <v>0</v>
      </c>
      <c r="K19" s="3">
        <f>IF(J19=10,#REF!,IF(J19=9,#REF!,IF(J19=8,#REF!,IF(J19=7,#REF!,IF(J19=6,#REF!,IF(J19=5,#REF!,IF(J19=4,#REF!,IF(J19=3,#REF!,IF(J19=2,#REF!,0)))))))))</f>
        <v>0</v>
      </c>
      <c r="L19" s="3"/>
      <c r="M19" s="3"/>
      <c r="N19" s="3"/>
      <c r="O19" s="3"/>
      <c r="P19" s="3">
        <f t="shared" si="1"/>
        <v>0</v>
      </c>
      <c r="Q19" s="3">
        <f>IF(P19=10,#REF!,IF(P19=9,#REF!,IF(P19=8,#REF!,IF(P19=7,#REF!,IF(P19=6,#REF!,IF(P19=5,#REF!,IF(P19=4,#REF!,IF(P19=3,#REF!,IF(P19=2,#REF!,0)))))))))</f>
        <v>0</v>
      </c>
      <c r="R19" s="6"/>
      <c r="S19" s="6"/>
      <c r="T19" s="6"/>
      <c r="U19" s="6"/>
      <c r="V19" s="6"/>
      <c r="W19" s="6"/>
      <c r="X19" s="1"/>
    </row>
    <row r="20" spans="1:26" s="7" customFormat="1" ht="15.75" customHeight="1">
      <c r="A20" s="4"/>
      <c r="B20" s="5"/>
      <c r="C20" s="5"/>
      <c r="D20" s="5"/>
      <c r="E20" s="5"/>
      <c r="F20" s="5"/>
      <c r="G20" s="5"/>
      <c r="H20" s="6"/>
      <c r="I20" s="6"/>
      <c r="J20" s="3">
        <f t="shared" si="0"/>
        <v>0</v>
      </c>
      <c r="K20" s="3">
        <f>IF(J20=10,#REF!,IF(J20=9,#REF!,IF(J20=8,#REF!,IF(J20=7,#REF!,IF(J20=6,#REF!,IF(J20=5,#REF!,IF(J20=4,#REF!,IF(J20=3,#REF!,IF(J20=2,#REF!,0)))))))))</f>
        <v>0</v>
      </c>
      <c r="L20" s="3"/>
      <c r="M20" s="3"/>
      <c r="N20" s="3"/>
      <c r="O20" s="3"/>
      <c r="P20" s="3">
        <f t="shared" si="1"/>
        <v>0</v>
      </c>
      <c r="Q20" s="3">
        <f>IF(P20=10,#REF!,IF(P20=9,#REF!,IF(P20=8,#REF!,IF(P20=7,#REF!,IF(P20=6,#REF!,IF(P20=5,#REF!,IF(P20=4,#REF!,IF(P20=3,#REF!,IF(P20=2,#REF!,0)))))))))</f>
        <v>0</v>
      </c>
      <c r="R20" s="6"/>
      <c r="S20" s="6"/>
      <c r="T20" s="6"/>
      <c r="U20" s="6"/>
      <c r="V20" s="6"/>
      <c r="W20" s="6"/>
      <c r="X20" s="1"/>
    </row>
    <row r="21" spans="1:26" s="7" customFormat="1" ht="15.75" customHeight="1">
      <c r="A21" s="4"/>
      <c r="B21" s="5"/>
      <c r="C21" s="5"/>
      <c r="D21" s="5"/>
      <c r="E21" s="5"/>
      <c r="F21" s="5"/>
      <c r="G21" s="5"/>
      <c r="H21" s="6"/>
      <c r="I21" s="6"/>
      <c r="J21" s="3">
        <f t="shared" si="0"/>
        <v>0</v>
      </c>
      <c r="K21" s="3">
        <f>IF(J21=10,#REF!,IF(J21=9,#REF!,IF(J21=8,#REF!,IF(J21=7,#REF!,IF(J21=6,#REF!,IF(J21=5,#REF!,IF(J21=4,#REF!,IF(J21=3,#REF!,IF(J21=2,#REF!,0)))))))))</f>
        <v>0</v>
      </c>
      <c r="L21" s="3"/>
      <c r="M21" s="3"/>
      <c r="N21" s="3"/>
      <c r="O21" s="3"/>
      <c r="P21" s="3">
        <f t="shared" si="1"/>
        <v>0</v>
      </c>
      <c r="Q21" s="3">
        <f>IF(P21=10,#REF!,IF(P21=9,#REF!,IF(P21=8,#REF!,IF(P21=7,#REF!,IF(P21=6,#REF!,IF(P21=5,#REF!,IF(P21=4,#REF!,IF(P21=3,#REF!,IF(P21=2,#REF!,0)))))))))</f>
        <v>0</v>
      </c>
      <c r="R21" s="6"/>
      <c r="S21" s="6"/>
      <c r="T21" s="6"/>
      <c r="U21" s="6"/>
      <c r="V21" s="6"/>
      <c r="W21" s="6"/>
      <c r="X21" s="1"/>
    </row>
    <row r="22" spans="1:26" s="7" customFormat="1" ht="15.75" customHeight="1">
      <c r="A22" s="4"/>
      <c r="B22" s="5"/>
      <c r="C22" s="5"/>
      <c r="D22" s="5"/>
      <c r="E22" s="5"/>
      <c r="F22" s="5"/>
      <c r="G22" s="5"/>
      <c r="H22" s="6"/>
      <c r="I22" s="6"/>
      <c r="J22" s="3">
        <f t="shared" si="0"/>
        <v>0</v>
      </c>
      <c r="K22" s="3">
        <f>IF(J22=10,#REF!,IF(J22=9,#REF!,IF(J22=8,#REF!,IF(J22=7,#REF!,IF(J22=6,#REF!,IF(J22=5,#REF!,IF(J22=4,#REF!,IF(J22=3,#REF!,IF(J22=2,#REF!,0)))))))))</f>
        <v>0</v>
      </c>
      <c r="L22" s="3"/>
      <c r="M22" s="3"/>
      <c r="N22" s="3"/>
      <c r="O22" s="3"/>
      <c r="P22" s="3">
        <f t="shared" si="1"/>
        <v>0</v>
      </c>
      <c r="Q22" s="3">
        <f>IF(P22=10,#REF!,IF(P22=9,#REF!,IF(P22=8,#REF!,IF(P22=7,#REF!,IF(P22=6,#REF!,IF(P22=5,#REF!,IF(P22=4,#REF!,IF(P22=3,#REF!,IF(P22=2,#REF!,0)))))))))</f>
        <v>0</v>
      </c>
      <c r="R22" s="6"/>
      <c r="S22" s="6"/>
      <c r="T22" s="6"/>
      <c r="U22" s="6"/>
      <c r="V22" s="6"/>
      <c r="W22" s="6"/>
      <c r="X22" s="1"/>
    </row>
    <row r="23" spans="1:26" s="7" customFormat="1" ht="15.75" customHeight="1">
      <c r="A23" s="4"/>
      <c r="B23" s="5"/>
      <c r="C23" s="5"/>
      <c r="D23" s="5"/>
      <c r="E23" s="5"/>
      <c r="F23" s="5"/>
      <c r="G23" s="5"/>
      <c r="H23" s="6"/>
      <c r="I23" s="6"/>
      <c r="J23" s="3">
        <f t="shared" si="0"/>
        <v>0</v>
      </c>
      <c r="K23" s="3">
        <f>IF(J23=10,#REF!,IF(J23=9,#REF!,IF(J23=8,#REF!,IF(J23=7,#REF!,IF(J23=6,#REF!,IF(J23=5,#REF!,IF(J23=4,#REF!,IF(J23=3,#REF!,IF(J23=2,#REF!,0)))))))))</f>
        <v>0</v>
      </c>
      <c r="L23" s="3"/>
      <c r="M23" s="3"/>
      <c r="N23" s="3"/>
      <c r="O23" s="3"/>
      <c r="P23" s="3">
        <f t="shared" si="1"/>
        <v>0</v>
      </c>
      <c r="Q23" s="3">
        <f>IF(P23=10,#REF!,IF(P23=9,#REF!,IF(P23=8,#REF!,IF(P23=7,#REF!,IF(P23=6,#REF!,IF(P23=5,#REF!,IF(P23=4,#REF!,IF(P23=3,#REF!,IF(P23=2,#REF!,0)))))))))</f>
        <v>0</v>
      </c>
      <c r="R23" s="6"/>
      <c r="S23" s="6"/>
      <c r="T23" s="6"/>
      <c r="U23" s="6"/>
      <c r="V23" s="6"/>
      <c r="W23" s="6"/>
      <c r="X23" s="1"/>
    </row>
    <row r="24" spans="1:26" s="7" customFormat="1" ht="15.75" customHeight="1">
      <c r="A24" s="4"/>
      <c r="B24" s="5"/>
      <c r="C24" s="5"/>
      <c r="D24" s="5"/>
      <c r="E24" s="5"/>
      <c r="F24" s="5"/>
      <c r="G24" s="5"/>
      <c r="H24" s="6"/>
      <c r="I24" s="6"/>
      <c r="J24" s="3">
        <f t="shared" si="0"/>
        <v>0</v>
      </c>
      <c r="K24" s="3">
        <f>IF(J24=10,#REF!,IF(J24=9,#REF!,IF(J24=8,#REF!,IF(J24=7,#REF!,IF(J24=6,#REF!,IF(J24=5,#REF!,IF(J24=4,#REF!,IF(J24=3,#REF!,IF(J24=2,#REF!,0)))))))))</f>
        <v>0</v>
      </c>
      <c r="L24" s="3"/>
      <c r="M24" s="3"/>
      <c r="N24" s="3"/>
      <c r="O24" s="3"/>
      <c r="P24" s="3">
        <f t="shared" si="1"/>
        <v>0</v>
      </c>
      <c r="Q24" s="3">
        <f>IF(P24=10,#REF!,IF(P24=9,#REF!,IF(P24=8,#REF!,IF(P24=7,#REF!,IF(P24=6,#REF!,IF(P24=5,#REF!,IF(P24=4,#REF!,IF(P24=3,#REF!,IF(P24=2,#REF!,0)))))))))</f>
        <v>0</v>
      </c>
      <c r="R24" s="6"/>
      <c r="S24" s="6"/>
      <c r="T24" s="6"/>
      <c r="U24" s="6"/>
      <c r="V24" s="6"/>
      <c r="W24" s="6"/>
      <c r="X24" s="1"/>
    </row>
    <row r="25" spans="1:26" ht="15.75" customHeight="1">
      <c r="A25" s="4"/>
      <c r="B25" s="5"/>
      <c r="C25" s="5"/>
      <c r="D25" s="5"/>
      <c r="E25" s="5"/>
      <c r="F25" s="5"/>
      <c r="G25" s="5"/>
      <c r="H25" s="6"/>
      <c r="I25" s="6"/>
      <c r="J25" s="3">
        <f t="shared" ref="J6:J32" si="2">H25+I25</f>
        <v>0</v>
      </c>
      <c r="K25" s="3">
        <f t="shared" ref="K6:K32" si="3">IF(J25=10,$Y$6,IF(J25=9,$Y$6,IF(J25=8,$Y$6,IF(J25=7,$Y$7,IF(J25=6,$Y$7,IF(J25=5,$Y$8,IF(J25=4,$Y$9,IF(J25=3,$Y$9,IF(J25=2,$Y$9,0)))))))))</f>
        <v>0</v>
      </c>
      <c r="L25" s="3"/>
      <c r="M25" s="3"/>
      <c r="N25" s="3"/>
      <c r="O25" s="3"/>
      <c r="P25" s="3">
        <f t="shared" ref="P6:P32" si="4">N25+O25</f>
        <v>0</v>
      </c>
      <c r="Q25" s="3">
        <f t="shared" ref="Q6:Q32" si="5">IF(P25=10,$Y$6,IF(P25=9,$Y$6,IF(P25=8,$Y$6,IF(P25=7,$Y$7,IF(P25=6,$Y$7,IF(P25=5,$Y$8,IF(P25=4,$Y$9,IF(P25=3,$Y$9,IF(P25=2,$Y$9,0)))))))))</f>
        <v>0</v>
      </c>
      <c r="R25" s="6"/>
      <c r="S25" s="6"/>
      <c r="T25" s="6"/>
      <c r="U25" s="6"/>
      <c r="V25" s="6"/>
      <c r="W25" s="6"/>
      <c r="X25" s="1"/>
      <c r="Y25" s="1"/>
      <c r="Z25" s="1"/>
    </row>
    <row r="26" spans="1:26" ht="15.75" customHeight="1">
      <c r="A26" s="4"/>
      <c r="B26" s="5"/>
      <c r="C26" s="5"/>
      <c r="D26" s="5"/>
      <c r="E26" s="5"/>
      <c r="F26" s="5"/>
      <c r="G26" s="5"/>
      <c r="H26" s="6"/>
      <c r="I26" s="6"/>
      <c r="J26" s="3">
        <f t="shared" si="2"/>
        <v>0</v>
      </c>
      <c r="K26" s="3">
        <f t="shared" si="3"/>
        <v>0</v>
      </c>
      <c r="L26" s="3"/>
      <c r="M26" s="3"/>
      <c r="N26" s="3"/>
      <c r="O26" s="3"/>
      <c r="P26" s="3">
        <f t="shared" si="4"/>
        <v>0</v>
      </c>
      <c r="Q26" s="3">
        <f t="shared" si="5"/>
        <v>0</v>
      </c>
      <c r="R26" s="6"/>
      <c r="S26" s="6"/>
      <c r="T26" s="6"/>
      <c r="U26" s="6"/>
      <c r="V26" s="6"/>
      <c r="W26" s="6"/>
      <c r="X26" s="1"/>
      <c r="Y26" s="1"/>
      <c r="Z26" s="1"/>
    </row>
    <row r="27" spans="1:26" ht="15.75" customHeight="1">
      <c r="A27" s="4"/>
      <c r="B27" s="5"/>
      <c r="C27" s="5"/>
      <c r="D27" s="5"/>
      <c r="E27" s="5"/>
      <c r="F27" s="5"/>
      <c r="G27" s="5"/>
      <c r="H27" s="6"/>
      <c r="I27" s="6"/>
      <c r="J27" s="3">
        <f t="shared" si="2"/>
        <v>0</v>
      </c>
      <c r="K27" s="3">
        <f t="shared" si="3"/>
        <v>0</v>
      </c>
      <c r="L27" s="3"/>
      <c r="M27" s="3"/>
      <c r="N27" s="3"/>
      <c r="O27" s="3"/>
      <c r="P27" s="3">
        <f t="shared" si="4"/>
        <v>0</v>
      </c>
      <c r="Q27" s="3">
        <f t="shared" si="5"/>
        <v>0</v>
      </c>
      <c r="R27" s="6"/>
      <c r="S27" s="6"/>
      <c r="T27" s="6"/>
      <c r="U27" s="6"/>
      <c r="V27" s="6"/>
      <c r="W27" s="6"/>
      <c r="X27" s="1"/>
      <c r="Y27" s="1"/>
      <c r="Z27" s="1"/>
    </row>
    <row r="28" spans="1:26" ht="15.75" customHeight="1">
      <c r="A28" s="4"/>
      <c r="B28" s="5"/>
      <c r="C28" s="5"/>
      <c r="D28" s="5"/>
      <c r="E28" s="5"/>
      <c r="F28" s="5"/>
      <c r="G28" s="5"/>
      <c r="H28" s="6"/>
      <c r="I28" s="6"/>
      <c r="J28" s="3">
        <f t="shared" si="2"/>
        <v>0</v>
      </c>
      <c r="K28" s="3">
        <f t="shared" si="3"/>
        <v>0</v>
      </c>
      <c r="L28" s="3"/>
      <c r="M28" s="3"/>
      <c r="N28" s="3"/>
      <c r="O28" s="3"/>
      <c r="P28" s="3">
        <f t="shared" si="4"/>
        <v>0</v>
      </c>
      <c r="Q28" s="3">
        <f t="shared" si="5"/>
        <v>0</v>
      </c>
      <c r="R28" s="6"/>
      <c r="S28" s="6"/>
      <c r="T28" s="6"/>
      <c r="U28" s="6"/>
      <c r="V28" s="6"/>
      <c r="W28" s="6"/>
      <c r="X28" s="1"/>
      <c r="Y28" s="1"/>
      <c r="Z28" s="1"/>
    </row>
    <row r="29" spans="1:26" ht="15.75" customHeight="1">
      <c r="A29" s="4"/>
      <c r="B29" s="5"/>
      <c r="C29" s="5"/>
      <c r="D29" s="5"/>
      <c r="E29" s="5"/>
      <c r="F29" s="5"/>
      <c r="G29" s="5"/>
      <c r="H29" s="6"/>
      <c r="I29" s="6"/>
      <c r="J29" s="3">
        <f t="shared" si="2"/>
        <v>0</v>
      </c>
      <c r="K29" s="3">
        <f t="shared" si="3"/>
        <v>0</v>
      </c>
      <c r="L29" s="3"/>
      <c r="M29" s="3"/>
      <c r="N29" s="3"/>
      <c r="O29" s="3"/>
      <c r="P29" s="3">
        <f t="shared" si="4"/>
        <v>0</v>
      </c>
      <c r="Q29" s="3">
        <f t="shared" si="5"/>
        <v>0</v>
      </c>
      <c r="R29" s="6"/>
      <c r="S29" s="6"/>
      <c r="T29" s="6"/>
      <c r="U29" s="6"/>
      <c r="V29" s="6"/>
      <c r="W29" s="6"/>
      <c r="X29" s="1"/>
      <c r="Y29" s="1"/>
      <c r="Z29" s="1"/>
    </row>
    <row r="30" spans="1:26" ht="15.75" customHeight="1">
      <c r="A30" s="4"/>
      <c r="B30" s="5"/>
      <c r="C30" s="5"/>
      <c r="D30" s="5"/>
      <c r="E30" s="5"/>
      <c r="F30" s="5"/>
      <c r="G30" s="5"/>
      <c r="H30" s="6"/>
      <c r="I30" s="6"/>
      <c r="J30" s="3">
        <f t="shared" si="2"/>
        <v>0</v>
      </c>
      <c r="K30" s="3">
        <f t="shared" si="3"/>
        <v>0</v>
      </c>
      <c r="L30" s="3"/>
      <c r="M30" s="3"/>
      <c r="N30" s="3"/>
      <c r="O30" s="3"/>
      <c r="P30" s="3">
        <f t="shared" si="4"/>
        <v>0</v>
      </c>
      <c r="Q30" s="3">
        <f t="shared" si="5"/>
        <v>0</v>
      </c>
      <c r="R30" s="6"/>
      <c r="S30" s="6"/>
      <c r="T30" s="6"/>
      <c r="U30" s="6"/>
      <c r="V30" s="6"/>
      <c r="W30" s="6"/>
      <c r="X30" s="1"/>
      <c r="Y30" s="1"/>
      <c r="Z30" s="1"/>
    </row>
    <row r="31" spans="1:26" ht="15.75" customHeight="1">
      <c r="A31" s="4"/>
      <c r="B31" s="5"/>
      <c r="C31" s="5"/>
      <c r="D31" s="5"/>
      <c r="E31" s="5"/>
      <c r="F31" s="5"/>
      <c r="G31" s="5"/>
      <c r="H31" s="6"/>
      <c r="I31" s="6"/>
      <c r="J31" s="3">
        <f t="shared" si="2"/>
        <v>0</v>
      </c>
      <c r="K31" s="3">
        <f t="shared" si="3"/>
        <v>0</v>
      </c>
      <c r="L31" s="3"/>
      <c r="M31" s="3"/>
      <c r="N31" s="3"/>
      <c r="O31" s="3"/>
      <c r="P31" s="3">
        <f t="shared" si="4"/>
        <v>0</v>
      </c>
      <c r="Q31" s="3">
        <f t="shared" si="5"/>
        <v>0</v>
      </c>
      <c r="R31" s="6"/>
      <c r="S31" s="6"/>
      <c r="T31" s="6"/>
      <c r="U31" s="6"/>
      <c r="V31" s="6"/>
      <c r="W31" s="6"/>
      <c r="X31" s="1"/>
      <c r="Y31" s="1"/>
      <c r="Z31" s="1"/>
    </row>
    <row r="32" spans="1:26" ht="15.75" customHeight="1">
      <c r="A32" s="4"/>
      <c r="B32" s="5"/>
      <c r="C32" s="5"/>
      <c r="D32" s="5"/>
      <c r="E32" s="5"/>
      <c r="F32" s="5"/>
      <c r="G32" s="5"/>
      <c r="H32" s="6"/>
      <c r="I32" s="6"/>
      <c r="J32" s="3">
        <f t="shared" si="2"/>
        <v>0</v>
      </c>
      <c r="K32" s="3">
        <f t="shared" si="3"/>
        <v>0</v>
      </c>
      <c r="L32" s="3"/>
      <c r="M32" s="3"/>
      <c r="N32" s="3"/>
      <c r="O32" s="3"/>
      <c r="P32" s="3">
        <f t="shared" si="4"/>
        <v>0</v>
      </c>
      <c r="Q32" s="3">
        <f t="shared" si="5"/>
        <v>0</v>
      </c>
      <c r="R32" s="6"/>
      <c r="S32" s="6"/>
      <c r="T32" s="6"/>
      <c r="U32" s="6"/>
      <c r="V32" s="6"/>
      <c r="W32" s="6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3" t="s">
        <v>25</v>
      </c>
      <c r="P51" s="14"/>
      <c r="Q51" s="14"/>
      <c r="R51" s="14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2"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J3:J5"/>
    <mergeCell ref="K3:K5"/>
    <mergeCell ref="L3:L5"/>
    <mergeCell ref="M3:M5"/>
    <mergeCell ref="S3:S5"/>
    <mergeCell ref="T3:T5"/>
    <mergeCell ref="O51:R51"/>
    <mergeCell ref="O4:O5"/>
    <mergeCell ref="P4:P5"/>
    <mergeCell ref="Q4:Q5"/>
    <mergeCell ref="U1:W1"/>
    <mergeCell ref="U2:W2"/>
    <mergeCell ref="F1:R2"/>
    <mergeCell ref="A1:E2"/>
    <mergeCell ref="S1:T1"/>
    <mergeCell ref="S2:T2"/>
  </mergeCells>
  <conditionalFormatting sqref="J25:J32">
    <cfRule type="cellIs" dxfId="19" priority="13" operator="between">
      <formula>8</formula>
      <formula>10</formula>
    </cfRule>
    <cfRule type="cellIs" dxfId="18" priority="14" operator="between">
      <formula>6</formula>
      <formula>7</formula>
    </cfRule>
    <cfRule type="cellIs" dxfId="17" priority="15" operator="equal">
      <formula>5</formula>
    </cfRule>
    <cfRule type="cellIs" dxfId="16" priority="16" operator="between">
      <formula>2</formula>
      <formula>4</formula>
    </cfRule>
  </conditionalFormatting>
  <conditionalFormatting sqref="P25:P32">
    <cfRule type="cellIs" dxfId="15" priority="17" operator="between">
      <formula>8</formula>
      <formula>10</formula>
    </cfRule>
    <cfRule type="cellIs" dxfId="14" priority="18" operator="between">
      <formula>6</formula>
      <formula>7</formula>
    </cfRule>
    <cfRule type="cellIs" dxfId="13" priority="19" operator="equal">
      <formula>5</formula>
    </cfRule>
    <cfRule type="cellIs" dxfId="12" priority="20" operator="between">
      <formula>2</formula>
      <formula>4</formula>
    </cfRule>
  </conditionalFormatting>
  <conditionalFormatting sqref="J6:J14">
    <cfRule type="cellIs" dxfId="11" priority="2" operator="between">
      <formula>6</formula>
      <formula>7</formula>
    </cfRule>
    <cfRule type="cellIs" dxfId="10" priority="4" operator="between">
      <formula>2</formula>
      <formula>4</formula>
    </cfRule>
  </conditionalFormatting>
  <conditionalFormatting sqref="J6:J24">
    <cfRule type="cellIs" dxfId="9" priority="1" operator="between">
      <formula>8</formula>
      <formula>10</formula>
    </cfRule>
    <cfRule type="cellIs" dxfId="8" priority="3" operator="equal">
      <formula>5</formula>
    </cfRule>
  </conditionalFormatting>
  <conditionalFormatting sqref="J15:J24">
    <cfRule type="cellIs" dxfId="7" priority="9" operator="between">
      <formula>6</formula>
      <formula>7</formula>
    </cfRule>
    <cfRule type="cellIs" dxfId="6" priority="10" operator="between">
      <formula>2</formula>
      <formula>4</formula>
    </cfRule>
  </conditionalFormatting>
  <conditionalFormatting sqref="P6:P14">
    <cfRule type="cellIs" dxfId="5" priority="6" operator="between">
      <formula>6</formula>
      <formula>7</formula>
    </cfRule>
    <cfRule type="cellIs" dxfId="4" priority="8" operator="between">
      <formula>2</formula>
      <formula>4</formula>
    </cfRule>
  </conditionalFormatting>
  <conditionalFormatting sqref="P6:P24">
    <cfRule type="cellIs" dxfId="3" priority="5" operator="between">
      <formula>8</formula>
      <formula>10</formula>
    </cfRule>
    <cfRule type="cellIs" dxfId="2" priority="7" operator="equal">
      <formula>5</formula>
    </cfRule>
  </conditionalFormatting>
  <conditionalFormatting sqref="P15:P24">
    <cfRule type="cellIs" dxfId="1" priority="11" operator="between">
      <formula>6</formula>
      <formula>7</formula>
    </cfRule>
    <cfRule type="cellIs" dxfId="0" priority="12" operator="between">
      <formula>2</formula>
      <formula>4</formula>
    </cfRule>
  </conditionalFormatting>
  <dataValidations count="3">
    <dataValidation type="list" allowBlank="1" showErrorMessage="1" sqref="N25:O32 H25:I32" xr:uid="{00000000-0002-0000-0000-000000000000}">
      <formula1>$X$6:$X$10</formula1>
    </dataValidation>
    <dataValidation type="list" allowBlank="1" showErrorMessage="1" sqref="H6:I7 H14:I14" xr:uid="{35CF9812-BE26-46A1-8D92-FFA09A4CAD54}">
      <formula1>#REF!</formula1>
    </dataValidation>
    <dataValidation type="list" allowBlank="1" showErrorMessage="1" sqref="N15:O24 H15:I24" xr:uid="{EA9E68DA-36ED-4A1B-91BA-E72961A08772}">
      <formula1>#REF!</formula1>
    </dataValidation>
  </dataValidation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JULIANA TRUJILLO</cp:lastModifiedBy>
  <dcterms:created xsi:type="dcterms:W3CDTF">2023-12-26T17:01:25Z</dcterms:created>
  <dcterms:modified xsi:type="dcterms:W3CDTF">2025-08-05T02:04:09Z</dcterms:modified>
</cp:coreProperties>
</file>