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 sheetId="1" r:id="rId4"/>
  </sheets>
  <definedNames/>
  <calcPr/>
  <extLst>
    <ext uri="GoogleSheetsCustomDataVersion2">
      <go:sheetsCustomData xmlns:go="http://customooxmlschemas.google.com/" r:id="rId5" roundtripDataChecksum="1IdgSVE4ZgAcPoRRrskNCDwR8SSsuoF4PpsLDxCwkP0="/>
    </ext>
  </extLst>
</workbook>
</file>

<file path=xl/sharedStrings.xml><?xml version="1.0" encoding="utf-8"?>
<sst xmlns="http://schemas.openxmlformats.org/spreadsheetml/2006/main" count="303" uniqueCount="173">
  <si>
    <t>SENADO DE LA REPÚBLICA — DIRECCIÓN GENERAL ADMINISTRATIVA · CONCURSO DE MÉRITOS ABIERTO No. SR-CM-______ DE 2026</t>
  </si>
  <si>
    <t>MATRIZ DE RIESGOS — OBJETO: REALIZAR LOS ESTUDIOS TÉCNICOS PRELIMINARES PARA LA INTERVENCIÓN DE TIPO CONSERVACIÓN–RESTAURACIÓN DEL BIEN DE INTERÉS CULTURAL MUEBLE “VITRAL DE LA PAZ” DEL MAESTRO ENRIQUE GRAU, UBICADO EN EL RECINTO DEL SENADO DE LA REPÚBLICA EN EL CAPITOLIO NACIONAL</t>
  </si>
  <si>
    <t>Presupuesto oficial: $144.132.269 M/cte (IVA incluido) · Plazo: cuatro (4) meses contados desde el acta de inicio, sin superar el 31 de diciembre de 2026 · Modalidad: concurso de méritos abierto (consultoría). Elaborada conforme al artículo 4 de la Ley 1150 de 2007, a los artículos 2.2.1.1.1.6.1, 2.2.1.1.1.6.3 y 2.2.1.2.5.2 del Decreto 1082 de 2015, al Documento CONPES 3714 de 2011 y al Manual para la Identificación y Cobertura del Riesgo en los Procesos de Contratación (M-ICR-01) de Colombia Compra Eficiente. Valoración = probabilidad + impacto (ver hoja «Escalas de calificación»).</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</si>
  <si>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</si>
  <si>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</si>
  <si>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</si>
  <si>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</si>
  <si>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</si>
  <si>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</si>
  <si>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</si>
  <si>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</si>
  <si>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</si>
  <si>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</si>
  <si>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</si>
  <si>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</si>
  <si>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</si>
  <si>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</si>
  <si>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</si>
  <si>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</si>
  <si>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</si>
  <si>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</si>
  <si>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</si>
  <si>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</si>
  <si>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</si>
  <si>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</si>
  <si>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[Consecutivo]</t>
  </si>
  <si>
    <t>[General/Específico]</t>
  </si>
  <si>
    <t>[Interno/Externo]</t>
  </si>
  <si>
    <t>[Planeación/Selección/Contratación/Ejecución]</t>
  </si>
  <si>
    <t>[Económico/ Social o político/ Operacional/ Financiero/ Regulatorio/ De la naturaleza/ Ambiental/ Tecnológico]</t>
  </si>
  <si>
    <t>[Describir el riesgo: qué puede pasar y cómo puede ocurrir]</t>
  </si>
  <si>
    <t>[Describir la consecuencia de la ocurrencia del evento]</t>
  </si>
  <si>
    <t>[1 Raro / 2 Improbable / 3 Posible / 4 Probable / 5 Casi cierto]</t>
  </si>
  <si>
    <t>[1 Insignificante / 2 Menor / 3 Moderado / 4 Mayor / 5 Catastrófico]</t>
  </si>
  <si>
    <t>[Probabilidad + impacto = 2 a 10]</t>
  </si>
  <si>
    <t>[Bajo 2-4 / Medio 5 / Alto 6-7 / Extremo 8-10]</t>
  </si>
  <si>
    <t>[Entidad Estatal/Contratista]</t>
  </si>
  <si>
    <t>[Describir el tratamiento o control a ser implementado]</t>
  </si>
  <si>
    <t>[1/2/3/4/5]</t>
  </si>
  <si>
    <t>[Sí/No]</t>
  </si>
  <si>
    <t>[Fecha o evento con el cual se inicia el tratamiento]</t>
  </si>
  <si>
    <t>[Fecha o evento con el cual se completa el tratamiento]</t>
  </si>
  <si>
    <t>[Definir la forma de realizar el monitoreo]</t>
  </si>
  <si>
    <t>[Definir la periodicidad del monitoreo]</t>
  </si>
  <si>
    <t>General</t>
  </si>
  <si>
    <t>Externo</t>
  </si>
  <si>
    <t>Contratación</t>
  </si>
  <si>
    <t>Operacional</t>
  </si>
  <si>
    <t>Que el adjudicatario no suscriba el contrato o no constituya las garantías dentro de los cinco (5) días hábiles siguientes a la aprobación del contrato en el SECOP II.</t>
  </si>
  <si>
    <t>Retraso en la suscripción del acta de inicio y reducción del tiempo disponible para ejecutar los cuatro (4) meses dentro de la vigencia 2026.</t>
  </si>
  <si>
    <t>Contratista</t>
  </si>
  <si>
    <t>Garantía de seriedad de la oferta por el 10% del presupuesto oficial con vigencia de tres (3) meses; requerimiento escrito con término perentorio; declaratoria de incumplimiento del ofrecimiento con efectividad de la garantía y adjudicación al proponente calificado en segundo lugar.</t>
  </si>
  <si>
    <t>No</t>
  </si>
  <si>
    <t>Adjudicación</t>
  </si>
  <si>
    <t>Aprobación de las garantías por la División Jurídica</t>
  </si>
  <si>
    <t>Verificación documental de la constitución y aprobación de garantías</t>
  </si>
  <si>
    <t>Por una sola vez</t>
  </si>
  <si>
    <t>Específico</t>
  </si>
  <si>
    <t>Ejecución</t>
  </si>
  <si>
    <t>Fractura, desprendimiento, pérdida o alteración irreversible de piezas de vidrio, del emplomado o de los elementos de soporte del vitral durante el montaje y desmontaje de los medios de acceso, la inspección directa, las pruebas de limpieza o la toma de muestras, agravada por la condición actual del bien: ausencia de varillas de refuerzo, amarres de alambre dispuestos de forma aislada y acumulación generalizada de material particulado.</t>
  </si>
  <si>
    <t>Pérdida parcial e irrecuperable de los valores estéticos, históricos y simbólicos de un Bien de Interés Cultural mueble del ámbito nacional; imposibilidad de restituir el bien a su estado anterior; responsabilidad patrimonial del contratista e investigaciones disciplinarias y fiscales para la entidad.</t>
  </si>
  <si>
    <t>Levantar acta de estado inicial del bien con registro fotográfico y planimétrico antes de cualquier acceso; protocolo de manipulación y de montaje aprobado por el supervisor y avalado por el Grupo de Patrimonio Cultural Mueble; manipulación exclusiva por profesionales titulados en conservación–restauración de bienes muebles; instalación de malla de contención y apuntalamientos provisionales; prohibición absoluta de apoyar cargas sobre el vitral, el emplomado o sus soportes; póliza de responsabilidad civil extracontractual y amparo de calidad del servicio.</t>
  </si>
  <si>
    <t>Sí</t>
  </si>
  <si>
    <t>Contratista — Director de consultoría</t>
  </si>
  <si>
    <t>Suscripción del acta de inicio</t>
  </si>
  <si>
    <t>Recibo a satisfacción del último producto</t>
  </si>
  <si>
    <t>Verificación conjunta del estado del bien al inicio y al cierre de cada jornada, con registro fotográfico consignado en bitácora y visto bueno del supervisor</t>
  </si>
  <si>
    <t>Diaria, en cada jornada de inspección</t>
  </si>
  <si>
    <t>Regulatorio</t>
  </si>
  <si>
    <t>Toma de muestras o realización de análisis micro-destructivos sin la autorización previa del Ministerio de las Culturas, las Artes y los Saberes, o en cantidad, técnica o ubicación distintas de las autorizadas.</t>
  </si>
  <si>
    <t>Pérdida de material original del bien, invalidez de los análisis instrumentales, negativa del aval ministerial y eventuales sanciones conforme a la Ley 1185 de 2008 y al Decreto 1080 de 2015.</t>
  </si>
  <si>
    <t>Plan de muestreo previo —técnica, número, ubicación planimétrica y justificación de cada punto— aprobado por el supervisor y radicado ante el Grupo de Patrimonio Cultural Mueble; privilegiar técnicas no invasivas (fotografía técnica UV e IR, fluorescencia de rayos X portátil, microscopía digital); registro fotográfico y planimétrico de cada punto intervenido; custodia, inventario y devolución del material sobrante a la entidad.</t>
  </si>
  <si>
    <t>Aprobación del plan de trabajo</t>
  </si>
  <si>
    <t>Entrega del producto de análisis instrumentales</t>
  </si>
  <si>
    <t>Revisión documental del plan de muestreo y de las autorizaciones por el supervisor antes de cada jornada</t>
  </si>
  <si>
    <t>Antes de cada jornada de toma de muestras</t>
  </si>
  <si>
    <t>Interno</t>
  </si>
  <si>
    <t>Que los productos de la consultoría no obtengan el concepto favorable del Grupo de Patrimonio Cultural Mueble del Ministerio de las Culturas, por no ajustarse a los contenidos mínimos exigidos por el Decreto 2358 de 2019, el Decreto 1080 de 2015 y la Resolución 0983 de 2010.</t>
  </si>
  <si>
    <t>Frustración de la finalidad del contrato —obtener la autorización de intervención del bien—, imposibilidad de pagar el tercer contado, necesidad de rehacer los estudios y eventual incumplimiento del objeto contractual.</t>
  </si>
  <si>
    <t>Mesas técnicas de validación con el Ministerio en hitos intermedios, previas a la entrega formal; entrega preliminar de cada producto para revisión del supervisor con apoyo del área técnica; lista de chequeo de contenidos mínimos por producto anexa al contrato; obligación contractual de ajustar los productos sin costo adicional hasta obtener el concepto favorable; amparo de calidad del servicio por el 10% del valor del contrato, vigente por el plazo y un (1) año más.</t>
  </si>
  <si>
    <t>Contratista, con acompañamiento del supervisor</t>
  </si>
  <si>
    <t>Concepto favorable del Ministerio sobre la propuesta de intervención</t>
  </si>
  <si>
    <t>Actas de mesa técnica y conceptos escritos del Ministerio, incorporados al informe de supervisión</t>
  </si>
  <si>
    <t>En cada hito de entrega de productos</t>
  </si>
  <si>
    <t>Demora del Ministerio de las Culturas, las Artes y los Saberes o de otras autoridades en la emisión de los conceptos, autorizaciones o permisos requeridos, por corresponder a trámites de un tercero ajeno a las partes del contrato.</t>
  </si>
  <si>
    <t>Retraso del cronograma, mayor permanencia del equipo de trabajo, necesidad de prorrogar el plazo y riesgo de no culminar dentro de la vigencia fiscal.</t>
  </si>
  <si>
    <t>Entidad Estatal</t>
  </si>
  <si>
    <t>Radicación anticipada de las solicitudes y de los soportes; cronograma con holguras entre la entrega de cada producto y la fecha prevista de aval; interlocución permanente de la Dirección General Administrativa con la Dirección de Patrimonio y Memoria; prórroga del plazo mediante modificación contractual, sin reconocimiento de mayores valores, cuando la demora sea imputable al tercero.</t>
  </si>
  <si>
    <t>Entidad Estatal — Supervisor del contrato</t>
  </si>
  <si>
    <t>Radicación de la primera solicitud ante el Ministerio</t>
  </si>
  <si>
    <t>Obtención del último concepto requerido</t>
  </si>
  <si>
    <t>Seguimiento a radicados, términos y respuestas en el comité de seguimiento</t>
  </si>
  <si>
    <t>Quincenal</t>
  </si>
  <si>
    <t>Restricción o cancelación de las ventanas de acceso al recinto del Senado de la República por sesiones plenarias, comisiones, eventos protocolarios, visitas oficiales o disposiciones de seguridad del Congreso.</t>
  </si>
  <si>
    <t>Reducción efectiva de los días disponibles de inspección, reprogramación de jornadas, mayor permanencia del contratista y retraso en la entrega de los productos.</t>
  </si>
  <si>
    <t>Concertar desde el acta de inicio un calendario de ventanas de trabajo con la Secretaría General y la División de Bienes y Servicios, privilegiando el receso legislativo, los fines de semana y las horas no hábiles; tramitar autorizaciones permanentes de ingreso para el equipo y para los equipos técnicos; reprogramar sin sanción las jornadas canceladas por causa imputable a la entidad.</t>
  </si>
  <si>
    <t>Terminación de las jornadas de inspección en el recinto</t>
  </si>
  <si>
    <t>Cotejo del calendario legislativo y de eventos con el cronograma de la consultoría</t>
  </si>
  <si>
    <t>Semanal</t>
  </si>
  <si>
    <t>Aparición de hallazgos no previstos durante el levantamiento del estado de conservación —deterioro estructural mayor de los elementos portantes, corrosión avanzada del emplomado, filtraciones activas por la dilatación entre la cubierta de cristal y los muros perimetrales, o intervenciones anteriores no documentadas— que exijan análisis o levantamientos adicionales a los previstos en el anexo técnico.</t>
  </si>
  <si>
    <t>Ampliación del alcance de los estudios, mayores costos no presupuestados, retraso del cronograma y necesidad de modificar o adicionar el contrato.</t>
  </si>
  <si>
    <t>Entidad Estatal (para el alcance que exceda el anexo técnico)</t>
  </si>
  <si>
    <t>Protocolo de reporte inmediato del hallazgo al supervisor con soporte fotográfico y planimétrico; evaluación técnica conjunta con el Ministerio sobre la pertinencia del estudio adicional; modificación o adición del contrato conforme al artículo 40 de la Ley 80 de 1993 cuando el mayor alcance sea imputable a la entidad; el contratista asume, sin costo adicional, los ajustes comprendidos dentro del alcance del anexo técnico.</t>
  </si>
  <si>
    <t>Inicio del levantamiento del estado de conservación</t>
  </si>
  <si>
    <t>Aprobación del diagnóstico del estado de conservación</t>
  </si>
  <si>
    <t>Bitácora de hallazgos y actas del comité técnico de seguimiento</t>
  </si>
  <si>
    <t>Semanal durante el levantamiento</t>
  </si>
  <si>
    <t>Ocurrencia de accidentes de trabajo por caída de altura, cortes con vidrio o exposición a plomo y a material particulado durante el montaje de los medios de acceso y la inspección del vitral.</t>
  </si>
  <si>
    <t>Lesiones o pérdida de vidas del personal, paralización de las actividades, investigaciones del Ministerio del Trabajo y eventual responsabilidad solidaria de la entidad contratante.</t>
  </si>
  <si>
    <t>Acreditación del SG-SST y de la afiliación vigente a ARL de todo el equipo; permiso de trabajo en alturas y coordinador certificado conforme a la Resolución 4272 de 2021; andamio o plataforma certificada con memoria de cálculo y acta de recibo; elementos de protección personal anticorte y de protección respiratoria; exámenes médicos ocupacionales con seguimiento a la exposición al plomo; articulación del plan de emergencias con la brigada del Capitolio Nacional; señalización y aislamiento del área.</t>
  </si>
  <si>
    <t>Contratista — Responsable del SG-SST</t>
  </si>
  <si>
    <t>Terminación del contrato</t>
  </si>
  <si>
    <t>Verificación de afiliaciones, permisos de trabajo y elementos de protección por el supervisor antes de cada jornada</t>
  </si>
  <si>
    <t>Antes de cada jornada y en el informe mensual</t>
  </si>
  <si>
    <t>Daño a otros bienes de interés cultural, mobiliario, obras de arte o acabados del recinto del Senado durante el montaje, uso y desmontaje de los medios de acceso.</t>
  </si>
  <si>
    <t>Afectación de bienes distintos del objeto del contrato, reclamaciones patrimoniales y suspensión de las actividades en el recinto.</t>
  </si>
  <si>
    <t>Inventario y registro fotográfico previo de los bienes ubicados en el área de intervención; protección física de pisos, sillería y bienes muebles; matriz de riesgos patrimoniales exigida en el pliego, con presupuesto de las acciones de protección; póliza de responsabilidad civil extracontractual; acta de entrega del área en las mismas condiciones en que fue recibida.</t>
  </si>
  <si>
    <t>Acta de entrega del área intervenida</t>
  </si>
  <si>
    <t>Acta de inventario y verificación del supervisor al inicio y al cierre de cada jornada</t>
  </si>
  <si>
    <t>Diaria, en cada jornada de trabajo</t>
  </si>
  <si>
    <t>De la naturaleza</t>
  </si>
  <si>
    <t>Condiciones ambientales adversas durante las jornadas de inspección —lluvias intensas, filtraciones por la dilatación entre la cubierta de cristal y los muros perimetrales, o variaciones bruscas de temperatura y humedad relativa—.</t>
  </si>
  <si>
    <t>Suspensión de actividades, mediciones no representativas para el estudio de condiciones ambientales y agravamiento del deterioro del bien.</t>
  </si>
  <si>
    <t>Monitoreo continuo de temperatura y humedad relativa con dataloggers durante el estudio de condiciones ambientales; cubrimientos provisionales y elementos de recolección de agua; programación de jornadas en función del pronóstico meteorológico; reprogramación documentada en bitácora.</t>
  </si>
  <si>
    <t>Entrega del estudio de condiciones ambientales</t>
  </si>
  <si>
    <t>Registro de monitoreo ambiental anexo al informe mensual de avance</t>
  </si>
  <si>
    <t>Social o político</t>
  </si>
  <si>
    <t>Alteraciones de orden público en la Plaza de Bolívar y sus alrededores, manifestaciones, cierres viales o medidas extraordinarias de seguridad que impidan el acceso del personal y de los equipos al Capitolio Nacional.</t>
  </si>
  <si>
    <t>Imposibilidad de ejecutar las jornadas programadas, retraso del cronograma y mayor permanencia del contratista.</t>
  </si>
  <si>
    <t>Cronograma flexible con jornadas alternativas; coordinación previa con la Dirección General Administrativa y con la seguridad del Congreso para el ingreso de personal y equipos; suspensión del contrato mediante acta cuando la afectación se prolongue, sin reconocimiento de mayores valores.</t>
  </si>
  <si>
    <t>Reporte de novedades de acceso en el informe de supervisión</t>
  </si>
  <si>
    <t>Mensual</t>
  </si>
  <si>
    <t>Retiro, cambio o dedicación insuficiente de los profesionales del equipo mínimo —en especial del director de consultoría, restaurador de bienes muebles— cuyas hojas de vida fueron objeto de calificación en la evaluación de las ofertas.</t>
  </si>
  <si>
    <t>Pérdida de las condiciones técnicas que sustentaron la adjudicación, desmejora de la calidad de los productos y retraso del cronograma.</t>
  </si>
  <si>
    <t>Prohibición de sustituir profesionales sin autorización escrita previa del supervisor; exigencia de que el reemplazo acredite formación y experiencia iguales o superiores a las del profesional calificado; presentación de hojas de vida alternas desde el plan de trabajo; verificación mensual de la dedicación efectiva mediante bitácora y registro de asistencia.</t>
  </si>
  <si>
    <t>Contratista — Representante legal</t>
  </si>
  <si>
    <t>Verificación de la dedicación y asistencia del equipo en el informe mensual de supervisión</t>
  </si>
  <si>
    <t>Entrega de productos incompletos, imprecisos o sin los contenidos mínimos exigidos —levantamiento planimétrico del estado de conservación, registro fotográfico técnico, análisis de la estructura y de los elementos de soporte, presupuesto con análisis de precios unitarios y manual de mantenimiento—.</t>
  </si>
  <si>
    <t>Devolución de productos, retraso de los pagos, incumplimiento contractual y no obtención de la autorización de intervención.</t>
  </si>
  <si>
    <t>Lista de chequeo de contenidos por producto anexa al contrato; revisión y aprobación previa del supervisor como requisito de cada pago; esquema de pagos contra entregables en tres (3) contados; aplicación de multas y de la cláusula penal pecuniaria; amparos de cumplimiento (10%) y de calidad del servicio (10%).</t>
  </si>
  <si>
    <t>Contratista, con verificación del supervisor</t>
  </si>
  <si>
    <t>Primera entrega parcial de productos</t>
  </si>
  <si>
    <t>Acta de revisión y aprobación por producto, con lista de chequeo diligenciada</t>
  </si>
  <si>
    <t>En cada entrega de productos</t>
  </si>
  <si>
    <t>Tecnológico</t>
  </si>
  <si>
    <t>Pérdida, filtración o uso indebido de la información técnica y del registro fotográfico del recinto del Senado y del bien, que involucra información sensible sobre las instalaciones del Congreso de la República.</t>
  </si>
  <si>
    <t>Compromiso de la seguridad de las instalaciones, divulgación no autorizada de información y pérdida de los insumos técnicos de la consultoría.</t>
  </si>
  <si>
    <t>Acuerdo de confidencialidad suscrito por todos los integrantes del equipo; autorización previa de la entidad para el ingreso y uso de equipos de registro; prohibición de divulgar imágenes en redes sociales o portafolios sin autorización escrita; entrega de archivos nativos y de copia de respaldo a la entidad; eliminación certificada de las copias en poder del contratista al liquidar el contrato.</t>
  </si>
  <si>
    <t>Liquidación del contrato</t>
  </si>
  <si>
    <t>Verificación de la entrega y custodia de archivos en cada informe de avance</t>
  </si>
  <si>
    <t>Financiero</t>
  </si>
  <si>
    <t>Iliquidez, insolvencia o inicio de un proceso de reorganización del contratista que le impida atender los costos de laboratorio, del equipo profesional y de los medios de acceso.</t>
  </si>
  <si>
    <t>Paralización de la ejecución, incumplimiento del contrato y necesidad de hacer efectivas las garantías.</t>
  </si>
  <si>
    <t>Verificación de los indicadores de capacidad financiera y organizacional en la etapa de selección; garantía única de cumplimiento por el 10% del valor del contrato; amparo de pago de salarios y prestaciones sociales por el 5%; pagos contra entregables efectivamente recibidos a satisfacción.</t>
  </si>
  <si>
    <t>Suscripción del contrato</t>
  </si>
  <si>
    <t>Verificación del pago de nómina y de aportes en cada cuenta de cobro</t>
  </si>
  <si>
    <t>Mensual, en cada pago</t>
  </si>
  <si>
    <t>Incumplimiento en el pago de los aportes al Sistema General de Seguridad Social y de los parafiscales del equipo de trabajo.</t>
  </si>
  <si>
    <t>Suspensión de los pagos, responsabilidad solidaria de la entidad y afectación de los trabajadores vinculados al proyecto.</t>
  </si>
  <si>
    <t>Exigencia de la certificación de aportes como requisito de cada pago, conforme al artículo 50 de la Ley 789 de 2002; amparo de pago de salarios y prestaciones sociales por el 5% del valor del contrato, vigente por el plazo y tres (3) años más.</t>
  </si>
  <si>
    <t>Primer pago</t>
  </si>
  <si>
    <t>Verificación de las planillas PILA por el supervisor</t>
  </si>
  <si>
    <t>Económico</t>
  </si>
  <si>
    <t>Variación de los precios de los insumos, de los servicios de laboratorio o de los medios de acceso, o mayor permanencia del equipo, que el contratista invoque como ruptura del equilibrio económico del contrato.</t>
  </si>
  <si>
    <t>Solicitudes de reajuste, reclamaciones y controversias contractuales que retrasen la liquidación.</t>
  </si>
  <si>
    <t>Contrato a precio global fijo, sin fórmula de reajuste, con un plazo de cuatro (4) meses; obligación del proponente de estructurar la oferta con análisis de precios unitarios y de considerar todos los costos, riesgos e imprevistos; el álea normal del negocio corresponde al contratista conforme al Documento CONPES 3714 de 2011; declaración expresa de aceptación de la distribución de riesgos en la carta de presentación de la oferta.</t>
  </si>
  <si>
    <t>Presentación de la oferta</t>
  </si>
  <si>
    <t>Revisión de reclamaciones económicas en el comité de seguimiento</t>
  </si>
  <si>
    <t>Que la ejecución y los pagos no se completen dentro de la vigencia fiscal 2026, por demora en los conceptos del Ministerio, en la aprobación de los productos o en el trámite de las cuentas.</t>
  </si>
  <si>
    <t>Constitución de reservas presupuestales, pérdida de apropiación, demora en la liquidación y hallazgos de los organismos de control.</t>
  </si>
  <si>
    <t>Programar el cronograma con fecha de última entrega anterior al cierre de la vigencia; seguimiento al PAC y al plan de pagos; alerta temprana del supervisor a la División Financiera y Presupuesto ante cualquier desviación; liquidación dentro de los plazos del artículo 11 de la Ley 1150 de 2007.</t>
  </si>
  <si>
    <t>Entidad Estatal — Supervisor y División Financiera y Presupuesto</t>
  </si>
  <si>
    <t>Seguimiento a la ejecución presupuestal y al plan de pagos</t>
  </si>
</sst>
</file>

<file path=xl/styles.xml><?xml version="1.0" encoding="utf-8"?>
<styleSheet xmlns="http://schemas.openxmlformats.org/spreadsheetml/2006/main" xmlns:x14ac="http://schemas.microsoft.com/office/spreadsheetml/2009/9/ac" xmlns:mc="http://schemas.openxmlformats.org/markup-compatibility/2006">
  <fonts count="9">
    <font>
      <sz val="11.0"/>
      <color theme="1"/>
      <name val="Calibri"/>
      <scheme val="minor"/>
    </font>
    <font>
      <b/>
      <sz val="10.0"/>
      <color theme="1"/>
      <name val="Arial"/>
    </font>
    <font/>
    <font>
      <sz val="8.0"/>
      <color theme="1"/>
      <name val="Arial"/>
    </font>
    <font>
      <sz val="8.0"/>
      <color rgb="FFFFFFFF"/>
      <name val="Arial"/>
    </font>
    <font>
      <sz val="8.0"/>
      <color rgb="FF000000"/>
      <name val="Arial"/>
    </font>
    <font>
      <sz val="11.0"/>
      <color theme="1"/>
      <name val="Calibri"/>
    </font>
    <font>
      <i/>
      <sz val="7.0"/>
      <color rgb="FF7F7F7F"/>
      <name val="Arial"/>
    </font>
    <font>
      <b/>
      <sz val="8.0"/>
      <color theme="1"/>
      <name val="Arial"/>
    </font>
  </fonts>
  <fills count="5">
    <fill>
      <patternFill patternType="none"/>
    </fill>
    <fill>
      <patternFill patternType="lightGray"/>
    </fill>
    <fill>
      <patternFill patternType="solid">
        <fgColor rgb="FFFFFF00"/>
        <bgColor rgb="FFFFFF00"/>
      </patternFill>
    </fill>
    <fill>
      <patternFill patternType="solid">
        <fgColor rgb="FF4E4D4D"/>
        <bgColor rgb="FF4E4D4D"/>
      </patternFill>
    </fill>
    <fill>
      <patternFill patternType="solid">
        <fgColor rgb="FFD9D9D9"/>
        <bgColor rgb="FFD9D9D9"/>
      </patternFill>
    </fill>
  </fills>
  <borders count="11">
    <border/>
    <border>
      <left/>
      <top/>
      <bottom/>
    </border>
    <border>
      <top/>
      <bottom/>
    </border>
    <border>
      <right/>
      <top/>
      <bottom/>
    </border>
    <border>
      <left style="thin">
        <color rgb="FF808080"/>
      </left>
      <right style="thin">
        <color rgb="FF808080"/>
      </right>
      <top style="thin">
        <color rgb="FF808080"/>
      </top>
    </border>
    <border>
      <left style="thin">
        <color rgb="FF808080"/>
      </left>
      <top style="thin">
        <color rgb="FF808080"/>
      </top>
      <bottom style="thin">
        <color rgb="FF808080"/>
      </bottom>
    </border>
    <border>
      <top style="thin">
        <color rgb="FF808080"/>
      </top>
      <bottom style="thin">
        <color rgb="FF808080"/>
      </bottom>
    </border>
    <border>
      <right style="thin">
        <color rgb="FF808080"/>
      </right>
      <top style="thin">
        <color rgb="FF808080"/>
      </top>
      <bottom style="thin">
        <color rgb="FF808080"/>
      </bottom>
    </border>
    <border>
      <left style="thin">
        <color rgb="FF808080"/>
      </left>
      <right style="thin">
        <color rgb="FF808080"/>
      </right>
    </border>
    <border>
      <left style="thin">
        <color rgb="FF808080"/>
      </left>
      <right style="thin">
        <color rgb="FF808080"/>
      </right>
      <bottom style="thin">
        <color rgb="FF808080"/>
      </bottom>
    </border>
    <border>
      <left style="thin">
        <color rgb="FF808080"/>
      </left>
      <right style="thin">
        <color rgb="FF808080"/>
      </right>
      <top style="thin">
        <color rgb="FF808080"/>
      </top>
      <bottom style="thin">
        <color rgb="FF808080"/>
      </bottom>
    </border>
  </borders>
  <cellStyleXfs count="1">
    <xf borderId="0" fillId="0" fontId="0" numFmtId="0" applyAlignment="1" applyFont="1"/>
  </cellStyleXfs>
  <cellXfs count="21">
    <xf borderId="0" fillId="0" fontId="0" numFmtId="0" xfId="0" applyAlignment="1" applyFont="1">
      <alignment readingOrder="0" shrinkToFit="0" vertical="bottom" wrapText="0"/>
    </xf>
    <xf borderId="1" fillId="2" fontId="1" numFmtId="0" xfId="0" applyAlignment="1" applyBorder="1" applyFill="1" applyFont="1">
      <alignment horizontal="left" shrinkToFit="0" vertical="center" wrapText="1"/>
    </xf>
    <xf borderId="2" fillId="0" fontId="2" numFmtId="0" xfId="0" applyBorder="1" applyFont="1"/>
    <xf borderId="3" fillId="0" fontId="2" numFmtId="0" xfId="0" applyBorder="1" applyFont="1"/>
    <xf borderId="0" fillId="0" fontId="1" numFmtId="0" xfId="0" applyAlignment="1" applyFont="1">
      <alignment horizontal="left" shrinkToFit="0" vertical="center" wrapText="1"/>
    </xf>
    <xf borderId="0" fillId="0" fontId="3" numFmtId="0" xfId="0" applyAlignment="1" applyFont="1">
      <alignment horizontal="left" shrinkToFit="0" vertical="center" wrapText="1"/>
    </xf>
    <xf borderId="4" fillId="3" fontId="4" numFmtId="0" xfId="0" applyAlignment="1" applyBorder="1" applyFill="1" applyFont="1">
      <alignment horizontal="center" shrinkToFit="0" vertical="bottom" wrapText="1"/>
    </xf>
    <xf borderId="4" fillId="3" fontId="4" numFmtId="0" xfId="0" applyAlignment="1" applyBorder="1" applyFont="1">
      <alignment horizontal="center" shrinkToFit="0" textRotation="90" vertical="bottom" wrapText="1"/>
    </xf>
    <xf borderId="4" fillId="4" fontId="5" numFmtId="0" xfId="0" applyAlignment="1" applyBorder="1" applyFill="1" applyFont="1">
      <alignment horizontal="center" shrinkToFit="0" textRotation="90" vertical="bottom" wrapText="1"/>
    </xf>
    <xf borderId="4" fillId="4" fontId="5" numFmtId="0" xfId="0" applyAlignment="1" applyBorder="1" applyFont="1">
      <alignment horizontal="center" shrinkToFit="0" vertical="bottom" wrapText="1"/>
    </xf>
    <xf borderId="5" fillId="4" fontId="5" numFmtId="0" xfId="0" applyAlignment="1" applyBorder="1" applyFont="1">
      <alignment horizontal="center" shrinkToFit="0" vertical="bottom" wrapText="1"/>
    </xf>
    <xf borderId="6" fillId="0" fontId="2" numFmtId="0" xfId="0" applyBorder="1" applyFont="1"/>
    <xf borderId="7" fillId="0" fontId="2" numFmtId="0" xfId="0" applyBorder="1" applyFont="1"/>
    <xf borderId="0" fillId="0" fontId="6" numFmtId="0" xfId="0" applyAlignment="1" applyFont="1">
      <alignment shrinkToFit="0" vertical="bottom" wrapText="1"/>
    </xf>
    <xf borderId="8" fillId="0" fontId="2" numFmtId="0" xfId="0" applyBorder="1" applyFont="1"/>
    <xf borderId="9" fillId="0" fontId="2" numFmtId="0" xfId="0" applyBorder="1" applyFont="1"/>
    <xf borderId="10" fillId="0" fontId="7" numFmtId="0" xfId="0" applyAlignment="1" applyBorder="1" applyFont="1">
      <alignment horizontal="center" shrinkToFit="0" vertical="center" wrapText="1"/>
    </xf>
    <xf borderId="10" fillId="0" fontId="3" numFmtId="0" xfId="0" applyAlignment="1" applyBorder="1" applyFont="1">
      <alignment horizontal="center" readingOrder="0" shrinkToFit="0" vertical="center" wrapText="1"/>
    </xf>
    <xf borderId="10" fillId="0" fontId="3" numFmtId="0" xfId="0" applyAlignment="1" applyBorder="1" applyFont="1">
      <alignment horizontal="center" shrinkToFit="0" vertical="center" wrapText="1"/>
    </xf>
    <xf borderId="10" fillId="0" fontId="3" numFmtId="0" xfId="0" applyAlignment="1" applyBorder="1" applyFont="1">
      <alignment horizontal="left" shrinkToFit="0" vertical="top" wrapText="1"/>
    </xf>
    <xf borderId="10" fillId="0" fontId="8" numFmtId="0" xfId="0" applyAlignment="1" applyBorder="1" applyFont="1">
      <alignment horizontal="center" shrinkToFit="0" vertical="center" wrapText="1"/>
    </xf>
  </cellXfs>
  <cellStyles count="1">
    <cellStyle xfId="0" name="Normal" builtinId="0"/>
  </cellStyles>
  <dxfs count="4">
    <dxf>
      <font>
        <b/>
        <sz val="8.0"/>
        <color rgb="FFFFFFFF"/>
        <name val="Arial"/>
      </font>
      <fill>
        <patternFill patternType="solid">
          <fgColor rgb="FFC00000"/>
          <bgColor rgb="FFC00000"/>
        </patternFill>
      </fill>
      <border/>
    </dxf>
    <dxf>
      <font>
        <b/>
        <sz val="8.0"/>
        <color rgb="FF000000"/>
        <name val="Arial"/>
      </font>
      <fill>
        <patternFill patternType="solid">
          <fgColor rgb="FFFF6D6D"/>
          <bgColor rgb="FFFF6D6D"/>
        </patternFill>
      </fill>
      <border/>
    </dxf>
    <dxf>
      <font>
        <b/>
        <sz val="8.0"/>
        <color rgb="FF000000"/>
        <name val="Arial"/>
      </font>
      <fill>
        <patternFill patternType="solid">
          <fgColor rgb="FFFFD966"/>
          <bgColor rgb="FFFFD966"/>
        </patternFill>
      </fill>
      <border/>
    </dxf>
    <dxf>
      <font>
        <b/>
        <sz val="8.0"/>
        <color rgb="FF000000"/>
        <name val="Arial"/>
      </font>
      <fill>
        <patternFill patternType="solid">
          <fgColor rgb="FFA9D08E"/>
          <bgColor rgb="FFA9D08E"/>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xSplit="6.0" ySplit="7.0" topLeftCell="G8" activePane="bottomRight" state="frozen"/>
      <selection activeCell="G1" sqref="G1" pane="topRight"/>
      <selection activeCell="A8" sqref="A8" pane="bottomLeft"/>
      <selection activeCell="G8" sqref="G8" pane="bottomRight"/>
    </sheetView>
  </sheetViews>
  <sheetFormatPr customHeight="1" defaultColWidth="14.43" defaultRowHeight="15.0"/>
  <cols>
    <col customWidth="1" min="1" max="1" width="3.43"/>
    <col customWidth="1" min="2" max="2" width="4.43"/>
    <col customWidth="1" min="3" max="3" width="10.0"/>
    <col customWidth="1" min="4" max="4" width="9.0"/>
    <col customWidth="1" min="5" max="6" width="12.0"/>
    <col customWidth="1" min="7" max="7" width="52.0"/>
    <col customWidth="1" min="8" max="8" width="38.0"/>
    <col customWidth="1" min="9" max="10" width="8.43"/>
    <col customWidth="1" min="11" max="11" width="9.0"/>
    <col customWidth="1" min="12" max="12" width="9.57"/>
    <col customWidth="1" min="13" max="13" width="18.0"/>
    <col customWidth="1" min="14" max="14" width="58.0"/>
    <col customWidth="1" min="15" max="16" width="8.43"/>
    <col customWidth="1" min="17" max="17" width="9.0"/>
    <col customWidth="1" min="18" max="18" width="9.57"/>
    <col customWidth="1" min="19" max="19" width="10.0"/>
    <col customWidth="1" min="20" max="20" width="22.0"/>
    <col customWidth="1" min="21" max="22" width="20.0"/>
    <col customWidth="1" min="23" max="23" width="28.0"/>
    <col customWidth="1" min="24" max="24" width="16.0"/>
    <col customWidth="1" min="25" max="26" width="10.71"/>
  </cols>
  <sheetData>
    <row r="1" ht="14.25" customHeight="1">
      <c r="B1" s="1" t="s">
        <v>0</v>
      </c>
      <c r="C1" s="2"/>
      <c r="D1" s="2"/>
      <c r="E1" s="2"/>
      <c r="F1" s="2"/>
      <c r="G1" s="2"/>
      <c r="H1" s="2"/>
      <c r="I1" s="2"/>
      <c r="J1" s="2"/>
      <c r="K1" s="2"/>
      <c r="L1" s="2"/>
      <c r="M1" s="2"/>
      <c r="N1" s="2"/>
      <c r="O1" s="2"/>
      <c r="P1" s="2"/>
      <c r="Q1" s="2"/>
      <c r="R1" s="2"/>
      <c r="S1" s="2"/>
      <c r="T1" s="2"/>
      <c r="U1" s="2"/>
      <c r="V1" s="2"/>
      <c r="W1" s="2"/>
      <c r="X1" s="3"/>
    </row>
    <row r="2" ht="30.0" customHeight="1">
      <c r="B2" s="4" t="s">
        <v>1</v>
      </c>
    </row>
    <row r="3" ht="42.0" customHeight="1">
      <c r="B3" s="5" t="s">
        <v>2</v>
      </c>
    </row>
    <row r="4" ht="25.5" customHeight="1">
      <c r="B4" s="6" t="s">
        <v>3</v>
      </c>
      <c r="C4" s="7" t="s">
        <v>4</v>
      </c>
      <c r="D4" s="7" t="s">
        <v>5</v>
      </c>
      <c r="E4" s="7" t="s">
        <v>6</v>
      </c>
      <c r="F4" s="7" t="s">
        <v>7</v>
      </c>
      <c r="G4" s="6" t="s">
        <v>8</v>
      </c>
      <c r="H4" s="6" t="s">
        <v>9</v>
      </c>
      <c r="I4" s="7" t="s">
        <v>10</v>
      </c>
      <c r="J4" s="7" t="s">
        <v>11</v>
      </c>
      <c r="K4" s="7" t="s">
        <v>12</v>
      </c>
      <c r="L4" s="7" t="s">
        <v>13</v>
      </c>
      <c r="M4" s="8" t="s">
        <v>14</v>
      </c>
      <c r="N4" s="9" t="s">
        <v>15</v>
      </c>
      <c r="O4" s="10" t="s">
        <v>16</v>
      </c>
      <c r="P4" s="11"/>
      <c r="Q4" s="11"/>
      <c r="R4" s="12"/>
      <c r="S4" s="8" t="s">
        <v>17</v>
      </c>
      <c r="T4" s="8" t="s">
        <v>18</v>
      </c>
      <c r="U4" s="8" t="s">
        <v>19</v>
      </c>
      <c r="V4" s="8" t="s">
        <v>20</v>
      </c>
      <c r="W4" s="10" t="s">
        <v>21</v>
      </c>
      <c r="X4" s="12"/>
      <c r="Y4" s="13"/>
    </row>
    <row r="5" ht="18.0" customHeight="1">
      <c r="B5" s="14"/>
      <c r="C5" s="14"/>
      <c r="D5" s="14"/>
      <c r="E5" s="14"/>
      <c r="F5" s="14"/>
      <c r="G5" s="14"/>
      <c r="H5" s="14"/>
      <c r="I5" s="14"/>
      <c r="J5" s="14"/>
      <c r="K5" s="14"/>
      <c r="L5" s="14"/>
      <c r="M5" s="14"/>
      <c r="N5" s="14"/>
      <c r="O5" s="8" t="s">
        <v>10</v>
      </c>
      <c r="P5" s="8" t="s">
        <v>11</v>
      </c>
      <c r="Q5" s="8" t="s">
        <v>22</v>
      </c>
      <c r="R5" s="8" t="s">
        <v>13</v>
      </c>
      <c r="S5" s="14"/>
      <c r="T5" s="14"/>
      <c r="U5" s="14"/>
      <c r="V5" s="14"/>
      <c r="W5" s="8" t="s">
        <v>23</v>
      </c>
      <c r="X5" s="8" t="s">
        <v>24</v>
      </c>
      <c r="Y5" s="13"/>
    </row>
    <row r="6" ht="14.25" customHeight="1">
      <c r="B6" s="15"/>
      <c r="C6" s="15"/>
      <c r="D6" s="15"/>
      <c r="E6" s="15"/>
      <c r="F6" s="15"/>
      <c r="G6" s="15"/>
      <c r="H6" s="15"/>
      <c r="I6" s="15"/>
      <c r="J6" s="15"/>
      <c r="K6" s="15"/>
      <c r="L6" s="15"/>
      <c r="M6" s="15"/>
      <c r="N6" s="15"/>
      <c r="O6" s="15"/>
      <c r="P6" s="15"/>
      <c r="Q6" s="15"/>
      <c r="R6" s="15"/>
      <c r="S6" s="15"/>
      <c r="T6" s="15"/>
      <c r="U6" s="15"/>
      <c r="V6" s="15"/>
      <c r="W6" s="15"/>
      <c r="X6" s="15"/>
      <c r="Y6" s="13"/>
    </row>
    <row r="7" ht="39.75" customHeight="1">
      <c r="B7" s="16" t="s">
        <v>25</v>
      </c>
      <c r="C7" s="16" t="s">
        <v>26</v>
      </c>
      <c r="D7" s="16" t="s">
        <v>27</v>
      </c>
      <c r="E7" s="16" t="s">
        <v>28</v>
      </c>
      <c r="F7" s="16" t="s">
        <v>29</v>
      </c>
      <c r="G7" s="16" t="s">
        <v>30</v>
      </c>
      <c r="H7" s="16" t="s">
        <v>31</v>
      </c>
      <c r="I7" s="16" t="s">
        <v>32</v>
      </c>
      <c r="J7" s="16" t="s">
        <v>33</v>
      </c>
      <c r="K7" s="16" t="s">
        <v>34</v>
      </c>
      <c r="L7" s="16" t="s">
        <v>35</v>
      </c>
      <c r="M7" s="16" t="s">
        <v>36</v>
      </c>
      <c r="N7" s="16" t="s">
        <v>37</v>
      </c>
      <c r="O7" s="16" t="s">
        <v>38</v>
      </c>
      <c r="P7" s="16" t="s">
        <v>38</v>
      </c>
      <c r="Q7" s="16" t="s">
        <v>34</v>
      </c>
      <c r="R7" s="16" t="s">
        <v>35</v>
      </c>
      <c r="S7" s="16" t="s">
        <v>39</v>
      </c>
      <c r="T7" s="16" t="s">
        <v>36</v>
      </c>
      <c r="U7" s="16" t="s">
        <v>40</v>
      </c>
      <c r="V7" s="16" t="s">
        <v>41</v>
      </c>
      <c r="W7" s="16" t="s">
        <v>42</v>
      </c>
      <c r="X7" s="16" t="s">
        <v>43</v>
      </c>
      <c r="Y7" s="13"/>
    </row>
    <row r="8" ht="14.25" customHeight="1">
      <c r="B8" s="17">
        <v>1.0</v>
      </c>
      <c r="C8" s="18" t="s">
        <v>44</v>
      </c>
      <c r="D8" s="18" t="s">
        <v>45</v>
      </c>
      <c r="E8" s="18" t="s">
        <v>46</v>
      </c>
      <c r="F8" s="18" t="s">
        <v>47</v>
      </c>
      <c r="G8" s="19" t="s">
        <v>48</v>
      </c>
      <c r="H8" s="19" t="s">
        <v>49</v>
      </c>
      <c r="I8" s="18">
        <v>2.0</v>
      </c>
      <c r="J8" s="18">
        <v>2.0</v>
      </c>
      <c r="K8" s="20">
        <f t="shared" ref="K8:K25" si="1">I8+J8</f>
        <v>4</v>
      </c>
      <c r="L8" s="20" t="str">
        <f t="shared" ref="L8:L25" si="2">IF(K8="","",IF(K8&lt;=4,"Bajo",IF(K8=5,"Medio",IF(K8&lt;=7,"Alto","Extremo"))))</f>
        <v>Bajo</v>
      </c>
      <c r="M8" s="19" t="s">
        <v>50</v>
      </c>
      <c r="N8" s="19" t="s">
        <v>51</v>
      </c>
      <c r="O8" s="18">
        <v>1.0</v>
      </c>
      <c r="P8" s="18">
        <v>2.0</v>
      </c>
      <c r="Q8" s="20">
        <f t="shared" ref="Q8:Q25" si="3">O8+P8</f>
        <v>3</v>
      </c>
      <c r="R8" s="20" t="str">
        <f t="shared" ref="R8:R25" si="4">IF(Q8="","",IF(Q8&lt;=4,"Bajo",IF(Q8=5,"Medio",IF(Q8&lt;=7,"Alto","Extremo"))))</f>
        <v>Bajo</v>
      </c>
      <c r="S8" s="18" t="s">
        <v>52</v>
      </c>
      <c r="T8" s="19" t="s">
        <v>50</v>
      </c>
      <c r="U8" s="19" t="s">
        <v>53</v>
      </c>
      <c r="V8" s="19" t="s">
        <v>54</v>
      </c>
      <c r="W8" s="19" t="s">
        <v>55</v>
      </c>
      <c r="X8" s="18" t="s">
        <v>56</v>
      </c>
    </row>
    <row r="9" ht="14.25" customHeight="1">
      <c r="B9" s="17">
        <v>2.0</v>
      </c>
      <c r="C9" s="18" t="s">
        <v>57</v>
      </c>
      <c r="D9" s="18" t="s">
        <v>45</v>
      </c>
      <c r="E9" s="18" t="s">
        <v>58</v>
      </c>
      <c r="F9" s="18" t="s">
        <v>47</v>
      </c>
      <c r="G9" s="19" t="s">
        <v>59</v>
      </c>
      <c r="H9" s="19" t="s">
        <v>60</v>
      </c>
      <c r="I9" s="18">
        <v>3.0</v>
      </c>
      <c r="J9" s="18">
        <v>5.0</v>
      </c>
      <c r="K9" s="20">
        <f t="shared" si="1"/>
        <v>8</v>
      </c>
      <c r="L9" s="20" t="str">
        <f t="shared" si="2"/>
        <v>Extremo</v>
      </c>
      <c r="M9" s="19" t="s">
        <v>50</v>
      </c>
      <c r="N9" s="19" t="s">
        <v>61</v>
      </c>
      <c r="O9" s="18">
        <v>1.0</v>
      </c>
      <c r="P9" s="18">
        <v>5.0</v>
      </c>
      <c r="Q9" s="20">
        <f t="shared" si="3"/>
        <v>6</v>
      </c>
      <c r="R9" s="20" t="str">
        <f t="shared" si="4"/>
        <v>Alto</v>
      </c>
      <c r="S9" s="18" t="s">
        <v>62</v>
      </c>
      <c r="T9" s="19" t="s">
        <v>63</v>
      </c>
      <c r="U9" s="19" t="s">
        <v>64</v>
      </c>
      <c r="V9" s="19" t="s">
        <v>65</v>
      </c>
      <c r="W9" s="19" t="s">
        <v>66</v>
      </c>
      <c r="X9" s="18" t="s">
        <v>67</v>
      </c>
    </row>
    <row r="10" ht="14.25" customHeight="1">
      <c r="B10" s="17">
        <v>3.0</v>
      </c>
      <c r="C10" s="18" t="s">
        <v>57</v>
      </c>
      <c r="D10" s="18" t="s">
        <v>45</v>
      </c>
      <c r="E10" s="18" t="s">
        <v>58</v>
      </c>
      <c r="F10" s="18" t="s">
        <v>68</v>
      </c>
      <c r="G10" s="19" t="s">
        <v>69</v>
      </c>
      <c r="H10" s="19" t="s">
        <v>70</v>
      </c>
      <c r="I10" s="18">
        <v>3.0</v>
      </c>
      <c r="J10" s="18">
        <v>4.0</v>
      </c>
      <c r="K10" s="20">
        <f t="shared" si="1"/>
        <v>7</v>
      </c>
      <c r="L10" s="20" t="str">
        <f t="shared" si="2"/>
        <v>Alto</v>
      </c>
      <c r="M10" s="19" t="s">
        <v>50</v>
      </c>
      <c r="N10" s="19" t="s">
        <v>71</v>
      </c>
      <c r="O10" s="18">
        <v>1.0</v>
      </c>
      <c r="P10" s="18">
        <v>4.0</v>
      </c>
      <c r="Q10" s="20">
        <f t="shared" si="3"/>
        <v>5</v>
      </c>
      <c r="R10" s="20" t="str">
        <f t="shared" si="4"/>
        <v>Medio</v>
      </c>
      <c r="S10" s="18" t="s">
        <v>62</v>
      </c>
      <c r="T10" s="19" t="s">
        <v>63</v>
      </c>
      <c r="U10" s="19" t="s">
        <v>72</v>
      </c>
      <c r="V10" s="19" t="s">
        <v>73</v>
      </c>
      <c r="W10" s="19" t="s">
        <v>74</v>
      </c>
      <c r="X10" s="18" t="s">
        <v>75</v>
      </c>
    </row>
    <row r="11" ht="14.25" customHeight="1">
      <c r="B11" s="17">
        <v>4.0</v>
      </c>
      <c r="C11" s="18" t="s">
        <v>57</v>
      </c>
      <c r="D11" s="18" t="s">
        <v>76</v>
      </c>
      <c r="E11" s="18" t="s">
        <v>58</v>
      </c>
      <c r="F11" s="18" t="s">
        <v>47</v>
      </c>
      <c r="G11" s="19" t="s">
        <v>77</v>
      </c>
      <c r="H11" s="19" t="s">
        <v>78</v>
      </c>
      <c r="I11" s="18">
        <v>3.0</v>
      </c>
      <c r="J11" s="18">
        <v>5.0</v>
      </c>
      <c r="K11" s="20">
        <f t="shared" si="1"/>
        <v>8</v>
      </c>
      <c r="L11" s="20" t="str">
        <f t="shared" si="2"/>
        <v>Extremo</v>
      </c>
      <c r="M11" s="19" t="s">
        <v>50</v>
      </c>
      <c r="N11" s="19" t="s">
        <v>79</v>
      </c>
      <c r="O11" s="18">
        <v>2.0</v>
      </c>
      <c r="P11" s="18">
        <v>4.0</v>
      </c>
      <c r="Q11" s="20">
        <f t="shared" si="3"/>
        <v>6</v>
      </c>
      <c r="R11" s="20" t="str">
        <f t="shared" si="4"/>
        <v>Alto</v>
      </c>
      <c r="S11" s="18" t="s">
        <v>62</v>
      </c>
      <c r="T11" s="19" t="s">
        <v>80</v>
      </c>
      <c r="U11" s="19" t="s">
        <v>72</v>
      </c>
      <c r="V11" s="19" t="s">
        <v>81</v>
      </c>
      <c r="W11" s="19" t="s">
        <v>82</v>
      </c>
      <c r="X11" s="18" t="s">
        <v>83</v>
      </c>
    </row>
    <row r="12" ht="14.25" customHeight="1">
      <c r="B12" s="17">
        <v>5.0</v>
      </c>
      <c r="C12" s="18" t="s">
        <v>57</v>
      </c>
      <c r="D12" s="18" t="s">
        <v>45</v>
      </c>
      <c r="E12" s="18" t="s">
        <v>58</v>
      </c>
      <c r="F12" s="18" t="s">
        <v>68</v>
      </c>
      <c r="G12" s="19" t="s">
        <v>84</v>
      </c>
      <c r="H12" s="19" t="s">
        <v>85</v>
      </c>
      <c r="I12" s="18">
        <v>4.0</v>
      </c>
      <c r="J12" s="18">
        <v>3.0</v>
      </c>
      <c r="K12" s="20">
        <f t="shared" si="1"/>
        <v>7</v>
      </c>
      <c r="L12" s="20" t="str">
        <f t="shared" si="2"/>
        <v>Alto</v>
      </c>
      <c r="M12" s="19" t="s">
        <v>86</v>
      </c>
      <c r="N12" s="19" t="s">
        <v>87</v>
      </c>
      <c r="O12" s="18">
        <v>3.0</v>
      </c>
      <c r="P12" s="18">
        <v>2.0</v>
      </c>
      <c r="Q12" s="20">
        <f t="shared" si="3"/>
        <v>5</v>
      </c>
      <c r="R12" s="20" t="str">
        <f t="shared" si="4"/>
        <v>Medio</v>
      </c>
      <c r="S12" s="18" t="s">
        <v>62</v>
      </c>
      <c r="T12" s="19" t="s">
        <v>88</v>
      </c>
      <c r="U12" s="19" t="s">
        <v>89</v>
      </c>
      <c r="V12" s="19" t="s">
        <v>90</v>
      </c>
      <c r="W12" s="19" t="s">
        <v>91</v>
      </c>
      <c r="X12" s="18" t="s">
        <v>92</v>
      </c>
    </row>
    <row r="13" ht="14.25" customHeight="1">
      <c r="B13" s="17">
        <v>6.0</v>
      </c>
      <c r="C13" s="18" t="s">
        <v>57</v>
      </c>
      <c r="D13" s="18" t="s">
        <v>76</v>
      </c>
      <c r="E13" s="18" t="s">
        <v>58</v>
      </c>
      <c r="F13" s="18" t="s">
        <v>47</v>
      </c>
      <c r="G13" s="19" t="s">
        <v>93</v>
      </c>
      <c r="H13" s="19" t="s">
        <v>94</v>
      </c>
      <c r="I13" s="18">
        <v>4.0</v>
      </c>
      <c r="J13" s="18">
        <v>3.0</v>
      </c>
      <c r="K13" s="20">
        <f t="shared" si="1"/>
        <v>7</v>
      </c>
      <c r="L13" s="20" t="str">
        <f t="shared" si="2"/>
        <v>Alto</v>
      </c>
      <c r="M13" s="19" t="s">
        <v>86</v>
      </c>
      <c r="N13" s="19" t="s">
        <v>95</v>
      </c>
      <c r="O13" s="18">
        <v>2.0</v>
      </c>
      <c r="P13" s="18">
        <v>2.0</v>
      </c>
      <c r="Q13" s="20">
        <f t="shared" si="3"/>
        <v>4</v>
      </c>
      <c r="R13" s="20" t="str">
        <f t="shared" si="4"/>
        <v>Bajo</v>
      </c>
      <c r="S13" s="18" t="s">
        <v>62</v>
      </c>
      <c r="T13" s="19" t="s">
        <v>88</v>
      </c>
      <c r="U13" s="19" t="s">
        <v>64</v>
      </c>
      <c r="V13" s="19" t="s">
        <v>96</v>
      </c>
      <c r="W13" s="19" t="s">
        <v>97</v>
      </c>
      <c r="X13" s="18" t="s">
        <v>98</v>
      </c>
    </row>
    <row r="14" ht="14.25" customHeight="1">
      <c r="B14" s="17">
        <v>7.0</v>
      </c>
      <c r="C14" s="18" t="s">
        <v>57</v>
      </c>
      <c r="D14" s="18" t="s">
        <v>45</v>
      </c>
      <c r="E14" s="18" t="s">
        <v>58</v>
      </c>
      <c r="F14" s="18" t="s">
        <v>47</v>
      </c>
      <c r="G14" s="19" t="s">
        <v>99</v>
      </c>
      <c r="H14" s="19" t="s">
        <v>100</v>
      </c>
      <c r="I14" s="18">
        <v>4.0</v>
      </c>
      <c r="J14" s="18">
        <v>3.0</v>
      </c>
      <c r="K14" s="20">
        <f t="shared" si="1"/>
        <v>7</v>
      </c>
      <c r="L14" s="20" t="str">
        <f t="shared" si="2"/>
        <v>Alto</v>
      </c>
      <c r="M14" s="19" t="s">
        <v>101</v>
      </c>
      <c r="N14" s="19" t="s">
        <v>102</v>
      </c>
      <c r="O14" s="18">
        <v>3.0</v>
      </c>
      <c r="P14" s="18">
        <v>2.0</v>
      </c>
      <c r="Q14" s="20">
        <f t="shared" si="3"/>
        <v>5</v>
      </c>
      <c r="R14" s="20" t="str">
        <f t="shared" si="4"/>
        <v>Medio</v>
      </c>
      <c r="S14" s="18" t="s">
        <v>62</v>
      </c>
      <c r="T14" s="19" t="s">
        <v>88</v>
      </c>
      <c r="U14" s="19" t="s">
        <v>103</v>
      </c>
      <c r="V14" s="19" t="s">
        <v>104</v>
      </c>
      <c r="W14" s="19" t="s">
        <v>105</v>
      </c>
      <c r="X14" s="18" t="s">
        <v>106</v>
      </c>
    </row>
    <row r="15" ht="14.25" customHeight="1">
      <c r="B15" s="17">
        <v>8.0</v>
      </c>
      <c r="C15" s="18" t="s">
        <v>57</v>
      </c>
      <c r="D15" s="18" t="s">
        <v>45</v>
      </c>
      <c r="E15" s="18" t="s">
        <v>58</v>
      </c>
      <c r="F15" s="18" t="s">
        <v>47</v>
      </c>
      <c r="G15" s="19" t="s">
        <v>107</v>
      </c>
      <c r="H15" s="19" t="s">
        <v>108</v>
      </c>
      <c r="I15" s="18">
        <v>3.0</v>
      </c>
      <c r="J15" s="18">
        <v>4.0</v>
      </c>
      <c r="K15" s="20">
        <f t="shared" si="1"/>
        <v>7</v>
      </c>
      <c r="L15" s="20" t="str">
        <f t="shared" si="2"/>
        <v>Alto</v>
      </c>
      <c r="M15" s="19" t="s">
        <v>50</v>
      </c>
      <c r="N15" s="19" t="s">
        <v>109</v>
      </c>
      <c r="O15" s="18">
        <v>1.0</v>
      </c>
      <c r="P15" s="18">
        <v>4.0</v>
      </c>
      <c r="Q15" s="20">
        <f t="shared" si="3"/>
        <v>5</v>
      </c>
      <c r="R15" s="20" t="str">
        <f t="shared" si="4"/>
        <v>Medio</v>
      </c>
      <c r="S15" s="18" t="s">
        <v>62</v>
      </c>
      <c r="T15" s="19" t="s">
        <v>110</v>
      </c>
      <c r="U15" s="19" t="s">
        <v>64</v>
      </c>
      <c r="V15" s="19" t="s">
        <v>111</v>
      </c>
      <c r="W15" s="19" t="s">
        <v>112</v>
      </c>
      <c r="X15" s="18" t="s">
        <v>113</v>
      </c>
    </row>
    <row r="16" ht="14.25" customHeight="1">
      <c r="B16" s="17">
        <v>9.0</v>
      </c>
      <c r="C16" s="18" t="s">
        <v>57</v>
      </c>
      <c r="D16" s="18" t="s">
        <v>45</v>
      </c>
      <c r="E16" s="18" t="s">
        <v>58</v>
      </c>
      <c r="F16" s="18" t="s">
        <v>47</v>
      </c>
      <c r="G16" s="19" t="s">
        <v>114</v>
      </c>
      <c r="H16" s="19" t="s">
        <v>115</v>
      </c>
      <c r="I16" s="18">
        <v>3.0</v>
      </c>
      <c r="J16" s="18">
        <v>4.0</v>
      </c>
      <c r="K16" s="20">
        <f t="shared" si="1"/>
        <v>7</v>
      </c>
      <c r="L16" s="20" t="str">
        <f t="shared" si="2"/>
        <v>Alto</v>
      </c>
      <c r="M16" s="19" t="s">
        <v>50</v>
      </c>
      <c r="N16" s="19" t="s">
        <v>116</v>
      </c>
      <c r="O16" s="18">
        <v>1.0</v>
      </c>
      <c r="P16" s="18">
        <v>4.0</v>
      </c>
      <c r="Q16" s="20">
        <f t="shared" si="3"/>
        <v>5</v>
      </c>
      <c r="R16" s="20" t="str">
        <f t="shared" si="4"/>
        <v>Medio</v>
      </c>
      <c r="S16" s="18" t="s">
        <v>62</v>
      </c>
      <c r="T16" s="19" t="s">
        <v>63</v>
      </c>
      <c r="U16" s="19" t="s">
        <v>64</v>
      </c>
      <c r="V16" s="19" t="s">
        <v>117</v>
      </c>
      <c r="W16" s="19" t="s">
        <v>118</v>
      </c>
      <c r="X16" s="18" t="s">
        <v>119</v>
      </c>
    </row>
    <row r="17" ht="14.25" customHeight="1">
      <c r="B17" s="17">
        <v>10.0</v>
      </c>
      <c r="C17" s="18" t="s">
        <v>57</v>
      </c>
      <c r="D17" s="18" t="s">
        <v>45</v>
      </c>
      <c r="E17" s="18" t="s">
        <v>58</v>
      </c>
      <c r="F17" s="18" t="s">
        <v>120</v>
      </c>
      <c r="G17" s="19" t="s">
        <v>121</v>
      </c>
      <c r="H17" s="19" t="s">
        <v>122</v>
      </c>
      <c r="I17" s="18">
        <v>3.0</v>
      </c>
      <c r="J17" s="18">
        <v>2.0</v>
      </c>
      <c r="K17" s="20">
        <f t="shared" si="1"/>
        <v>5</v>
      </c>
      <c r="L17" s="20" t="str">
        <f t="shared" si="2"/>
        <v>Medio</v>
      </c>
      <c r="M17" s="19" t="s">
        <v>50</v>
      </c>
      <c r="N17" s="19" t="s">
        <v>123</v>
      </c>
      <c r="O17" s="18">
        <v>2.0</v>
      </c>
      <c r="P17" s="18">
        <v>2.0</v>
      </c>
      <c r="Q17" s="20">
        <f t="shared" si="3"/>
        <v>4</v>
      </c>
      <c r="R17" s="20" t="str">
        <f t="shared" si="4"/>
        <v>Bajo</v>
      </c>
      <c r="S17" s="18" t="s">
        <v>52</v>
      </c>
      <c r="T17" s="19" t="s">
        <v>63</v>
      </c>
      <c r="U17" s="19" t="s">
        <v>64</v>
      </c>
      <c r="V17" s="19" t="s">
        <v>124</v>
      </c>
      <c r="W17" s="19" t="s">
        <v>125</v>
      </c>
      <c r="X17" s="18" t="s">
        <v>98</v>
      </c>
    </row>
    <row r="18" ht="14.25" customHeight="1">
      <c r="B18" s="17">
        <v>11.0</v>
      </c>
      <c r="C18" s="18" t="s">
        <v>44</v>
      </c>
      <c r="D18" s="18" t="s">
        <v>45</v>
      </c>
      <c r="E18" s="18" t="s">
        <v>58</v>
      </c>
      <c r="F18" s="18" t="s">
        <v>126</v>
      </c>
      <c r="G18" s="19" t="s">
        <v>127</v>
      </c>
      <c r="H18" s="19" t="s">
        <v>128</v>
      </c>
      <c r="I18" s="18">
        <v>3.0</v>
      </c>
      <c r="J18" s="18">
        <v>2.0</v>
      </c>
      <c r="K18" s="20">
        <f t="shared" si="1"/>
        <v>5</v>
      </c>
      <c r="L18" s="20" t="str">
        <f t="shared" si="2"/>
        <v>Medio</v>
      </c>
      <c r="M18" s="19" t="s">
        <v>86</v>
      </c>
      <c r="N18" s="19" t="s">
        <v>129</v>
      </c>
      <c r="O18" s="18">
        <v>2.0</v>
      </c>
      <c r="P18" s="18">
        <v>2.0</v>
      </c>
      <c r="Q18" s="20">
        <f t="shared" si="3"/>
        <v>4</v>
      </c>
      <c r="R18" s="20" t="str">
        <f t="shared" si="4"/>
        <v>Bajo</v>
      </c>
      <c r="S18" s="18" t="s">
        <v>62</v>
      </c>
      <c r="T18" s="19" t="s">
        <v>88</v>
      </c>
      <c r="U18" s="19" t="s">
        <v>64</v>
      </c>
      <c r="V18" s="19" t="s">
        <v>111</v>
      </c>
      <c r="W18" s="19" t="s">
        <v>130</v>
      </c>
      <c r="X18" s="18" t="s">
        <v>131</v>
      </c>
    </row>
    <row r="19" ht="14.25" customHeight="1">
      <c r="B19" s="17">
        <v>12.0</v>
      </c>
      <c r="C19" s="18" t="s">
        <v>57</v>
      </c>
      <c r="D19" s="18" t="s">
        <v>45</v>
      </c>
      <c r="E19" s="18" t="s">
        <v>58</v>
      </c>
      <c r="F19" s="18" t="s">
        <v>47</v>
      </c>
      <c r="G19" s="19" t="s">
        <v>132</v>
      </c>
      <c r="H19" s="19" t="s">
        <v>133</v>
      </c>
      <c r="I19" s="18">
        <v>3.0</v>
      </c>
      <c r="J19" s="18">
        <v>3.0</v>
      </c>
      <c r="K19" s="20">
        <f t="shared" si="1"/>
        <v>6</v>
      </c>
      <c r="L19" s="20" t="str">
        <f t="shared" si="2"/>
        <v>Alto</v>
      </c>
      <c r="M19" s="19" t="s">
        <v>50</v>
      </c>
      <c r="N19" s="19" t="s">
        <v>134</v>
      </c>
      <c r="O19" s="18">
        <v>1.0</v>
      </c>
      <c r="P19" s="18">
        <v>3.0</v>
      </c>
      <c r="Q19" s="20">
        <f t="shared" si="3"/>
        <v>4</v>
      </c>
      <c r="R19" s="20" t="str">
        <f t="shared" si="4"/>
        <v>Bajo</v>
      </c>
      <c r="S19" s="18" t="s">
        <v>62</v>
      </c>
      <c r="T19" s="19" t="s">
        <v>135</v>
      </c>
      <c r="U19" s="19" t="s">
        <v>64</v>
      </c>
      <c r="V19" s="19" t="s">
        <v>111</v>
      </c>
      <c r="W19" s="19" t="s">
        <v>136</v>
      </c>
      <c r="X19" s="18" t="s">
        <v>131</v>
      </c>
    </row>
    <row r="20" ht="14.25" customHeight="1">
      <c r="B20" s="17">
        <v>13.0</v>
      </c>
      <c r="C20" s="18" t="s">
        <v>57</v>
      </c>
      <c r="D20" s="18" t="s">
        <v>45</v>
      </c>
      <c r="E20" s="18" t="s">
        <v>58</v>
      </c>
      <c r="F20" s="18" t="s">
        <v>47</v>
      </c>
      <c r="G20" s="19" t="s">
        <v>137</v>
      </c>
      <c r="H20" s="19" t="s">
        <v>138</v>
      </c>
      <c r="I20" s="18">
        <v>3.0</v>
      </c>
      <c r="J20" s="18">
        <v>4.0</v>
      </c>
      <c r="K20" s="20">
        <f t="shared" si="1"/>
        <v>7</v>
      </c>
      <c r="L20" s="20" t="str">
        <f t="shared" si="2"/>
        <v>Alto</v>
      </c>
      <c r="M20" s="19" t="s">
        <v>50</v>
      </c>
      <c r="N20" s="19" t="s">
        <v>139</v>
      </c>
      <c r="O20" s="18">
        <v>2.0</v>
      </c>
      <c r="P20" s="18">
        <v>3.0</v>
      </c>
      <c r="Q20" s="20">
        <f t="shared" si="3"/>
        <v>5</v>
      </c>
      <c r="R20" s="20" t="str">
        <f t="shared" si="4"/>
        <v>Medio</v>
      </c>
      <c r="S20" s="18" t="s">
        <v>62</v>
      </c>
      <c r="T20" s="19" t="s">
        <v>140</v>
      </c>
      <c r="U20" s="19" t="s">
        <v>141</v>
      </c>
      <c r="V20" s="19" t="s">
        <v>65</v>
      </c>
      <c r="W20" s="19" t="s">
        <v>142</v>
      </c>
      <c r="X20" s="18" t="s">
        <v>143</v>
      </c>
    </row>
    <row r="21" ht="14.25" customHeight="1">
      <c r="B21" s="17">
        <v>14.0</v>
      </c>
      <c r="C21" s="18" t="s">
        <v>44</v>
      </c>
      <c r="D21" s="18" t="s">
        <v>76</v>
      </c>
      <c r="E21" s="18" t="s">
        <v>58</v>
      </c>
      <c r="F21" s="18" t="s">
        <v>144</v>
      </c>
      <c r="G21" s="19" t="s">
        <v>145</v>
      </c>
      <c r="H21" s="19" t="s">
        <v>146</v>
      </c>
      <c r="I21" s="18">
        <v>2.0</v>
      </c>
      <c r="J21" s="18">
        <v>3.0</v>
      </c>
      <c r="K21" s="20">
        <f t="shared" si="1"/>
        <v>5</v>
      </c>
      <c r="L21" s="20" t="str">
        <f t="shared" si="2"/>
        <v>Medio</v>
      </c>
      <c r="M21" s="19" t="s">
        <v>50</v>
      </c>
      <c r="N21" s="19" t="s">
        <v>147</v>
      </c>
      <c r="O21" s="18">
        <v>1.0</v>
      </c>
      <c r="P21" s="18">
        <v>3.0</v>
      </c>
      <c r="Q21" s="20">
        <f t="shared" si="3"/>
        <v>4</v>
      </c>
      <c r="R21" s="20" t="str">
        <f t="shared" si="4"/>
        <v>Bajo</v>
      </c>
      <c r="S21" s="18" t="s">
        <v>52</v>
      </c>
      <c r="T21" s="19" t="s">
        <v>63</v>
      </c>
      <c r="U21" s="19" t="s">
        <v>64</v>
      </c>
      <c r="V21" s="19" t="s">
        <v>148</v>
      </c>
      <c r="W21" s="19" t="s">
        <v>149</v>
      </c>
      <c r="X21" s="18" t="s">
        <v>131</v>
      </c>
    </row>
    <row r="22" ht="14.25" customHeight="1">
      <c r="B22" s="17">
        <v>15.0</v>
      </c>
      <c r="C22" s="18" t="s">
        <v>44</v>
      </c>
      <c r="D22" s="18" t="s">
        <v>45</v>
      </c>
      <c r="E22" s="18" t="s">
        <v>58</v>
      </c>
      <c r="F22" s="18" t="s">
        <v>150</v>
      </c>
      <c r="G22" s="19" t="s">
        <v>151</v>
      </c>
      <c r="H22" s="19" t="s">
        <v>152</v>
      </c>
      <c r="I22" s="18">
        <v>2.0</v>
      </c>
      <c r="J22" s="18">
        <v>4.0</v>
      </c>
      <c r="K22" s="20">
        <f t="shared" si="1"/>
        <v>6</v>
      </c>
      <c r="L22" s="20" t="str">
        <f t="shared" si="2"/>
        <v>Alto</v>
      </c>
      <c r="M22" s="19" t="s">
        <v>50</v>
      </c>
      <c r="N22" s="19" t="s">
        <v>153</v>
      </c>
      <c r="O22" s="18">
        <v>1.0</v>
      </c>
      <c r="P22" s="18">
        <v>3.0</v>
      </c>
      <c r="Q22" s="20">
        <f t="shared" si="3"/>
        <v>4</v>
      </c>
      <c r="R22" s="20" t="str">
        <f t="shared" si="4"/>
        <v>Bajo</v>
      </c>
      <c r="S22" s="18" t="s">
        <v>62</v>
      </c>
      <c r="T22" s="19" t="s">
        <v>50</v>
      </c>
      <c r="U22" s="19" t="s">
        <v>154</v>
      </c>
      <c r="V22" s="19" t="s">
        <v>148</v>
      </c>
      <c r="W22" s="19" t="s">
        <v>155</v>
      </c>
      <c r="X22" s="18" t="s">
        <v>156</v>
      </c>
    </row>
    <row r="23" ht="14.25" customHeight="1">
      <c r="B23" s="17">
        <v>16.0</v>
      </c>
      <c r="C23" s="18" t="s">
        <v>44</v>
      </c>
      <c r="D23" s="18" t="s">
        <v>45</v>
      </c>
      <c r="E23" s="18" t="s">
        <v>58</v>
      </c>
      <c r="F23" s="18" t="s">
        <v>150</v>
      </c>
      <c r="G23" s="19" t="s">
        <v>157</v>
      </c>
      <c r="H23" s="19" t="s">
        <v>158</v>
      </c>
      <c r="I23" s="18">
        <v>2.0</v>
      </c>
      <c r="J23" s="18">
        <v>3.0</v>
      </c>
      <c r="K23" s="20">
        <f t="shared" si="1"/>
        <v>5</v>
      </c>
      <c r="L23" s="20" t="str">
        <f t="shared" si="2"/>
        <v>Medio</v>
      </c>
      <c r="M23" s="19" t="s">
        <v>50</v>
      </c>
      <c r="N23" s="19" t="s">
        <v>159</v>
      </c>
      <c r="O23" s="18">
        <v>1.0</v>
      </c>
      <c r="P23" s="18">
        <v>2.0</v>
      </c>
      <c r="Q23" s="20">
        <f t="shared" si="3"/>
        <v>3</v>
      </c>
      <c r="R23" s="20" t="str">
        <f t="shared" si="4"/>
        <v>Bajo</v>
      </c>
      <c r="S23" s="18" t="s">
        <v>52</v>
      </c>
      <c r="T23" s="19" t="s">
        <v>50</v>
      </c>
      <c r="U23" s="19" t="s">
        <v>160</v>
      </c>
      <c r="V23" s="19" t="s">
        <v>148</v>
      </c>
      <c r="W23" s="19" t="s">
        <v>161</v>
      </c>
      <c r="X23" s="18" t="s">
        <v>156</v>
      </c>
    </row>
    <row r="24" ht="14.25" customHeight="1">
      <c r="B24" s="17">
        <v>17.0</v>
      </c>
      <c r="C24" s="18" t="s">
        <v>44</v>
      </c>
      <c r="D24" s="18" t="s">
        <v>45</v>
      </c>
      <c r="E24" s="18" t="s">
        <v>58</v>
      </c>
      <c r="F24" s="18" t="s">
        <v>162</v>
      </c>
      <c r="G24" s="19" t="s">
        <v>163</v>
      </c>
      <c r="H24" s="19" t="s">
        <v>164</v>
      </c>
      <c r="I24" s="18">
        <v>2.0</v>
      </c>
      <c r="J24" s="18">
        <v>3.0</v>
      </c>
      <c r="K24" s="20">
        <f t="shared" si="1"/>
        <v>5</v>
      </c>
      <c r="L24" s="20" t="str">
        <f t="shared" si="2"/>
        <v>Medio</v>
      </c>
      <c r="M24" s="19" t="s">
        <v>50</v>
      </c>
      <c r="N24" s="19" t="s">
        <v>165</v>
      </c>
      <c r="O24" s="18">
        <v>1.0</v>
      </c>
      <c r="P24" s="18">
        <v>2.0</v>
      </c>
      <c r="Q24" s="20">
        <f t="shared" si="3"/>
        <v>3</v>
      </c>
      <c r="R24" s="20" t="str">
        <f t="shared" si="4"/>
        <v>Bajo</v>
      </c>
      <c r="S24" s="18" t="s">
        <v>52</v>
      </c>
      <c r="T24" s="19" t="s">
        <v>50</v>
      </c>
      <c r="U24" s="19" t="s">
        <v>166</v>
      </c>
      <c r="V24" s="19" t="s">
        <v>148</v>
      </c>
      <c r="W24" s="19" t="s">
        <v>167</v>
      </c>
      <c r="X24" s="18" t="s">
        <v>131</v>
      </c>
    </row>
    <row r="25" ht="14.25" customHeight="1">
      <c r="B25" s="17">
        <v>18.0</v>
      </c>
      <c r="C25" s="18" t="s">
        <v>44</v>
      </c>
      <c r="D25" s="18" t="s">
        <v>76</v>
      </c>
      <c r="E25" s="18" t="s">
        <v>58</v>
      </c>
      <c r="F25" s="18" t="s">
        <v>150</v>
      </c>
      <c r="G25" s="19" t="s">
        <v>168</v>
      </c>
      <c r="H25" s="19" t="s">
        <v>169</v>
      </c>
      <c r="I25" s="18">
        <v>3.0</v>
      </c>
      <c r="J25" s="18">
        <v>3.0</v>
      </c>
      <c r="K25" s="20">
        <f t="shared" si="1"/>
        <v>6</v>
      </c>
      <c r="L25" s="20" t="str">
        <f t="shared" si="2"/>
        <v>Alto</v>
      </c>
      <c r="M25" s="19" t="s">
        <v>86</v>
      </c>
      <c r="N25" s="19" t="s">
        <v>170</v>
      </c>
      <c r="O25" s="18">
        <v>2.0</v>
      </c>
      <c r="P25" s="18">
        <v>2.0</v>
      </c>
      <c r="Q25" s="20">
        <f t="shared" si="3"/>
        <v>4</v>
      </c>
      <c r="R25" s="20" t="str">
        <f t="shared" si="4"/>
        <v>Bajo</v>
      </c>
      <c r="S25" s="18" t="s">
        <v>62</v>
      </c>
      <c r="T25" s="19" t="s">
        <v>171</v>
      </c>
      <c r="U25" s="19" t="s">
        <v>64</v>
      </c>
      <c r="V25" s="19" t="s">
        <v>148</v>
      </c>
      <c r="W25" s="19" t="s">
        <v>172</v>
      </c>
      <c r="X25" s="18" t="s">
        <v>131</v>
      </c>
    </row>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sheetData>
  <mergeCells count="28">
    <mergeCell ref="N4:N6"/>
    <mergeCell ref="O4:R4"/>
    <mergeCell ref="O5:O6"/>
    <mergeCell ref="P5:P6"/>
    <mergeCell ref="Q5:Q6"/>
    <mergeCell ref="R5:R6"/>
    <mergeCell ref="B1:X1"/>
    <mergeCell ref="B2:X2"/>
    <mergeCell ref="B3:X3"/>
    <mergeCell ref="B4:B6"/>
    <mergeCell ref="C4:C6"/>
    <mergeCell ref="D4:D6"/>
    <mergeCell ref="E4:E6"/>
    <mergeCell ref="X5:X6"/>
    <mergeCell ref="F4:F6"/>
    <mergeCell ref="G4:G6"/>
    <mergeCell ref="H4:H6"/>
    <mergeCell ref="I4:I6"/>
    <mergeCell ref="J4:J6"/>
    <mergeCell ref="K4:K6"/>
    <mergeCell ref="L4:L6"/>
    <mergeCell ref="M4:M6"/>
    <mergeCell ref="S4:S6"/>
    <mergeCell ref="T4:T6"/>
    <mergeCell ref="U4:U6"/>
    <mergeCell ref="V4:V6"/>
    <mergeCell ref="W4:X4"/>
    <mergeCell ref="W5:W6"/>
  </mergeCells>
  <conditionalFormatting sqref="L8:L25">
    <cfRule type="cellIs" dxfId="0" priority="1" operator="equal">
      <formula>"Extremo"</formula>
    </cfRule>
  </conditionalFormatting>
  <conditionalFormatting sqref="L8:L25">
    <cfRule type="cellIs" dxfId="1" priority="2" operator="equal">
      <formula>"Alto"</formula>
    </cfRule>
  </conditionalFormatting>
  <conditionalFormatting sqref="L8:L25">
    <cfRule type="cellIs" dxfId="2" priority="3" operator="equal">
      <formula>"Medio"</formula>
    </cfRule>
  </conditionalFormatting>
  <conditionalFormatting sqref="L8:L25">
    <cfRule type="cellIs" dxfId="3" priority="4" operator="equal">
      <formula>"Bajo"</formula>
    </cfRule>
  </conditionalFormatting>
  <conditionalFormatting sqref="R8:R25">
    <cfRule type="cellIs" dxfId="0" priority="5" operator="equal">
      <formula>"Extremo"</formula>
    </cfRule>
  </conditionalFormatting>
  <conditionalFormatting sqref="R8:R25">
    <cfRule type="cellIs" dxfId="1" priority="6" operator="equal">
      <formula>"Alto"</formula>
    </cfRule>
  </conditionalFormatting>
  <conditionalFormatting sqref="R8:R25">
    <cfRule type="cellIs" dxfId="2" priority="7" operator="equal">
      <formula>"Medio"</formula>
    </cfRule>
  </conditionalFormatting>
  <conditionalFormatting sqref="R8:R25">
    <cfRule type="cellIs" dxfId="3" priority="8" operator="equal">
      <formula>"Bajo"</formula>
    </cfRule>
  </conditionalFormatting>
  <printOptions/>
  <pageMargins bottom="0.75" footer="0.0" header="0.0" left="0.7" right="0.7" top="0.75"/>
  <pageSetup fitToHeight="0" paperSize="5"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2015-06-22T19:37:13Z</dcterms:created>
  <dc:creator>Valued Acer Customer</dc:creator>
</cp:coreProperties>
</file>

<file path=docProps/custom.xml><?xml version="1.0" encoding="utf-8"?>
<Properties xmlns="http://schemas.openxmlformats.org/officeDocument/2006/custom-properties" xmlns:vt="http://schemas.openxmlformats.org/officeDocument/2006/docPropsVTypes"/>
</file>