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C:\Users\CMDELGADO\Desktop\4. Envo documentos iniciales 29-09-2026\"/>
    </mc:Choice>
  </mc:AlternateContent>
  <xr:revisionPtr revIDLastSave="0" documentId="13_ncr:1_{70C5F340-A16C-48C2-BC27-6D4A480324C1}" xr6:coauthVersionLast="47" xr6:coauthVersionMax="47" xr10:uidLastSave="{00000000-0000-0000-0000-000000000000}"/>
  <bookViews>
    <workbookView xWindow="-120" yWindow="-120" windowWidth="38640" windowHeight="15720" xr2:uid="{00000000-000D-0000-FFFF-FFFF00000000}"/>
  </bookViews>
  <sheets>
    <sheet name="MATRIZ" sheetId="1" r:id="rId1"/>
    <sheet name="PROBABILIDAD" sheetId="2" r:id="rId2"/>
    <sheet name="IMPACTO DEL RIESGO" sheetId="3" r:id="rId3"/>
    <sheet name="VALORACIÓN" sheetId="4" r:id="rId4"/>
  </sheets>
  <definedNames>
    <definedName name="_xlnm._FilterDatabase" localSheetId="0" hidden="1">MATRIZ!$A$14:$AS$25</definedName>
    <definedName name="_xlnm.Print_Area" localSheetId="0">MATRIZ!$B$3:$X$24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5" i="1" l="1"/>
  <c r="L25" i="1" s="1"/>
  <c r="K24" i="1"/>
  <c r="K23" i="1"/>
  <c r="L23" i="1" s="1"/>
  <c r="K22" i="1"/>
  <c r="L22" i="1" s="1"/>
  <c r="K21" i="1"/>
  <c r="K20" i="1"/>
  <c r="K18" i="1"/>
  <c r="K17" i="1"/>
  <c r="K16" i="1"/>
  <c r="Q25" i="1"/>
  <c r="Q24" i="1"/>
  <c r="Q23" i="1"/>
  <c r="Q22" i="1"/>
  <c r="R22" i="1" s="1"/>
  <c r="Q21" i="1"/>
  <c r="Q20" i="1"/>
  <c r="Q19" i="1"/>
  <c r="Q18" i="1"/>
  <c r="Q17" i="1"/>
  <c r="Q16" i="1"/>
  <c r="AM26" i="1"/>
  <c r="AL26" i="1"/>
  <c r="AK26" i="1"/>
  <c r="AJ26" i="1"/>
  <c r="AM25" i="1"/>
  <c r="AL25" i="1"/>
  <c r="AK25" i="1"/>
  <c r="AJ25" i="1"/>
  <c r="AM24" i="1"/>
  <c r="AL24" i="1"/>
  <c r="AK24" i="1"/>
  <c r="AJ24" i="1"/>
  <c r="AM23" i="1"/>
  <c r="AL23" i="1"/>
  <c r="AK23" i="1"/>
  <c r="AJ23" i="1"/>
  <c r="AM22" i="1"/>
  <c r="AL22" i="1"/>
  <c r="AK22" i="1"/>
  <c r="AJ22" i="1"/>
  <c r="AM21" i="1"/>
  <c r="AL21" i="1"/>
  <c r="AK21" i="1"/>
  <c r="AJ21" i="1"/>
  <c r="AM20" i="1"/>
  <c r="AL20" i="1"/>
  <c r="AK20" i="1"/>
  <c r="AJ20" i="1"/>
  <c r="AM19" i="1"/>
  <c r="AL19" i="1"/>
  <c r="AK19" i="1"/>
  <c r="AJ19" i="1"/>
  <c r="AM18" i="1"/>
  <c r="AL18" i="1"/>
  <c r="AK18" i="1"/>
  <c r="AJ18" i="1"/>
  <c r="AM17" i="1"/>
  <c r="AL17" i="1"/>
  <c r="AK17" i="1"/>
  <c r="AJ17" i="1"/>
  <c r="AM16" i="1"/>
  <c r="AL16" i="1"/>
  <c r="AK16" i="1"/>
  <c r="AJ16" i="1"/>
  <c r="R25" i="1"/>
  <c r="R24" i="1"/>
  <c r="L24" i="1" l="1"/>
  <c r="R23" i="1"/>
  <c r="AM15" i="1"/>
  <c r="AL15" i="1"/>
  <c r="AK15" i="1"/>
  <c r="AJ15" i="1"/>
  <c r="K15" i="1" l="1"/>
  <c r="L15" i="1" s="1"/>
  <c r="Q15" i="1"/>
  <c r="R15" i="1" s="1"/>
  <c r="R18" i="1"/>
  <c r="L18" i="1"/>
  <c r="L17" i="1" l="1"/>
  <c r="R17" i="1"/>
  <c r="R20" i="1"/>
  <c r="L20" i="1" l="1"/>
  <c r="R21" i="1"/>
  <c r="L21" i="1"/>
  <c r="L16" i="1"/>
  <c r="R16" i="1" l="1"/>
  <c r="R19" i="1"/>
  <c r="L19" i="1"/>
</calcChain>
</file>

<file path=xl/sharedStrings.xml><?xml version="1.0" encoding="utf-8"?>
<sst xmlns="http://schemas.openxmlformats.org/spreadsheetml/2006/main" count="338" uniqueCount="197">
  <si>
    <t>CLASE</t>
  </si>
  <si>
    <t>FUENTE</t>
  </si>
  <si>
    <t>CONSECUENCIA DE LA OCURRENCIA DEL EVENTO</t>
  </si>
  <si>
    <t>PROBABILIDAD</t>
  </si>
  <si>
    <t>IMPACTO</t>
  </si>
  <si>
    <t xml:space="preserve">¿A QUIÉN SE LE ASIGNA? </t>
  </si>
  <si>
    <t xml:space="preserve">IMPACTO DESPUÉS DEL TRATAMIENTO </t>
  </si>
  <si>
    <t xml:space="preserve">IMPACTO  </t>
  </si>
  <si>
    <t>PERSONA RESPONSABLE POR IMPLEMENTAR EL TRATAMIENTO</t>
  </si>
  <si>
    <t>FECHA EN QUE SE INICIA EL TRATAMIENTO</t>
  </si>
  <si>
    <t>¿CÓMO SE REALIZA EL MONITOREO?</t>
  </si>
  <si>
    <t>PERIOCIDICIDAD ¿CUÁNDO?</t>
  </si>
  <si>
    <t>MONITOREO Y REVISÓN</t>
  </si>
  <si>
    <t xml:space="preserve">CATEGORÍA </t>
  </si>
  <si>
    <t xml:space="preserve">VALORACIÓN </t>
  </si>
  <si>
    <t>IMPROBABLE (PUEDE OCURIR OCASIONALMENTE)</t>
  </si>
  <si>
    <t>RARO (PUEDE OCURIR EXCEPCIONALMENTE)</t>
  </si>
  <si>
    <t>POSIBLE (PUEDE OCURIR EN CUALQUIER MOMENTO FUTURO )</t>
  </si>
  <si>
    <t>PROBABLE (PROBABLEMENTE VA A OCURIR)</t>
  </si>
  <si>
    <t>CASI CIERTO (OCURRE EN LA MAYORIA DE LAS CIRCUNSTACIAS)</t>
  </si>
  <si>
    <t>IMPACTO DEL RIESGO</t>
  </si>
  <si>
    <t>CALIFICACIÓN CUALITATIVA</t>
  </si>
  <si>
    <t>CALIFICACIÓN MONETARIA</t>
  </si>
  <si>
    <t xml:space="preserve">CATEGORIA </t>
  </si>
  <si>
    <t>VALORACIÓN</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</si>
  <si>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</si>
  <si>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</si>
  <si>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</si>
  <si>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</si>
  <si>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</si>
  <si>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</si>
  <si>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</si>
  <si>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</si>
  <si>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</si>
  <si>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</si>
  <si>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Insignificante</t>
  </si>
  <si>
    <t>Menor</t>
  </si>
  <si>
    <t xml:space="preserve">Moderado </t>
  </si>
  <si>
    <t>Mayor</t>
  </si>
  <si>
    <t xml:space="preserve">Catastrófico </t>
  </si>
  <si>
    <t>Raro (puede ocurrir excepcionalmente)</t>
  </si>
  <si>
    <t>Improbable (puede ocurrir ocasionalmente)</t>
  </si>
  <si>
    <t>Posible (puede ocurrir en cualquier momento futuro)</t>
  </si>
  <si>
    <t>Probable (Probablemente va a ocurrir )</t>
  </si>
  <si>
    <t>casi cierto (ocuerre en la mayoría de las circunstancias)</t>
  </si>
  <si>
    <t>VALORACIÓN DEL RIESGO</t>
  </si>
  <si>
    <t>Valoración del Riesgo</t>
  </si>
  <si>
    <t xml:space="preserve">Categoría </t>
  </si>
  <si>
    <t>8,9,10</t>
  </si>
  <si>
    <t>Riesgo Extremo</t>
  </si>
  <si>
    <t xml:space="preserve">6 y 7 </t>
  </si>
  <si>
    <t>Riesgo Alto</t>
  </si>
  <si>
    <t>Riesgo Medio</t>
  </si>
  <si>
    <t>2,3 y 4</t>
  </si>
  <si>
    <t>Riesgo Bajo</t>
  </si>
  <si>
    <t>TABLA 5 CATEGORÍA DEL RIESGO</t>
  </si>
  <si>
    <t>8, 9 y 10</t>
  </si>
  <si>
    <t>ETAPA</t>
  </si>
  <si>
    <t>TIPO</t>
  </si>
  <si>
    <t>CATEGORÍA</t>
  </si>
  <si>
    <t>AFECTA LA EJECUCIÓN DEL CONTRATO?</t>
  </si>
  <si>
    <t>FECHA ESTIMADA EN QUE SE COMPLETA EL TRATAMIENTO</t>
  </si>
  <si>
    <t>GENERAL</t>
  </si>
  <si>
    <t>INSIGNIFICANTE (1)</t>
  </si>
  <si>
    <t>MENOR (2)</t>
  </si>
  <si>
    <t>MODERADO (3)</t>
  </si>
  <si>
    <t xml:space="preserve">MAYOR (4) </t>
  </si>
  <si>
    <t>CATASTROFICO (5)</t>
  </si>
  <si>
    <t>RARO (1)</t>
  </si>
  <si>
    <t>IMPROBABLE (2)</t>
  </si>
  <si>
    <t>POSIBLE (3)</t>
  </si>
  <si>
    <t>PROBABLE (4)</t>
  </si>
  <si>
    <t>CASI CIERTO (5)</t>
  </si>
  <si>
    <t>EXTREMO</t>
  </si>
  <si>
    <t>ALTO</t>
  </si>
  <si>
    <t xml:space="preserve">MEDIO </t>
  </si>
  <si>
    <t>BAJO</t>
  </si>
  <si>
    <t>CONTRATISTA</t>
  </si>
  <si>
    <t>CONTRATANTE</t>
  </si>
  <si>
    <t>SI</t>
  </si>
  <si>
    <t>NO</t>
  </si>
  <si>
    <t>ESPECIFICO</t>
  </si>
  <si>
    <t>INTERNO</t>
  </si>
  <si>
    <t>EXTERNO</t>
  </si>
  <si>
    <t xml:space="preserve">PLANEACIÓN </t>
  </si>
  <si>
    <t>SELECCIÓN</t>
  </si>
  <si>
    <t>ECONOMICO</t>
  </si>
  <si>
    <t>SOCIAL O POLÍTICO</t>
  </si>
  <si>
    <t>OPERACIONAL</t>
  </si>
  <si>
    <t>FINANCIERO</t>
  </si>
  <si>
    <t>REGULATORIO</t>
  </si>
  <si>
    <t>NATURALEZA</t>
  </si>
  <si>
    <t>AMBIENTAL</t>
  </si>
  <si>
    <t>TECNOLÓGICO</t>
  </si>
  <si>
    <t>EJECUCIÓN</t>
  </si>
  <si>
    <t>No.</t>
  </si>
  <si>
    <t>DESCRIPCIÓN 
(QUÉ PUEDE PASARY, CÓMO PUEDE OCURRIR)</t>
  </si>
  <si>
    <t>TRATAMIENTO/CONTROLES A SER IMPLEMENTADOS</t>
  </si>
  <si>
    <t>CORREDOR DE SEGUROS</t>
  </si>
  <si>
    <t>CONTRATANTE Y CORREDOR DE SEGUROS</t>
  </si>
  <si>
    <t>CONTRATANTE Y CONTRATISTA</t>
  </si>
  <si>
    <t>NO APLICA</t>
  </si>
  <si>
    <t>PLANEACIÓN Y EJECUCIÓN</t>
  </si>
  <si>
    <t>SELECCIÓN Y EJECUCIÓN</t>
  </si>
  <si>
    <t xml:space="preserve">CONTRATACIÓN </t>
  </si>
  <si>
    <t>CONTRATACIÓN Y EJECUCIÓN</t>
  </si>
  <si>
    <t>PRECONTRACTUAL</t>
  </si>
  <si>
    <t>SUPERVISOR DEL CONTRATO</t>
  </si>
  <si>
    <t>COMITÉ ESTRUCTURADOR Y SUPERVISOR DEL CONTRATO</t>
  </si>
  <si>
    <t>Ejecución del Contrato con niveles deficientes del servicio</t>
  </si>
  <si>
    <t>Desde el inicio de la vigencia del contrato</t>
  </si>
  <si>
    <t>Hasta el cumplimiento de las obligaciones derivadas del contrato</t>
  </si>
  <si>
    <t>Cada vez que se requiera</t>
  </si>
  <si>
    <t>Desde la elaboración del estudio de mercado y estudios previos</t>
  </si>
  <si>
    <t>Incrementa el valor del contrato entre el quince por ciento (15%) y  el treinta (30%)</t>
  </si>
  <si>
    <t>La calidad del servicio no cumple los estándares exigidos</t>
  </si>
  <si>
    <t>Que ninguna compañía aseguradora cumpla con los requerimientos técnicos establecidos en el pliego de condiciones</t>
  </si>
  <si>
    <t>Cada vez que se requiera durante la etapa precontractual</t>
  </si>
  <si>
    <t>Dejar la entidad sin respaldo de un programa de seguros que permita resarcir económicamente a la entidad en caso de un evento amparado en el programa de seguros</t>
  </si>
  <si>
    <t xml:space="preserve">Cada vez que se requiera </t>
  </si>
  <si>
    <t>Durante la etapa precontractual</t>
  </si>
  <si>
    <t>Reunión para la verificación del pliego de condiciones</t>
  </si>
  <si>
    <t>Supervisor Contrato  y corredor de seguros</t>
  </si>
  <si>
    <t>Desde el momento en que el corredor entrega la evaluación a la Entidad</t>
  </si>
  <si>
    <t>Terminación unilateral del contrato por parte de la aseguradora antes de la vigencia pactada por efecto de un sesgo de siniestralidad.</t>
  </si>
  <si>
    <t>Durante la etapa precontractual y contractual</t>
  </si>
  <si>
    <t>Hasta la vigencia del programa de seguros</t>
  </si>
  <si>
    <t>Desde la etapa precontractual</t>
  </si>
  <si>
    <t>Errores en el proceso de evaluación y adjudicación de las propuestas</t>
  </si>
  <si>
    <t>Acta de comité de contratación</t>
  </si>
  <si>
    <t>Hasta el vencimiento de la vigencia del programa de seguros</t>
  </si>
  <si>
    <t xml:space="preserve">Inclusión de condiciones jurídicas, técnicas y/o financieras que NO puedan ser cumplidas por ninguna Compañía Aseguradora </t>
  </si>
  <si>
    <t>Revisión de las condiciones técnicas exigidas vs. las necesidades de la Entidad, con el fin de adoptar las decisiones pertinentes.
Análisis y consideración de las obsevaciones presentadas por los posibles interesados en la etapa de proyecto de pliego y pliego de condiciones definitivo</t>
  </si>
  <si>
    <t xml:space="preserve">Demoras en la adjudicación o  Adjudicación equivocada; que pueden ocasionar demandas o procesos juridicos en contra de la entidad asegurada. </t>
  </si>
  <si>
    <t xml:space="preserve">Liquidación de la Compañía Aseguradora contratista por parte de un Ente de Control </t>
  </si>
  <si>
    <t xml:space="preserve">Cambios políticos o reformas de las condiciones económicas del mercado de seguros por cambios en los ramos contratados, que conlleven al desmejorar el programa de seguros </t>
  </si>
  <si>
    <t xml:space="preserve">Durante la ejecución del contrato </t>
  </si>
  <si>
    <t>En la ocurrencia 
del evento</t>
  </si>
  <si>
    <t xml:space="preserve">Los funcionarios responsables del aseguramiento de los bienes de la Entidad y el Equipo Estructurador </t>
  </si>
  <si>
    <t xml:space="preserve">Al momento de conocer las observaciones del prepliego y en su defecto en las observaciones del pliego.  </t>
  </si>
  <si>
    <t>Hasta la última adenda, antes del cierre.</t>
  </si>
  <si>
    <t>Adenda</t>
  </si>
  <si>
    <t>Hasta la adjudicación del proceso</t>
  </si>
  <si>
    <t>Informe de evaluación</t>
  </si>
  <si>
    <t>Plazo para publicación de adendas antes del cierre</t>
  </si>
  <si>
    <t xml:space="preserve">Durante toda la etapa elaboración y publicación de documentos precontractuales </t>
  </si>
  <si>
    <t>Reuniones de seguimiento de acuerdo con la necesidad, se debe establecer como una obligación de la aseguradora los tiempos de respuesta de siniestros, inclusiones y exclusiones.</t>
  </si>
  <si>
    <t>Reuniones de acuerdo con la necesidad</t>
  </si>
  <si>
    <t>Hasta la publicación de adendas antes del cierre</t>
  </si>
  <si>
    <t xml:space="preserve">Durante la estructuración el Gerente del proyecto requerira a las áreas donde se originó la necesidad de contratación  y  a la dirección de Talento  Humano. De igual manera durante la ejecución del contrato el supervisor del contrato  podrá requerir a las áres en mención las respectivas inclusiones y exclusiones.   </t>
  </si>
  <si>
    <t xml:space="preserve">Reunión para la verificación del pliego de condiciones </t>
  </si>
  <si>
    <t xml:space="preserve">Equipo estructurador </t>
  </si>
  <si>
    <t>Envió de correo electrónico con la información de los  movimientos de bienes y cargos en general</t>
  </si>
  <si>
    <t xml:space="preserve">Mensualmente </t>
  </si>
  <si>
    <t xml:space="preserve">Por ser un riesgo externo ajeno a la Entidad Contratante, no podría implementar controles que prevengan la ocurrencia del riesgo. Estar atentos de las noticias del sector asegurador, especialmente de las compañias de seguros que repaldan el contrato de seguros de la entidad. </t>
  </si>
  <si>
    <t xml:space="preserve">Corredor de seguros a través de reportes a la entidad con relación al sector asegurador </t>
  </si>
  <si>
    <t>Hasta la vigencia de las pólizas</t>
  </si>
  <si>
    <t xml:space="preserve">Reuniones de seguimiento trimestral y boletin del mercado asegurador bimestral (corredor de seguros) </t>
  </si>
  <si>
    <t>Supervisor del contrato de seguros</t>
  </si>
  <si>
    <t xml:space="preserve">La última adenda antes del cierre </t>
  </si>
  <si>
    <t>Mesas de trabajo de estructuración</t>
  </si>
  <si>
    <t xml:space="preserve">No continuidad operativa del contrato por medidas gubernamentales ante contigencia del estado de emergencia, económica o social o sanitaria </t>
  </si>
  <si>
    <t>Contratista,  Supervisor del contrato y Corredor de Seguros</t>
  </si>
  <si>
    <t>A através se observaciones dentro del proceso, y ofertas presentadas. Reuniones  de seguimiento trimestrales</t>
  </si>
  <si>
    <t>Declaratoria de desierto</t>
  </si>
  <si>
    <t xml:space="preserve">Grupo Evaluador 
Corredor de Seguros </t>
  </si>
  <si>
    <t>Posible declaratoria de desierto
Ausencia de cobertura de los bienes e intereses de la Entidad, entre tanto se surte nuevamente el proceso</t>
  </si>
  <si>
    <t>No incluir requisitos ponderables de dificil cumplimiento y establecer una adecuada estrategia para la contratación</t>
  </si>
  <si>
    <t xml:space="preserve">Supervisor del contrato de intermediación de seguros </t>
  </si>
  <si>
    <t xml:space="preserve">Claúsula de revocatoria </t>
  </si>
  <si>
    <t>Supervisor del contrato de  seguros /  Corredor seguros</t>
  </si>
  <si>
    <t>Omisiones y/o errores en la información de los bienes y cargos asegurados por parte del  corredor de seguros a la compañía de seguros</t>
  </si>
  <si>
    <t>Reuniones de seguros 
Idoneidad y experiencia en el personal del intermediario
Exigir póliza de Cumplimiento.</t>
  </si>
  <si>
    <t>Errores en la información de los bienes y cargos asegurados por parte de la Entidad al corredor de seguros</t>
  </si>
  <si>
    <t xml:space="preserve">Verificación de la información de bienes y cargos de la Entidad  </t>
  </si>
  <si>
    <t>Modificación de las condiciones del contrato de seguros 
Revocación de la póliza</t>
  </si>
  <si>
    <t>Revocación de la póliza
Disminición  en la calidad del servicio prestado por el contratista</t>
  </si>
  <si>
    <t xml:space="preserve">Exigirle al contratista el plan de continuidad del negocio. 
Claúsula de revocatoria </t>
  </si>
  <si>
    <t>ANEXO No. 3 MATRIZ DE RIESGOS</t>
  </si>
  <si>
    <t>Sesion obligatoria del contrato de seguros</t>
  </si>
  <si>
    <t>SELECCIÓN ABREVIADA DE MENOR CUANTÍA</t>
  </si>
  <si>
    <t>Específico</t>
  </si>
  <si>
    <t>Externo</t>
  </si>
  <si>
    <t xml:space="preserve">Selección </t>
  </si>
  <si>
    <t>Operacional</t>
  </si>
  <si>
    <t>Incremento en las tarifas para el cálculo de las primas de seguro, ocasionadas por Disposiciones Gubernamentales en la imposición, ajuste y/o actualización de impuestos (para SOAT modificaciones en los valores del RUNT o el porcentaje de la contribucciona la ADRESS</t>
  </si>
  <si>
    <t>No presentación de ofertas  por parte de los proponentes</t>
  </si>
  <si>
    <t>Contratante y Corredor de Seguros</t>
  </si>
  <si>
    <t xml:space="preserve">Seguimiento estricto a medidas gubernamentales relacionadas con las tarifas del SOAT. </t>
  </si>
  <si>
    <t>Supervisor del contrato de Corretaje de seguros Y Coredor de Seguros</t>
  </si>
  <si>
    <t xml:space="preserve">Durante la planeación del contrato </t>
  </si>
  <si>
    <t>En la ocurrencia 
de l ultima adenda</t>
  </si>
  <si>
    <t xml:space="preserve">A através se observaciones dentro del proceso, y ofertas presentadas. </t>
  </si>
  <si>
    <t>Permanente durante todo el proceso de contratación</t>
  </si>
  <si>
    <r>
      <t>OBJETO: CONTRATAR EL PROGRAMADE SEGUROS DE LA AGENCIA DE DESARROLLO RURAL-ADR, PARA LA ADECUADA PROTECCIÓN DE LOS BIENES E INTERESES PATRIMONIALES DE SU PROPIEDAD, ASÍ COMO AQUELLOS POR LOS QUE SEA O FUERE LEGALMENTE RESPONSABLE O LE CORRESPONDA ASEGURAR EN VIRTUD DE DISPOSICIÓN LEGAL O CONTRACTUAL Y CUALQUIER OTRA PÓLIZA DE SEGUROS QUE REQUIERA LA ENTIDAD EN EL DESARROLLO DE SU ACTIVIDAD</t>
    </r>
    <r>
      <rPr>
        <b/>
        <sz val="10"/>
        <color theme="1"/>
        <rFont val="Arial"/>
        <family val="2"/>
      </rPr>
      <t>.</t>
    </r>
  </si>
  <si>
    <t>Incluir dentro de las condiciones tecnicas obligatorias la Claúsula de revocatoria con un termino de aviso suficiente para la contratacion de la póliza revocada.
Seguimiento periódico del índice de siniestralidad a través del intermeiario de seguros, realizando mesas de trabajo preventivas con la aseguradora si se detecta un pico de reclamaciones, antes de que tomen la decisión de revocar</t>
  </si>
  <si>
    <t>Designación de un Comité Evaluador plural (jurídico, técnico y económico), garantizando la separación de roles y la revisión cruzada de los requisitos habilitantes y de ponderación.
Asesoría técnica, jurídica y financiera de carácter obligatorio por parte del Corredor de Seguros de la Entidad durante la revisión de las ofertas, aportando su experticia en el mercado asegurador para evitar interpretaciones erróneas de los amparos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</si>
</sst>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16"/>
      <color theme="1"/>
      <name val="Calibri"/>
      <family val="2"/>
      <scheme val="minor"/>
    </font>
    <font>
      <b/>
      <sz val="10"/>
      <name val="Arial"/>
      <family val="2"/>
    </font>
    <font>
      <b/>
      <sz val="10"/>
      <color theme="1"/>
      <name val="Arial"/>
      <family val="2"/>
    </font>
    <font>
      <b/>
      <sz val="10"/>
      <color rgb="FF000000"/>
      <name val="Arial"/>
      <family val="2"/>
    </font>
    <font>
      <sz val="10"/>
      <color rgb="FF000000"/>
      <name val="Arial"/>
      <family val="2"/>
    </font>
    <font>
      <sz val="10"/>
      <color theme="1"/>
      <name val="Arial"/>
      <family val="2"/>
    </font>
    <font>
      <sz val="10"/>
      <name val="Arial"/>
      <family val="2"/>
    </font>
    <font>
      <sz val="10"/>
      <color theme="0"/>
      <name val="Arial"/>
      <family val="2"/>
    </font>
    <font>
      <b/>
      <sz val="10"/>
      <color theme="0"/>
      <name val="Arial"/>
      <family val="2"/>
    </font>
  </fonts>
  <fills count="9">
    <fill>
      <patternFill patternType="none"/>
    </fill>
    <fill>
      <patternFill patternType="gray125"/>
    </fill>
    <fill>
      <patternFill patternType="solid">
        <fgColor theme="0" tint="-0.249977111117893"/>
        <bgColor indexed="64"/>
      </patternFill>
    </fill>
    <fill>
      <patternFill patternType="solid">
        <fgColor theme="1" tint="0.499984740745262"/>
        <bgColor indexed="64"/>
      </patternFill>
    </fill>
    <fill>
      <patternFill patternType="solid">
        <fgColor rgb="FF00B050"/>
        <bgColor indexed="64"/>
      </patternFill>
    </fill>
    <fill>
      <patternFill patternType="solid">
        <fgColor rgb="FFFFFF00"/>
        <bgColor indexed="64"/>
      </patternFill>
    </fill>
    <fill>
      <patternFill patternType="solid">
        <fgColor theme="9" tint="-0.249977111117893"/>
        <bgColor indexed="64"/>
      </patternFill>
    </fill>
    <fill>
      <patternFill patternType="solid">
        <fgColor theme="0"/>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47">
    <xf numFmtId="0" fontId="0" fillId="0" borderId="0" xfId="0"/>
    <xf numFmtId="0" fontId="0" fillId="0" borderId="1" xfId="0" applyBorder="1" applyAlignment="1">
      <alignment wrapText="1"/>
    </xf>
    <xf numFmtId="0" fontId="0" fillId="0" borderId="1" xfId="0" applyBorder="1" applyAlignment="1">
      <alignment horizontal="center"/>
    </xf>
    <xf numFmtId="0" fontId="1" fillId="3" borderId="1" xfId="0" applyFont="1" applyFill="1" applyBorder="1"/>
    <xf numFmtId="0" fontId="0" fillId="0" borderId="1" xfId="0" applyBorder="1"/>
    <xf numFmtId="0" fontId="0" fillId="0" borderId="1" xfId="0" applyBorder="1" applyAlignment="1">
      <alignment vertical="top" wrapText="1"/>
    </xf>
    <xf numFmtId="0" fontId="0" fillId="0" borderId="1" xfId="0" applyBorder="1" applyAlignment="1">
      <alignment horizontal="center" vertical="top" wrapText="1"/>
    </xf>
    <xf numFmtId="0" fontId="0" fillId="3" borderId="1" xfId="0" applyFill="1" applyBorder="1" applyAlignment="1">
      <alignment horizontal="center" vertical="top" wrapText="1"/>
    </xf>
    <xf numFmtId="0" fontId="0" fillId="0" borderId="3" xfId="0" applyBorder="1"/>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0" fillId="0" borderId="0" xfId="0" applyAlignment="1">
      <alignment horizontal="center" vertical="justify" wrapText="1"/>
    </xf>
    <xf numFmtId="0" fontId="0" fillId="0" borderId="5" xfId="0" applyBorder="1" applyAlignment="1">
      <alignment horizontal="center" vertical="justify" wrapText="1"/>
    </xf>
    <xf numFmtId="0" fontId="0" fillId="0" borderId="1" xfId="0" applyBorder="1" applyAlignment="1">
      <alignment horizontal="center" vertical="center"/>
    </xf>
    <xf numFmtId="0" fontId="0" fillId="0" borderId="1" xfId="0" applyBorder="1" applyAlignment="1">
      <alignment horizontal="left" wrapText="1"/>
    </xf>
    <xf numFmtId="0" fontId="1" fillId="8" borderId="1" xfId="0" applyFont="1" applyFill="1" applyBorder="1" applyAlignment="1">
      <alignment horizontal="center" vertical="center" wrapText="1"/>
    </xf>
    <xf numFmtId="0" fontId="7" fillId="7" borderId="7" xfId="0" applyFont="1" applyFill="1" applyBorder="1" applyAlignment="1">
      <alignment horizontal="center" vertical="center" wrapText="1"/>
    </xf>
    <xf numFmtId="0" fontId="5" fillId="7" borderId="8" xfId="0" applyFont="1" applyFill="1" applyBorder="1" applyAlignment="1">
      <alignment horizontal="right" vertical="center" wrapText="1"/>
    </xf>
    <xf numFmtId="0" fontId="7" fillId="7" borderId="8" xfId="0" applyFont="1" applyFill="1" applyBorder="1" applyAlignment="1">
      <alignment horizontal="center" vertical="center" textRotation="90" wrapText="1"/>
    </xf>
    <xf numFmtId="0" fontId="6" fillId="7" borderId="8" xfId="0" applyFont="1" applyFill="1" applyBorder="1" applyAlignment="1">
      <alignment horizontal="center" vertical="center" wrapText="1"/>
    </xf>
    <xf numFmtId="0" fontId="6" fillId="7" borderId="8" xfId="0" applyFont="1" applyFill="1" applyBorder="1" applyAlignment="1">
      <alignment horizontal="center" vertical="center" textRotation="90" wrapText="1"/>
    </xf>
    <xf numFmtId="15" fontId="6" fillId="7" borderId="8" xfId="0" applyNumberFormat="1" applyFont="1" applyFill="1" applyBorder="1" applyAlignment="1">
      <alignment horizontal="center" vertical="center" wrapText="1"/>
    </xf>
    <xf numFmtId="0" fontId="7" fillId="7" borderId="8" xfId="0" applyFont="1" applyFill="1" applyBorder="1" applyAlignment="1">
      <alignment horizontal="center" vertical="center" wrapText="1"/>
    </xf>
    <xf numFmtId="0" fontId="3" fillId="7" borderId="8" xfId="0" applyFont="1" applyFill="1" applyBorder="1" applyAlignment="1">
      <alignment horizontal="right" vertical="center" wrapText="1"/>
    </xf>
    <xf numFmtId="0" fontId="8" fillId="7" borderId="8" xfId="0" applyFont="1" applyFill="1" applyBorder="1" applyAlignment="1">
      <alignment horizontal="center" vertical="center" wrapText="1"/>
    </xf>
    <xf numFmtId="0" fontId="7" fillId="0" borderId="0" xfId="0" applyFont="1" applyAlignment="1">
      <alignment textRotation="90" wrapText="1"/>
    </xf>
    <xf numFmtId="0" fontId="7" fillId="0" borderId="0" xfId="0" applyFont="1" applyAlignment="1">
      <alignment wrapText="1"/>
    </xf>
    <xf numFmtId="0" fontId="9" fillId="0" borderId="0" xfId="0" applyFont="1" applyAlignment="1">
      <alignment wrapText="1"/>
    </xf>
    <xf numFmtId="0" fontId="10" fillId="0" borderId="0" xfId="0" applyFont="1" applyAlignment="1">
      <alignment wrapText="1"/>
    </xf>
    <xf numFmtId="0" fontId="7" fillId="7" borderId="1" xfId="0" applyFont="1" applyFill="1" applyBorder="1" applyAlignment="1">
      <alignment horizontal="center" vertical="center" wrapText="1"/>
    </xf>
    <xf numFmtId="0" fontId="3" fillId="0" borderId="8" xfId="0" applyFont="1" applyBorder="1" applyAlignment="1">
      <alignment horizontal="center" vertical="center" wrapText="1"/>
    </xf>
    <xf numFmtId="0" fontId="4" fillId="2" borderId="8" xfId="0" applyFont="1" applyFill="1" applyBorder="1" applyAlignment="1">
      <alignment horizontal="center" vertical="center" textRotation="90" wrapText="1"/>
    </xf>
    <xf numFmtId="0" fontId="4" fillId="2" borderId="8" xfId="0" applyFont="1" applyFill="1" applyBorder="1" applyAlignment="1">
      <alignment horizontal="center" vertical="center" wrapText="1"/>
    </xf>
    <xf numFmtId="0" fontId="4" fillId="0" borderId="8" xfId="0" applyFont="1" applyBorder="1" applyAlignment="1">
      <alignment textRotation="90" wrapText="1"/>
    </xf>
    <xf numFmtId="0" fontId="1" fillId="3" borderId="2" xfId="0" applyFont="1" applyFill="1" applyBorder="1" applyAlignment="1">
      <alignment horizontal="center" vertical="center" textRotation="90"/>
    </xf>
    <xf numFmtId="0" fontId="1" fillId="3" borderId="3" xfId="0" applyFont="1" applyFill="1" applyBorder="1" applyAlignment="1">
      <alignment horizontal="center" vertical="center" textRotation="90"/>
    </xf>
    <xf numFmtId="0" fontId="1" fillId="3" borderId="4" xfId="0" applyFont="1" applyFill="1" applyBorder="1" applyAlignment="1">
      <alignment horizontal="center" vertical="center" textRotation="90"/>
    </xf>
    <xf numFmtId="0" fontId="0" fillId="0" borderId="0" xfId="0" applyAlignment="1">
      <alignment horizontal="center"/>
    </xf>
    <xf numFmtId="0" fontId="0" fillId="3" borderId="1" xfId="0" applyFill="1" applyBorder="1" applyAlignment="1">
      <alignment horizontal="center" wrapText="1"/>
    </xf>
    <xf numFmtId="0" fontId="0" fillId="0" borderId="2" xfId="0" applyBorder="1" applyAlignment="1">
      <alignment horizontal="center" textRotation="90"/>
    </xf>
    <xf numFmtId="0" fontId="0" fillId="0" borderId="3" xfId="0" applyBorder="1" applyAlignment="1">
      <alignment horizontal="center" textRotation="90"/>
    </xf>
    <xf numFmtId="0" fontId="0" fillId="0" borderId="4" xfId="0" applyBorder="1" applyAlignment="1">
      <alignment horizontal="center" textRotation="90"/>
    </xf>
    <xf numFmtId="0" fontId="1" fillId="3" borderId="1" xfId="0" applyFont="1" applyFill="1" applyBorder="1" applyAlignment="1">
      <alignment horizontal="center" wrapText="1"/>
    </xf>
    <xf numFmtId="0" fontId="2" fillId="0" borderId="0" xfId="0" applyFont="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wrapText="1"/>
    </xf>
  </cellXfs>
  <cellStyles count="1">
    <cellStyle name="Normal" xfId="0" builtinId="0"/>
  </cellStyles>
  <dxfs count="4">
    <dxf>
      <fill>
        <patternFill>
          <bgColor rgb="FFFF0000"/>
        </patternFill>
      </fill>
    </dxf>
    <dxf>
      <fill>
        <patternFill>
          <bgColor theme="9" tint="-0.24994659260841701"/>
        </patternFill>
      </fill>
    </dxf>
    <dxf>
      <fill>
        <patternFill>
          <bgColor rgb="FFFFFF00"/>
        </patternFill>
      </fill>
    </dxf>
    <dxf>
      <fill>
        <patternFill>
          <bgColor rgb="FF00B050"/>
        </patternFill>
      </fill>
    </dxf>
  </dxfs>
  <tableStyles count="0" defaultTableStyle="TableStyleMedium2" defaultPivotStyle="PivotStyleLight16"/>
  <colors>
    <mruColors>
      <color rgb="FFF5FD91"/>
      <color rgb="FF003A1A"/>
      <color rgb="FF6600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24</xdr:col>
      <xdr:colOff>0</xdr:colOff>
      <xdr:row>13</xdr:row>
      <xdr:rowOff>0</xdr:rowOff>
    </xdr:from>
    <xdr:to>
      <xdr:col>24</xdr:col>
      <xdr:colOff>304800</xdr:colOff>
      <xdr:row>14</xdr:row>
      <xdr:rowOff>47624</xdr:rowOff>
    </xdr:to>
    <xdr:sp macro="" textlink="">
      <xdr:nvSpPr>
        <xdr:cNvPr id="1062" name="AutoShape 38" descr="Resultado de imagen para logo de secretaria de movilidad">
          <a:extLst>
            <a:ext uri="{FF2B5EF4-FFF2-40B4-BE49-F238E27FC236}">
              <a16:creationId xmlns:a16="http://schemas.microsoft.com/office/drawing/2014/main" id="{00000000-0008-0000-0000-000026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24</xdr:col>
      <xdr:colOff>0</xdr:colOff>
      <xdr:row>13</xdr:row>
      <xdr:rowOff>0</xdr:rowOff>
    </xdr:from>
    <xdr:to>
      <xdr:col>24</xdr:col>
      <xdr:colOff>304800</xdr:colOff>
      <xdr:row>14</xdr:row>
      <xdr:rowOff>47624</xdr:rowOff>
    </xdr:to>
    <xdr:sp macro="" textlink="">
      <xdr:nvSpPr>
        <xdr:cNvPr id="1063" name="AutoShape 39" descr="Resultado de imagen para logo de secretaria de movilidad">
          <a:extLst>
            <a:ext uri="{FF2B5EF4-FFF2-40B4-BE49-F238E27FC236}">
              <a16:creationId xmlns:a16="http://schemas.microsoft.com/office/drawing/2014/main" id="{00000000-0008-0000-0000-000027040000}"/>
            </a:ext>
          </a:extLst>
        </xdr:cNvPr>
        <xdr:cNvSpPr>
          <a:spLocks noChangeAspect="1" noChangeArrowheads="1"/>
        </xdr:cNvSpPr>
      </xdr:nvSpPr>
      <xdr:spPr bwMode="auto">
        <a:xfrm>
          <a:off x="13373100" y="37909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7</xdr:col>
      <xdr:colOff>0</xdr:colOff>
      <xdr:row>43</xdr:row>
      <xdr:rowOff>0</xdr:rowOff>
    </xdr:from>
    <xdr:to>
      <xdr:col>7</xdr:col>
      <xdr:colOff>304800</xdr:colOff>
      <xdr:row>44</xdr:row>
      <xdr:rowOff>142875</xdr:rowOff>
    </xdr:to>
    <xdr:sp macro="" textlink="">
      <xdr:nvSpPr>
        <xdr:cNvPr id="1064" name="AutoShape 40" descr="Resultado de imagen para logo de secretaria de movilidad">
          <a:extLst>
            <a:ext uri="{FF2B5EF4-FFF2-40B4-BE49-F238E27FC236}">
              <a16:creationId xmlns:a16="http://schemas.microsoft.com/office/drawing/2014/main" id="{00000000-0008-0000-0000-000028040000}"/>
            </a:ext>
          </a:extLst>
        </xdr:cNvPr>
        <xdr:cNvSpPr>
          <a:spLocks noChangeAspect="1" noChangeArrowheads="1"/>
        </xdr:cNvSpPr>
      </xdr:nvSpPr>
      <xdr:spPr bwMode="auto">
        <a:xfrm>
          <a:off x="3067050" y="283749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130968</xdr:colOff>
      <xdr:row>2</xdr:row>
      <xdr:rowOff>119062</xdr:rowOff>
    </xdr:from>
    <xdr:to>
      <xdr:col>6</xdr:col>
      <xdr:colOff>957103</xdr:colOff>
      <xdr:row>2</xdr:row>
      <xdr:rowOff>945197</xdr:rowOff>
    </xdr:to>
    <xdr:pic>
      <xdr:nvPicPr>
        <xdr:cNvPr id="4" name="Imagen 3" descr="Logotipo&#10;&#10;El contenido generado por IA puede ser incorrecto.">
          <a:extLst>
            <a:ext uri="{FF2B5EF4-FFF2-40B4-BE49-F238E27FC236}">
              <a16:creationId xmlns:a16="http://schemas.microsoft.com/office/drawing/2014/main" id="{2AA07EA0-C78F-0FAE-84DD-61874D07F0C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78906" y="452437"/>
          <a:ext cx="826135" cy="826135"/>
        </a:xfrm>
        <a:prstGeom prst="rect">
          <a:avLst/>
        </a:prstGeom>
      </xdr:spPr>
    </xdr:pic>
    <xdr:clientData/>
  </xdr:twoCellAnchor>
  <xdr:oneCellAnchor>
    <xdr:from>
      <xdr:col>24</xdr:col>
      <xdr:colOff>0</xdr:colOff>
      <xdr:row>14</xdr:row>
      <xdr:rowOff>0</xdr:rowOff>
    </xdr:from>
    <xdr:ext cx="304800" cy="309562"/>
    <xdr:sp macro="" textlink="">
      <xdr:nvSpPr>
        <xdr:cNvPr id="2" name="AutoShape 38" descr="Resultado de imagen para logo de secretaria de movilidad">
          <a:extLst>
            <a:ext uri="{FF2B5EF4-FFF2-40B4-BE49-F238E27FC236}">
              <a16:creationId xmlns:a16="http://schemas.microsoft.com/office/drawing/2014/main" id="{44D01559-099A-4115-BDCB-D8B234ED3B55}"/>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14</xdr:row>
      <xdr:rowOff>0</xdr:rowOff>
    </xdr:from>
    <xdr:ext cx="304800" cy="309562"/>
    <xdr:sp macro="" textlink="">
      <xdr:nvSpPr>
        <xdr:cNvPr id="3" name="AutoShape 39" descr="Resultado de imagen para logo de secretaria de movilidad">
          <a:extLst>
            <a:ext uri="{FF2B5EF4-FFF2-40B4-BE49-F238E27FC236}">
              <a16:creationId xmlns:a16="http://schemas.microsoft.com/office/drawing/2014/main" id="{9D53BCE0-14D4-4F88-A9BB-E7CF321787AD}"/>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15</xdr:row>
      <xdr:rowOff>0</xdr:rowOff>
    </xdr:from>
    <xdr:ext cx="304800" cy="309562"/>
    <xdr:sp macro="" textlink="">
      <xdr:nvSpPr>
        <xdr:cNvPr id="5" name="AutoShape 38" descr="Resultado de imagen para logo de secretaria de movilidad">
          <a:extLst>
            <a:ext uri="{FF2B5EF4-FFF2-40B4-BE49-F238E27FC236}">
              <a16:creationId xmlns:a16="http://schemas.microsoft.com/office/drawing/2014/main" id="{8BFA99C2-2E52-4B9E-AF0A-41CA46F0D02A}"/>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15</xdr:row>
      <xdr:rowOff>0</xdr:rowOff>
    </xdr:from>
    <xdr:ext cx="304800" cy="309562"/>
    <xdr:sp macro="" textlink="">
      <xdr:nvSpPr>
        <xdr:cNvPr id="6" name="AutoShape 39" descr="Resultado de imagen para logo de secretaria de movilidad">
          <a:extLst>
            <a:ext uri="{FF2B5EF4-FFF2-40B4-BE49-F238E27FC236}">
              <a16:creationId xmlns:a16="http://schemas.microsoft.com/office/drawing/2014/main" id="{726C238D-117F-4C59-853E-AC0687B8CD4E}"/>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16</xdr:row>
      <xdr:rowOff>0</xdr:rowOff>
    </xdr:from>
    <xdr:ext cx="304800" cy="309562"/>
    <xdr:sp macro="" textlink="">
      <xdr:nvSpPr>
        <xdr:cNvPr id="7" name="AutoShape 38" descr="Resultado de imagen para logo de secretaria de movilidad">
          <a:extLst>
            <a:ext uri="{FF2B5EF4-FFF2-40B4-BE49-F238E27FC236}">
              <a16:creationId xmlns:a16="http://schemas.microsoft.com/office/drawing/2014/main" id="{703FD0E5-57C1-4CEE-B9EB-06F2E2A819EF}"/>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16</xdr:row>
      <xdr:rowOff>0</xdr:rowOff>
    </xdr:from>
    <xdr:ext cx="304800" cy="309562"/>
    <xdr:sp macro="" textlink="">
      <xdr:nvSpPr>
        <xdr:cNvPr id="8" name="AutoShape 39" descr="Resultado de imagen para logo de secretaria de movilidad">
          <a:extLst>
            <a:ext uri="{FF2B5EF4-FFF2-40B4-BE49-F238E27FC236}">
              <a16:creationId xmlns:a16="http://schemas.microsoft.com/office/drawing/2014/main" id="{A0234D5E-8684-4FF5-903D-A4D68B46BE1A}"/>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16</xdr:row>
      <xdr:rowOff>0</xdr:rowOff>
    </xdr:from>
    <xdr:ext cx="304800" cy="309562"/>
    <xdr:sp macro="" textlink="">
      <xdr:nvSpPr>
        <xdr:cNvPr id="9" name="AutoShape 38" descr="Resultado de imagen para logo de secretaria de movilidad">
          <a:extLst>
            <a:ext uri="{FF2B5EF4-FFF2-40B4-BE49-F238E27FC236}">
              <a16:creationId xmlns:a16="http://schemas.microsoft.com/office/drawing/2014/main" id="{0E1CAF14-F855-478C-B8DD-696797174901}"/>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16</xdr:row>
      <xdr:rowOff>0</xdr:rowOff>
    </xdr:from>
    <xdr:ext cx="304800" cy="309562"/>
    <xdr:sp macro="" textlink="">
      <xdr:nvSpPr>
        <xdr:cNvPr id="10" name="AutoShape 39" descr="Resultado de imagen para logo de secretaria de movilidad">
          <a:extLst>
            <a:ext uri="{FF2B5EF4-FFF2-40B4-BE49-F238E27FC236}">
              <a16:creationId xmlns:a16="http://schemas.microsoft.com/office/drawing/2014/main" id="{373329B0-A28A-426D-A5F8-D525240A472A}"/>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17</xdr:row>
      <xdr:rowOff>0</xdr:rowOff>
    </xdr:from>
    <xdr:ext cx="304800" cy="309562"/>
    <xdr:sp macro="" textlink="">
      <xdr:nvSpPr>
        <xdr:cNvPr id="11" name="AutoShape 38" descr="Resultado de imagen para logo de secretaria de movilidad">
          <a:extLst>
            <a:ext uri="{FF2B5EF4-FFF2-40B4-BE49-F238E27FC236}">
              <a16:creationId xmlns:a16="http://schemas.microsoft.com/office/drawing/2014/main" id="{B237D7E2-BF67-4379-934B-D32529E1E8D2}"/>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17</xdr:row>
      <xdr:rowOff>0</xdr:rowOff>
    </xdr:from>
    <xdr:ext cx="304800" cy="309562"/>
    <xdr:sp macro="" textlink="">
      <xdr:nvSpPr>
        <xdr:cNvPr id="12" name="AutoShape 39" descr="Resultado de imagen para logo de secretaria de movilidad">
          <a:extLst>
            <a:ext uri="{FF2B5EF4-FFF2-40B4-BE49-F238E27FC236}">
              <a16:creationId xmlns:a16="http://schemas.microsoft.com/office/drawing/2014/main" id="{0B1C05D9-54E8-44A5-888D-A6CC21B67AD6}"/>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17</xdr:row>
      <xdr:rowOff>0</xdr:rowOff>
    </xdr:from>
    <xdr:ext cx="304800" cy="309562"/>
    <xdr:sp macro="" textlink="">
      <xdr:nvSpPr>
        <xdr:cNvPr id="13" name="AutoShape 38" descr="Resultado de imagen para logo de secretaria de movilidad">
          <a:extLst>
            <a:ext uri="{FF2B5EF4-FFF2-40B4-BE49-F238E27FC236}">
              <a16:creationId xmlns:a16="http://schemas.microsoft.com/office/drawing/2014/main" id="{D146436E-E6F8-47D6-A3AE-25FCCE8ECFB1}"/>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17</xdr:row>
      <xdr:rowOff>0</xdr:rowOff>
    </xdr:from>
    <xdr:ext cx="304800" cy="309562"/>
    <xdr:sp macro="" textlink="">
      <xdr:nvSpPr>
        <xdr:cNvPr id="14" name="AutoShape 39" descr="Resultado de imagen para logo de secretaria de movilidad">
          <a:extLst>
            <a:ext uri="{FF2B5EF4-FFF2-40B4-BE49-F238E27FC236}">
              <a16:creationId xmlns:a16="http://schemas.microsoft.com/office/drawing/2014/main" id="{1AD7419B-F56D-4839-86C9-076B4E14D183}"/>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18</xdr:row>
      <xdr:rowOff>0</xdr:rowOff>
    </xdr:from>
    <xdr:ext cx="304800" cy="309562"/>
    <xdr:sp macro="" textlink="">
      <xdr:nvSpPr>
        <xdr:cNvPr id="15" name="AutoShape 38" descr="Resultado de imagen para logo de secretaria de movilidad">
          <a:extLst>
            <a:ext uri="{FF2B5EF4-FFF2-40B4-BE49-F238E27FC236}">
              <a16:creationId xmlns:a16="http://schemas.microsoft.com/office/drawing/2014/main" id="{DC0237FC-1075-48A7-BCD3-8E2C046CFB96}"/>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18</xdr:row>
      <xdr:rowOff>0</xdr:rowOff>
    </xdr:from>
    <xdr:ext cx="304800" cy="309562"/>
    <xdr:sp macro="" textlink="">
      <xdr:nvSpPr>
        <xdr:cNvPr id="16" name="AutoShape 39" descr="Resultado de imagen para logo de secretaria de movilidad">
          <a:extLst>
            <a:ext uri="{FF2B5EF4-FFF2-40B4-BE49-F238E27FC236}">
              <a16:creationId xmlns:a16="http://schemas.microsoft.com/office/drawing/2014/main" id="{49260556-0B56-47B2-8978-DED169222569}"/>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18</xdr:row>
      <xdr:rowOff>0</xdr:rowOff>
    </xdr:from>
    <xdr:ext cx="304800" cy="309562"/>
    <xdr:sp macro="" textlink="">
      <xdr:nvSpPr>
        <xdr:cNvPr id="17" name="AutoShape 38" descr="Resultado de imagen para logo de secretaria de movilidad">
          <a:extLst>
            <a:ext uri="{FF2B5EF4-FFF2-40B4-BE49-F238E27FC236}">
              <a16:creationId xmlns:a16="http://schemas.microsoft.com/office/drawing/2014/main" id="{824A2138-BEE3-458B-96D6-40B31B2180EB}"/>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18</xdr:row>
      <xdr:rowOff>0</xdr:rowOff>
    </xdr:from>
    <xdr:ext cx="304800" cy="309562"/>
    <xdr:sp macro="" textlink="">
      <xdr:nvSpPr>
        <xdr:cNvPr id="18" name="AutoShape 39" descr="Resultado de imagen para logo de secretaria de movilidad">
          <a:extLst>
            <a:ext uri="{FF2B5EF4-FFF2-40B4-BE49-F238E27FC236}">
              <a16:creationId xmlns:a16="http://schemas.microsoft.com/office/drawing/2014/main" id="{AD726E8C-260A-4087-9755-84E289F249FE}"/>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19</xdr:row>
      <xdr:rowOff>0</xdr:rowOff>
    </xdr:from>
    <xdr:ext cx="304800" cy="309562"/>
    <xdr:sp macro="" textlink="">
      <xdr:nvSpPr>
        <xdr:cNvPr id="19" name="AutoShape 38" descr="Resultado de imagen para logo de secretaria de movilidad">
          <a:extLst>
            <a:ext uri="{FF2B5EF4-FFF2-40B4-BE49-F238E27FC236}">
              <a16:creationId xmlns:a16="http://schemas.microsoft.com/office/drawing/2014/main" id="{271E2D96-0BE2-44A2-8E0F-723B231D4D67}"/>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19</xdr:row>
      <xdr:rowOff>0</xdr:rowOff>
    </xdr:from>
    <xdr:ext cx="304800" cy="309562"/>
    <xdr:sp macro="" textlink="">
      <xdr:nvSpPr>
        <xdr:cNvPr id="20" name="AutoShape 39" descr="Resultado de imagen para logo de secretaria de movilidad">
          <a:extLst>
            <a:ext uri="{FF2B5EF4-FFF2-40B4-BE49-F238E27FC236}">
              <a16:creationId xmlns:a16="http://schemas.microsoft.com/office/drawing/2014/main" id="{153ABCE5-C4BC-479A-8754-C311E96DCDAA}"/>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19</xdr:row>
      <xdr:rowOff>0</xdr:rowOff>
    </xdr:from>
    <xdr:ext cx="304800" cy="309562"/>
    <xdr:sp macro="" textlink="">
      <xdr:nvSpPr>
        <xdr:cNvPr id="21" name="AutoShape 38" descr="Resultado de imagen para logo de secretaria de movilidad">
          <a:extLst>
            <a:ext uri="{FF2B5EF4-FFF2-40B4-BE49-F238E27FC236}">
              <a16:creationId xmlns:a16="http://schemas.microsoft.com/office/drawing/2014/main" id="{65C4E37A-B1F3-4277-8082-36F43B4D0896}"/>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19</xdr:row>
      <xdr:rowOff>0</xdr:rowOff>
    </xdr:from>
    <xdr:ext cx="304800" cy="309562"/>
    <xdr:sp macro="" textlink="">
      <xdr:nvSpPr>
        <xdr:cNvPr id="22" name="AutoShape 39" descr="Resultado de imagen para logo de secretaria de movilidad">
          <a:extLst>
            <a:ext uri="{FF2B5EF4-FFF2-40B4-BE49-F238E27FC236}">
              <a16:creationId xmlns:a16="http://schemas.microsoft.com/office/drawing/2014/main" id="{97143C0B-C681-42AF-86AF-208C77243507}"/>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20</xdr:row>
      <xdr:rowOff>0</xdr:rowOff>
    </xdr:from>
    <xdr:ext cx="304800" cy="309562"/>
    <xdr:sp macro="" textlink="">
      <xdr:nvSpPr>
        <xdr:cNvPr id="23" name="AutoShape 38" descr="Resultado de imagen para logo de secretaria de movilidad">
          <a:extLst>
            <a:ext uri="{FF2B5EF4-FFF2-40B4-BE49-F238E27FC236}">
              <a16:creationId xmlns:a16="http://schemas.microsoft.com/office/drawing/2014/main" id="{436C2FAA-B56E-44ED-96B3-C1E9470E76C0}"/>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20</xdr:row>
      <xdr:rowOff>0</xdr:rowOff>
    </xdr:from>
    <xdr:ext cx="304800" cy="309562"/>
    <xdr:sp macro="" textlink="">
      <xdr:nvSpPr>
        <xdr:cNvPr id="24" name="AutoShape 39" descr="Resultado de imagen para logo de secretaria de movilidad">
          <a:extLst>
            <a:ext uri="{FF2B5EF4-FFF2-40B4-BE49-F238E27FC236}">
              <a16:creationId xmlns:a16="http://schemas.microsoft.com/office/drawing/2014/main" id="{224C1077-0B40-44C6-821B-8789461ACA0A}"/>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20</xdr:row>
      <xdr:rowOff>0</xdr:rowOff>
    </xdr:from>
    <xdr:ext cx="304800" cy="309562"/>
    <xdr:sp macro="" textlink="">
      <xdr:nvSpPr>
        <xdr:cNvPr id="25" name="AutoShape 38" descr="Resultado de imagen para logo de secretaria de movilidad">
          <a:extLst>
            <a:ext uri="{FF2B5EF4-FFF2-40B4-BE49-F238E27FC236}">
              <a16:creationId xmlns:a16="http://schemas.microsoft.com/office/drawing/2014/main" id="{FDBF1055-A693-4117-AB2A-64FB2F3F4012}"/>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20</xdr:row>
      <xdr:rowOff>0</xdr:rowOff>
    </xdr:from>
    <xdr:ext cx="304800" cy="309562"/>
    <xdr:sp macro="" textlink="">
      <xdr:nvSpPr>
        <xdr:cNvPr id="26" name="AutoShape 39" descr="Resultado de imagen para logo de secretaria de movilidad">
          <a:extLst>
            <a:ext uri="{FF2B5EF4-FFF2-40B4-BE49-F238E27FC236}">
              <a16:creationId xmlns:a16="http://schemas.microsoft.com/office/drawing/2014/main" id="{FF089648-C144-494D-914B-E4C5910CE1BC}"/>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21</xdr:row>
      <xdr:rowOff>0</xdr:rowOff>
    </xdr:from>
    <xdr:ext cx="304800" cy="309562"/>
    <xdr:sp macro="" textlink="">
      <xdr:nvSpPr>
        <xdr:cNvPr id="27" name="AutoShape 38" descr="Resultado de imagen para logo de secretaria de movilidad">
          <a:extLst>
            <a:ext uri="{FF2B5EF4-FFF2-40B4-BE49-F238E27FC236}">
              <a16:creationId xmlns:a16="http://schemas.microsoft.com/office/drawing/2014/main" id="{9FDA5FC9-AB8B-4A26-8B5F-34AB76418E8C}"/>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21</xdr:row>
      <xdr:rowOff>0</xdr:rowOff>
    </xdr:from>
    <xdr:ext cx="304800" cy="309562"/>
    <xdr:sp macro="" textlink="">
      <xdr:nvSpPr>
        <xdr:cNvPr id="28" name="AutoShape 39" descr="Resultado de imagen para logo de secretaria de movilidad">
          <a:extLst>
            <a:ext uri="{FF2B5EF4-FFF2-40B4-BE49-F238E27FC236}">
              <a16:creationId xmlns:a16="http://schemas.microsoft.com/office/drawing/2014/main" id="{4F96BBD4-5C23-4F95-AD94-F67ABBFD8FEA}"/>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21</xdr:row>
      <xdr:rowOff>0</xdr:rowOff>
    </xdr:from>
    <xdr:ext cx="304800" cy="309562"/>
    <xdr:sp macro="" textlink="">
      <xdr:nvSpPr>
        <xdr:cNvPr id="29" name="AutoShape 38" descr="Resultado de imagen para logo de secretaria de movilidad">
          <a:extLst>
            <a:ext uri="{FF2B5EF4-FFF2-40B4-BE49-F238E27FC236}">
              <a16:creationId xmlns:a16="http://schemas.microsoft.com/office/drawing/2014/main" id="{B72147FF-92C7-456C-A94A-AE3FFD967C7F}"/>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21</xdr:row>
      <xdr:rowOff>0</xdr:rowOff>
    </xdr:from>
    <xdr:ext cx="304800" cy="309562"/>
    <xdr:sp macro="" textlink="">
      <xdr:nvSpPr>
        <xdr:cNvPr id="30" name="AutoShape 39" descr="Resultado de imagen para logo de secretaria de movilidad">
          <a:extLst>
            <a:ext uri="{FF2B5EF4-FFF2-40B4-BE49-F238E27FC236}">
              <a16:creationId xmlns:a16="http://schemas.microsoft.com/office/drawing/2014/main" id="{361B9815-5556-432C-94F6-F9485CE0A849}"/>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22</xdr:row>
      <xdr:rowOff>0</xdr:rowOff>
    </xdr:from>
    <xdr:ext cx="304800" cy="309562"/>
    <xdr:sp macro="" textlink="">
      <xdr:nvSpPr>
        <xdr:cNvPr id="31" name="AutoShape 38" descr="Resultado de imagen para logo de secretaria de movilidad">
          <a:extLst>
            <a:ext uri="{FF2B5EF4-FFF2-40B4-BE49-F238E27FC236}">
              <a16:creationId xmlns:a16="http://schemas.microsoft.com/office/drawing/2014/main" id="{04460CC2-097B-4BEC-877E-731BDA205153}"/>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22</xdr:row>
      <xdr:rowOff>0</xdr:rowOff>
    </xdr:from>
    <xdr:ext cx="304800" cy="309562"/>
    <xdr:sp macro="" textlink="">
      <xdr:nvSpPr>
        <xdr:cNvPr id="32" name="AutoShape 39" descr="Resultado de imagen para logo de secretaria de movilidad">
          <a:extLst>
            <a:ext uri="{FF2B5EF4-FFF2-40B4-BE49-F238E27FC236}">
              <a16:creationId xmlns:a16="http://schemas.microsoft.com/office/drawing/2014/main" id="{D18C19CF-C809-47C3-977A-A0315FDC36A2}"/>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22</xdr:row>
      <xdr:rowOff>0</xdr:rowOff>
    </xdr:from>
    <xdr:ext cx="304800" cy="309562"/>
    <xdr:sp macro="" textlink="">
      <xdr:nvSpPr>
        <xdr:cNvPr id="33" name="AutoShape 38" descr="Resultado de imagen para logo de secretaria de movilidad">
          <a:extLst>
            <a:ext uri="{FF2B5EF4-FFF2-40B4-BE49-F238E27FC236}">
              <a16:creationId xmlns:a16="http://schemas.microsoft.com/office/drawing/2014/main" id="{13D06661-34B5-45DE-9940-A7F9440A8147}"/>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22</xdr:row>
      <xdr:rowOff>0</xdr:rowOff>
    </xdr:from>
    <xdr:ext cx="304800" cy="309562"/>
    <xdr:sp macro="" textlink="">
      <xdr:nvSpPr>
        <xdr:cNvPr id="34" name="AutoShape 39" descr="Resultado de imagen para logo de secretaria de movilidad">
          <a:extLst>
            <a:ext uri="{FF2B5EF4-FFF2-40B4-BE49-F238E27FC236}">
              <a16:creationId xmlns:a16="http://schemas.microsoft.com/office/drawing/2014/main" id="{3A24E9CA-EC25-4C69-A434-52F4897355D0}"/>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23</xdr:row>
      <xdr:rowOff>0</xdr:rowOff>
    </xdr:from>
    <xdr:ext cx="304800" cy="309562"/>
    <xdr:sp macro="" textlink="">
      <xdr:nvSpPr>
        <xdr:cNvPr id="35" name="AutoShape 38" descr="Resultado de imagen para logo de secretaria de movilidad">
          <a:extLst>
            <a:ext uri="{FF2B5EF4-FFF2-40B4-BE49-F238E27FC236}">
              <a16:creationId xmlns:a16="http://schemas.microsoft.com/office/drawing/2014/main" id="{059CFA53-BE2B-42E9-A649-A5C853F5D8CE}"/>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23</xdr:row>
      <xdr:rowOff>0</xdr:rowOff>
    </xdr:from>
    <xdr:ext cx="304800" cy="309562"/>
    <xdr:sp macro="" textlink="">
      <xdr:nvSpPr>
        <xdr:cNvPr id="36" name="AutoShape 39" descr="Resultado de imagen para logo de secretaria de movilidad">
          <a:extLst>
            <a:ext uri="{FF2B5EF4-FFF2-40B4-BE49-F238E27FC236}">
              <a16:creationId xmlns:a16="http://schemas.microsoft.com/office/drawing/2014/main" id="{C0E03789-5D02-497D-B195-D618B7334449}"/>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23</xdr:row>
      <xdr:rowOff>0</xdr:rowOff>
    </xdr:from>
    <xdr:ext cx="304800" cy="309562"/>
    <xdr:sp macro="" textlink="">
      <xdr:nvSpPr>
        <xdr:cNvPr id="37" name="AutoShape 38" descr="Resultado de imagen para logo de secretaria de movilidad">
          <a:extLst>
            <a:ext uri="{FF2B5EF4-FFF2-40B4-BE49-F238E27FC236}">
              <a16:creationId xmlns:a16="http://schemas.microsoft.com/office/drawing/2014/main" id="{DE697FB8-EBEE-480D-A678-BEC29F8356F8}"/>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23</xdr:row>
      <xdr:rowOff>0</xdr:rowOff>
    </xdr:from>
    <xdr:ext cx="304800" cy="309562"/>
    <xdr:sp macro="" textlink="">
      <xdr:nvSpPr>
        <xdr:cNvPr id="38" name="AutoShape 39" descr="Resultado de imagen para logo de secretaria de movilidad">
          <a:extLst>
            <a:ext uri="{FF2B5EF4-FFF2-40B4-BE49-F238E27FC236}">
              <a16:creationId xmlns:a16="http://schemas.microsoft.com/office/drawing/2014/main" id="{39479D0D-DADF-47D0-8583-5D9BB2A0B769}"/>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24</xdr:row>
      <xdr:rowOff>0</xdr:rowOff>
    </xdr:from>
    <xdr:ext cx="304800" cy="309562"/>
    <xdr:sp macro="" textlink="">
      <xdr:nvSpPr>
        <xdr:cNvPr id="39" name="AutoShape 38" descr="Resultado de imagen para logo de secretaria de movilidad">
          <a:extLst>
            <a:ext uri="{FF2B5EF4-FFF2-40B4-BE49-F238E27FC236}">
              <a16:creationId xmlns:a16="http://schemas.microsoft.com/office/drawing/2014/main" id="{DC5151A1-9753-4D85-9E5B-5AEE715F49FA}"/>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24</xdr:row>
      <xdr:rowOff>0</xdr:rowOff>
    </xdr:from>
    <xdr:ext cx="304800" cy="309562"/>
    <xdr:sp macro="" textlink="">
      <xdr:nvSpPr>
        <xdr:cNvPr id="40" name="AutoShape 39" descr="Resultado de imagen para logo de secretaria de movilidad">
          <a:extLst>
            <a:ext uri="{FF2B5EF4-FFF2-40B4-BE49-F238E27FC236}">
              <a16:creationId xmlns:a16="http://schemas.microsoft.com/office/drawing/2014/main" id="{95142394-4871-4024-BA73-78DA398DBD98}"/>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14</xdr:row>
      <xdr:rowOff>0</xdr:rowOff>
    </xdr:from>
    <xdr:ext cx="304800" cy="309562"/>
    <xdr:sp macro="" textlink="">
      <xdr:nvSpPr>
        <xdr:cNvPr id="41" name="AutoShape 38" descr="Resultado de imagen para logo de secretaria de movilidad">
          <a:extLst>
            <a:ext uri="{FF2B5EF4-FFF2-40B4-BE49-F238E27FC236}">
              <a16:creationId xmlns:a16="http://schemas.microsoft.com/office/drawing/2014/main" id="{2A6A412E-FDCD-4713-AF07-9D4DD585CCC9}"/>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14</xdr:row>
      <xdr:rowOff>0</xdr:rowOff>
    </xdr:from>
    <xdr:ext cx="304800" cy="309562"/>
    <xdr:sp macro="" textlink="">
      <xdr:nvSpPr>
        <xdr:cNvPr id="42" name="AutoShape 39" descr="Resultado de imagen para logo de secretaria de movilidad">
          <a:extLst>
            <a:ext uri="{FF2B5EF4-FFF2-40B4-BE49-F238E27FC236}">
              <a16:creationId xmlns:a16="http://schemas.microsoft.com/office/drawing/2014/main" id="{02BE5B10-D6FC-40EC-B68A-C91377C3751C}"/>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15</xdr:row>
      <xdr:rowOff>0</xdr:rowOff>
    </xdr:from>
    <xdr:ext cx="304800" cy="309562"/>
    <xdr:sp macro="" textlink="">
      <xdr:nvSpPr>
        <xdr:cNvPr id="43" name="AutoShape 38" descr="Resultado de imagen para logo de secretaria de movilidad">
          <a:extLst>
            <a:ext uri="{FF2B5EF4-FFF2-40B4-BE49-F238E27FC236}">
              <a16:creationId xmlns:a16="http://schemas.microsoft.com/office/drawing/2014/main" id="{63445844-CB4D-42FB-A9C7-94E3B2764456}"/>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15</xdr:row>
      <xdr:rowOff>0</xdr:rowOff>
    </xdr:from>
    <xdr:ext cx="304800" cy="309562"/>
    <xdr:sp macro="" textlink="">
      <xdr:nvSpPr>
        <xdr:cNvPr id="44" name="AutoShape 39" descr="Resultado de imagen para logo de secretaria de movilidad">
          <a:extLst>
            <a:ext uri="{FF2B5EF4-FFF2-40B4-BE49-F238E27FC236}">
              <a16:creationId xmlns:a16="http://schemas.microsoft.com/office/drawing/2014/main" id="{976DAE1D-CE41-4C17-A2A3-41A9D08ECF10}"/>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15</xdr:row>
      <xdr:rowOff>0</xdr:rowOff>
    </xdr:from>
    <xdr:ext cx="304800" cy="309562"/>
    <xdr:sp macro="" textlink="">
      <xdr:nvSpPr>
        <xdr:cNvPr id="45" name="AutoShape 38" descr="Resultado de imagen para logo de secretaria de movilidad">
          <a:extLst>
            <a:ext uri="{FF2B5EF4-FFF2-40B4-BE49-F238E27FC236}">
              <a16:creationId xmlns:a16="http://schemas.microsoft.com/office/drawing/2014/main" id="{691A24B5-2E68-4BAB-8448-093738783660}"/>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15</xdr:row>
      <xdr:rowOff>0</xdr:rowOff>
    </xdr:from>
    <xdr:ext cx="304800" cy="309562"/>
    <xdr:sp macro="" textlink="">
      <xdr:nvSpPr>
        <xdr:cNvPr id="46" name="AutoShape 39" descr="Resultado de imagen para logo de secretaria de movilidad">
          <a:extLst>
            <a:ext uri="{FF2B5EF4-FFF2-40B4-BE49-F238E27FC236}">
              <a16:creationId xmlns:a16="http://schemas.microsoft.com/office/drawing/2014/main" id="{A8155DD3-1BF8-4A91-B848-69D9DF232102}"/>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16</xdr:row>
      <xdr:rowOff>0</xdr:rowOff>
    </xdr:from>
    <xdr:ext cx="304800" cy="309562"/>
    <xdr:sp macro="" textlink="">
      <xdr:nvSpPr>
        <xdr:cNvPr id="47" name="AutoShape 38" descr="Resultado de imagen para logo de secretaria de movilidad">
          <a:extLst>
            <a:ext uri="{FF2B5EF4-FFF2-40B4-BE49-F238E27FC236}">
              <a16:creationId xmlns:a16="http://schemas.microsoft.com/office/drawing/2014/main" id="{B31D1F0F-394F-47C9-80BD-01DDBFEEC144}"/>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16</xdr:row>
      <xdr:rowOff>0</xdr:rowOff>
    </xdr:from>
    <xdr:ext cx="304800" cy="309562"/>
    <xdr:sp macro="" textlink="">
      <xdr:nvSpPr>
        <xdr:cNvPr id="48" name="AutoShape 39" descr="Resultado de imagen para logo de secretaria de movilidad">
          <a:extLst>
            <a:ext uri="{FF2B5EF4-FFF2-40B4-BE49-F238E27FC236}">
              <a16:creationId xmlns:a16="http://schemas.microsoft.com/office/drawing/2014/main" id="{76936FAE-33FF-4CD6-898D-C7C2DE5D8A64}"/>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16</xdr:row>
      <xdr:rowOff>0</xdr:rowOff>
    </xdr:from>
    <xdr:ext cx="304800" cy="309562"/>
    <xdr:sp macro="" textlink="">
      <xdr:nvSpPr>
        <xdr:cNvPr id="49" name="AutoShape 38" descr="Resultado de imagen para logo de secretaria de movilidad">
          <a:extLst>
            <a:ext uri="{FF2B5EF4-FFF2-40B4-BE49-F238E27FC236}">
              <a16:creationId xmlns:a16="http://schemas.microsoft.com/office/drawing/2014/main" id="{94EC57A4-DD14-475F-B892-2B00F51E7054}"/>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16</xdr:row>
      <xdr:rowOff>0</xdr:rowOff>
    </xdr:from>
    <xdr:ext cx="304800" cy="309562"/>
    <xdr:sp macro="" textlink="">
      <xdr:nvSpPr>
        <xdr:cNvPr id="50" name="AutoShape 39" descr="Resultado de imagen para logo de secretaria de movilidad">
          <a:extLst>
            <a:ext uri="{FF2B5EF4-FFF2-40B4-BE49-F238E27FC236}">
              <a16:creationId xmlns:a16="http://schemas.microsoft.com/office/drawing/2014/main" id="{D6ACC1D1-D3C5-4E67-A159-9E157C330D32}"/>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16</xdr:row>
      <xdr:rowOff>0</xdr:rowOff>
    </xdr:from>
    <xdr:ext cx="304800" cy="309562"/>
    <xdr:sp macro="" textlink="">
      <xdr:nvSpPr>
        <xdr:cNvPr id="51" name="AutoShape 38" descr="Resultado de imagen para logo de secretaria de movilidad">
          <a:extLst>
            <a:ext uri="{FF2B5EF4-FFF2-40B4-BE49-F238E27FC236}">
              <a16:creationId xmlns:a16="http://schemas.microsoft.com/office/drawing/2014/main" id="{4339FD29-4D16-485D-A9E2-1B44BACB2190}"/>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16</xdr:row>
      <xdr:rowOff>0</xdr:rowOff>
    </xdr:from>
    <xdr:ext cx="304800" cy="309562"/>
    <xdr:sp macro="" textlink="">
      <xdr:nvSpPr>
        <xdr:cNvPr id="52" name="AutoShape 39" descr="Resultado de imagen para logo de secretaria de movilidad">
          <a:extLst>
            <a:ext uri="{FF2B5EF4-FFF2-40B4-BE49-F238E27FC236}">
              <a16:creationId xmlns:a16="http://schemas.microsoft.com/office/drawing/2014/main" id="{584616D9-7438-48D1-9DAB-288270AE31DF}"/>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17</xdr:row>
      <xdr:rowOff>0</xdr:rowOff>
    </xdr:from>
    <xdr:ext cx="304800" cy="309562"/>
    <xdr:sp macro="" textlink="">
      <xdr:nvSpPr>
        <xdr:cNvPr id="53" name="AutoShape 38" descr="Resultado de imagen para logo de secretaria de movilidad">
          <a:extLst>
            <a:ext uri="{FF2B5EF4-FFF2-40B4-BE49-F238E27FC236}">
              <a16:creationId xmlns:a16="http://schemas.microsoft.com/office/drawing/2014/main" id="{95B6D385-D045-43AD-89F1-E859A84CD750}"/>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17</xdr:row>
      <xdr:rowOff>0</xdr:rowOff>
    </xdr:from>
    <xdr:ext cx="304800" cy="309562"/>
    <xdr:sp macro="" textlink="">
      <xdr:nvSpPr>
        <xdr:cNvPr id="54" name="AutoShape 39" descr="Resultado de imagen para logo de secretaria de movilidad">
          <a:extLst>
            <a:ext uri="{FF2B5EF4-FFF2-40B4-BE49-F238E27FC236}">
              <a16:creationId xmlns:a16="http://schemas.microsoft.com/office/drawing/2014/main" id="{6E3D2D54-4508-4CDF-A341-ED8F146CAF58}"/>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17</xdr:row>
      <xdr:rowOff>0</xdr:rowOff>
    </xdr:from>
    <xdr:ext cx="304800" cy="309562"/>
    <xdr:sp macro="" textlink="">
      <xdr:nvSpPr>
        <xdr:cNvPr id="55" name="AutoShape 38" descr="Resultado de imagen para logo de secretaria de movilidad">
          <a:extLst>
            <a:ext uri="{FF2B5EF4-FFF2-40B4-BE49-F238E27FC236}">
              <a16:creationId xmlns:a16="http://schemas.microsoft.com/office/drawing/2014/main" id="{226BD198-7ADE-4BF0-831B-A4A35D53B455}"/>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17</xdr:row>
      <xdr:rowOff>0</xdr:rowOff>
    </xdr:from>
    <xdr:ext cx="304800" cy="309562"/>
    <xdr:sp macro="" textlink="">
      <xdr:nvSpPr>
        <xdr:cNvPr id="56" name="AutoShape 39" descr="Resultado de imagen para logo de secretaria de movilidad">
          <a:extLst>
            <a:ext uri="{FF2B5EF4-FFF2-40B4-BE49-F238E27FC236}">
              <a16:creationId xmlns:a16="http://schemas.microsoft.com/office/drawing/2014/main" id="{0B3231C4-599C-4F60-8CD6-A4C0BBB2B65A}"/>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17</xdr:row>
      <xdr:rowOff>0</xdr:rowOff>
    </xdr:from>
    <xdr:ext cx="304800" cy="309562"/>
    <xdr:sp macro="" textlink="">
      <xdr:nvSpPr>
        <xdr:cNvPr id="57" name="AutoShape 38" descr="Resultado de imagen para logo de secretaria de movilidad">
          <a:extLst>
            <a:ext uri="{FF2B5EF4-FFF2-40B4-BE49-F238E27FC236}">
              <a16:creationId xmlns:a16="http://schemas.microsoft.com/office/drawing/2014/main" id="{FD138281-E31B-448E-991C-6CACADFAC018}"/>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17</xdr:row>
      <xdr:rowOff>0</xdr:rowOff>
    </xdr:from>
    <xdr:ext cx="304800" cy="309562"/>
    <xdr:sp macro="" textlink="">
      <xdr:nvSpPr>
        <xdr:cNvPr id="58" name="AutoShape 39" descr="Resultado de imagen para logo de secretaria de movilidad">
          <a:extLst>
            <a:ext uri="{FF2B5EF4-FFF2-40B4-BE49-F238E27FC236}">
              <a16:creationId xmlns:a16="http://schemas.microsoft.com/office/drawing/2014/main" id="{F03D1939-F37A-4894-A011-0E0F49EF36D7}"/>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18</xdr:row>
      <xdr:rowOff>0</xdr:rowOff>
    </xdr:from>
    <xdr:ext cx="304800" cy="309562"/>
    <xdr:sp macro="" textlink="">
      <xdr:nvSpPr>
        <xdr:cNvPr id="59" name="AutoShape 38" descr="Resultado de imagen para logo de secretaria de movilidad">
          <a:extLst>
            <a:ext uri="{FF2B5EF4-FFF2-40B4-BE49-F238E27FC236}">
              <a16:creationId xmlns:a16="http://schemas.microsoft.com/office/drawing/2014/main" id="{015495A9-DE58-4553-A296-4F14CFBBB01F}"/>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18</xdr:row>
      <xdr:rowOff>0</xdr:rowOff>
    </xdr:from>
    <xdr:ext cx="304800" cy="309562"/>
    <xdr:sp macro="" textlink="">
      <xdr:nvSpPr>
        <xdr:cNvPr id="60" name="AutoShape 39" descr="Resultado de imagen para logo de secretaria de movilidad">
          <a:extLst>
            <a:ext uri="{FF2B5EF4-FFF2-40B4-BE49-F238E27FC236}">
              <a16:creationId xmlns:a16="http://schemas.microsoft.com/office/drawing/2014/main" id="{BEA89091-0F82-4D4B-BB7B-2C3493E38BC1}"/>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18</xdr:row>
      <xdr:rowOff>0</xdr:rowOff>
    </xdr:from>
    <xdr:ext cx="304800" cy="309562"/>
    <xdr:sp macro="" textlink="">
      <xdr:nvSpPr>
        <xdr:cNvPr id="61" name="AutoShape 38" descr="Resultado de imagen para logo de secretaria de movilidad">
          <a:extLst>
            <a:ext uri="{FF2B5EF4-FFF2-40B4-BE49-F238E27FC236}">
              <a16:creationId xmlns:a16="http://schemas.microsoft.com/office/drawing/2014/main" id="{BB35F7F9-9776-4452-BBFE-89EE1BCC4BB5}"/>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18</xdr:row>
      <xdr:rowOff>0</xdr:rowOff>
    </xdr:from>
    <xdr:ext cx="304800" cy="309562"/>
    <xdr:sp macro="" textlink="">
      <xdr:nvSpPr>
        <xdr:cNvPr id="62" name="AutoShape 39" descr="Resultado de imagen para logo de secretaria de movilidad">
          <a:extLst>
            <a:ext uri="{FF2B5EF4-FFF2-40B4-BE49-F238E27FC236}">
              <a16:creationId xmlns:a16="http://schemas.microsoft.com/office/drawing/2014/main" id="{0B29AD6D-7B2D-4968-81A4-1434221C3F60}"/>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18</xdr:row>
      <xdr:rowOff>0</xdr:rowOff>
    </xdr:from>
    <xdr:ext cx="304800" cy="309562"/>
    <xdr:sp macro="" textlink="">
      <xdr:nvSpPr>
        <xdr:cNvPr id="63" name="AutoShape 38" descr="Resultado de imagen para logo de secretaria de movilidad">
          <a:extLst>
            <a:ext uri="{FF2B5EF4-FFF2-40B4-BE49-F238E27FC236}">
              <a16:creationId xmlns:a16="http://schemas.microsoft.com/office/drawing/2014/main" id="{38EECCA2-1539-4FBA-86A5-B59FE76001E9}"/>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18</xdr:row>
      <xdr:rowOff>0</xdr:rowOff>
    </xdr:from>
    <xdr:ext cx="304800" cy="309562"/>
    <xdr:sp macro="" textlink="">
      <xdr:nvSpPr>
        <xdr:cNvPr id="1024" name="AutoShape 39" descr="Resultado de imagen para logo de secretaria de movilidad">
          <a:extLst>
            <a:ext uri="{FF2B5EF4-FFF2-40B4-BE49-F238E27FC236}">
              <a16:creationId xmlns:a16="http://schemas.microsoft.com/office/drawing/2014/main" id="{E36E00D3-CC26-46D0-AE93-A3C75DCB7FAF}"/>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19</xdr:row>
      <xdr:rowOff>0</xdr:rowOff>
    </xdr:from>
    <xdr:ext cx="304800" cy="309562"/>
    <xdr:sp macro="" textlink="">
      <xdr:nvSpPr>
        <xdr:cNvPr id="1025" name="AutoShape 38" descr="Resultado de imagen para logo de secretaria de movilidad">
          <a:extLst>
            <a:ext uri="{FF2B5EF4-FFF2-40B4-BE49-F238E27FC236}">
              <a16:creationId xmlns:a16="http://schemas.microsoft.com/office/drawing/2014/main" id="{CD2DCF72-40CF-4FBF-B136-6D656F983A3C}"/>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19</xdr:row>
      <xdr:rowOff>0</xdr:rowOff>
    </xdr:from>
    <xdr:ext cx="304800" cy="309562"/>
    <xdr:sp macro="" textlink="">
      <xdr:nvSpPr>
        <xdr:cNvPr id="1026" name="AutoShape 39" descr="Resultado de imagen para logo de secretaria de movilidad">
          <a:extLst>
            <a:ext uri="{FF2B5EF4-FFF2-40B4-BE49-F238E27FC236}">
              <a16:creationId xmlns:a16="http://schemas.microsoft.com/office/drawing/2014/main" id="{2CF2D6F2-52EA-48B3-94B5-8357AE6D778E}"/>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19</xdr:row>
      <xdr:rowOff>0</xdr:rowOff>
    </xdr:from>
    <xdr:ext cx="304800" cy="309562"/>
    <xdr:sp macro="" textlink="">
      <xdr:nvSpPr>
        <xdr:cNvPr id="1027" name="AutoShape 38" descr="Resultado de imagen para logo de secretaria de movilidad">
          <a:extLst>
            <a:ext uri="{FF2B5EF4-FFF2-40B4-BE49-F238E27FC236}">
              <a16:creationId xmlns:a16="http://schemas.microsoft.com/office/drawing/2014/main" id="{1379604C-AD11-4D28-AA77-53DD6584D8E5}"/>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19</xdr:row>
      <xdr:rowOff>0</xdr:rowOff>
    </xdr:from>
    <xdr:ext cx="304800" cy="309562"/>
    <xdr:sp macro="" textlink="">
      <xdr:nvSpPr>
        <xdr:cNvPr id="1028" name="AutoShape 39" descr="Resultado de imagen para logo de secretaria de movilidad">
          <a:extLst>
            <a:ext uri="{FF2B5EF4-FFF2-40B4-BE49-F238E27FC236}">
              <a16:creationId xmlns:a16="http://schemas.microsoft.com/office/drawing/2014/main" id="{EB74F63E-3355-4DFF-BA4F-0EC72243B934}"/>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19</xdr:row>
      <xdr:rowOff>0</xdr:rowOff>
    </xdr:from>
    <xdr:ext cx="304800" cy="309562"/>
    <xdr:sp macro="" textlink="">
      <xdr:nvSpPr>
        <xdr:cNvPr id="1029" name="AutoShape 38" descr="Resultado de imagen para logo de secretaria de movilidad">
          <a:extLst>
            <a:ext uri="{FF2B5EF4-FFF2-40B4-BE49-F238E27FC236}">
              <a16:creationId xmlns:a16="http://schemas.microsoft.com/office/drawing/2014/main" id="{0FB8FD74-BA74-4D68-9BD8-8F06CAD56218}"/>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19</xdr:row>
      <xdr:rowOff>0</xdr:rowOff>
    </xdr:from>
    <xdr:ext cx="304800" cy="309562"/>
    <xdr:sp macro="" textlink="">
      <xdr:nvSpPr>
        <xdr:cNvPr id="1030" name="AutoShape 39" descr="Resultado de imagen para logo de secretaria de movilidad">
          <a:extLst>
            <a:ext uri="{FF2B5EF4-FFF2-40B4-BE49-F238E27FC236}">
              <a16:creationId xmlns:a16="http://schemas.microsoft.com/office/drawing/2014/main" id="{FAC67792-47D3-4355-BBD0-AE5DC901D0F8}"/>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20</xdr:row>
      <xdr:rowOff>0</xdr:rowOff>
    </xdr:from>
    <xdr:ext cx="304800" cy="309562"/>
    <xdr:sp macro="" textlink="">
      <xdr:nvSpPr>
        <xdr:cNvPr id="1031" name="AutoShape 38" descr="Resultado de imagen para logo de secretaria de movilidad">
          <a:extLst>
            <a:ext uri="{FF2B5EF4-FFF2-40B4-BE49-F238E27FC236}">
              <a16:creationId xmlns:a16="http://schemas.microsoft.com/office/drawing/2014/main" id="{1DE1257D-D4A6-4CA4-94F3-A53CE488FF9E}"/>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20</xdr:row>
      <xdr:rowOff>0</xdr:rowOff>
    </xdr:from>
    <xdr:ext cx="304800" cy="309562"/>
    <xdr:sp macro="" textlink="">
      <xdr:nvSpPr>
        <xdr:cNvPr id="1032" name="AutoShape 39" descr="Resultado de imagen para logo de secretaria de movilidad">
          <a:extLst>
            <a:ext uri="{FF2B5EF4-FFF2-40B4-BE49-F238E27FC236}">
              <a16:creationId xmlns:a16="http://schemas.microsoft.com/office/drawing/2014/main" id="{8F490AB4-020C-41DD-A4F7-2877A9797583}"/>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20</xdr:row>
      <xdr:rowOff>0</xdr:rowOff>
    </xdr:from>
    <xdr:ext cx="304800" cy="309562"/>
    <xdr:sp macro="" textlink="">
      <xdr:nvSpPr>
        <xdr:cNvPr id="1033" name="AutoShape 38" descr="Resultado de imagen para logo de secretaria de movilidad">
          <a:extLst>
            <a:ext uri="{FF2B5EF4-FFF2-40B4-BE49-F238E27FC236}">
              <a16:creationId xmlns:a16="http://schemas.microsoft.com/office/drawing/2014/main" id="{EB8791F4-2DD8-4AC3-A3B2-DEB28487E627}"/>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20</xdr:row>
      <xdr:rowOff>0</xdr:rowOff>
    </xdr:from>
    <xdr:ext cx="304800" cy="309562"/>
    <xdr:sp macro="" textlink="">
      <xdr:nvSpPr>
        <xdr:cNvPr id="1034" name="AutoShape 39" descr="Resultado de imagen para logo de secretaria de movilidad">
          <a:extLst>
            <a:ext uri="{FF2B5EF4-FFF2-40B4-BE49-F238E27FC236}">
              <a16:creationId xmlns:a16="http://schemas.microsoft.com/office/drawing/2014/main" id="{45CBDCE3-0DBB-497D-A60B-27887ED59EE0}"/>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20</xdr:row>
      <xdr:rowOff>0</xdr:rowOff>
    </xdr:from>
    <xdr:ext cx="304800" cy="309562"/>
    <xdr:sp macro="" textlink="">
      <xdr:nvSpPr>
        <xdr:cNvPr id="1035" name="AutoShape 38" descr="Resultado de imagen para logo de secretaria de movilidad">
          <a:extLst>
            <a:ext uri="{FF2B5EF4-FFF2-40B4-BE49-F238E27FC236}">
              <a16:creationId xmlns:a16="http://schemas.microsoft.com/office/drawing/2014/main" id="{E13714A7-0B85-4945-9ADB-19B6DC3E1D7E}"/>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20</xdr:row>
      <xdr:rowOff>0</xdr:rowOff>
    </xdr:from>
    <xdr:ext cx="304800" cy="309562"/>
    <xdr:sp macro="" textlink="">
      <xdr:nvSpPr>
        <xdr:cNvPr id="1036" name="AutoShape 39" descr="Resultado de imagen para logo de secretaria de movilidad">
          <a:extLst>
            <a:ext uri="{FF2B5EF4-FFF2-40B4-BE49-F238E27FC236}">
              <a16:creationId xmlns:a16="http://schemas.microsoft.com/office/drawing/2014/main" id="{7E2C15D6-5573-45AA-A8BA-C1AD0CD7C299}"/>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21</xdr:row>
      <xdr:rowOff>0</xdr:rowOff>
    </xdr:from>
    <xdr:ext cx="304800" cy="309562"/>
    <xdr:sp macro="" textlink="">
      <xdr:nvSpPr>
        <xdr:cNvPr id="1037" name="AutoShape 38" descr="Resultado de imagen para logo de secretaria de movilidad">
          <a:extLst>
            <a:ext uri="{FF2B5EF4-FFF2-40B4-BE49-F238E27FC236}">
              <a16:creationId xmlns:a16="http://schemas.microsoft.com/office/drawing/2014/main" id="{A9E7FB35-4ED3-4291-8287-6A9C4D6BCDB3}"/>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21</xdr:row>
      <xdr:rowOff>0</xdr:rowOff>
    </xdr:from>
    <xdr:ext cx="304800" cy="309562"/>
    <xdr:sp macro="" textlink="">
      <xdr:nvSpPr>
        <xdr:cNvPr id="1038" name="AutoShape 39" descr="Resultado de imagen para logo de secretaria de movilidad">
          <a:extLst>
            <a:ext uri="{FF2B5EF4-FFF2-40B4-BE49-F238E27FC236}">
              <a16:creationId xmlns:a16="http://schemas.microsoft.com/office/drawing/2014/main" id="{B5742D4F-EB7C-4379-984B-72E8D0453A12}"/>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21</xdr:row>
      <xdr:rowOff>0</xdr:rowOff>
    </xdr:from>
    <xdr:ext cx="304800" cy="309562"/>
    <xdr:sp macro="" textlink="">
      <xdr:nvSpPr>
        <xdr:cNvPr id="1039" name="AutoShape 38" descr="Resultado de imagen para logo de secretaria de movilidad">
          <a:extLst>
            <a:ext uri="{FF2B5EF4-FFF2-40B4-BE49-F238E27FC236}">
              <a16:creationId xmlns:a16="http://schemas.microsoft.com/office/drawing/2014/main" id="{4FCF4B03-5AD6-4507-A545-516AE3CD0744}"/>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21</xdr:row>
      <xdr:rowOff>0</xdr:rowOff>
    </xdr:from>
    <xdr:ext cx="304800" cy="309562"/>
    <xdr:sp macro="" textlink="">
      <xdr:nvSpPr>
        <xdr:cNvPr id="1040" name="AutoShape 39" descr="Resultado de imagen para logo de secretaria de movilidad">
          <a:extLst>
            <a:ext uri="{FF2B5EF4-FFF2-40B4-BE49-F238E27FC236}">
              <a16:creationId xmlns:a16="http://schemas.microsoft.com/office/drawing/2014/main" id="{651BBAEF-8D26-432F-882B-A61601A933D6}"/>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21</xdr:row>
      <xdr:rowOff>0</xdr:rowOff>
    </xdr:from>
    <xdr:ext cx="304800" cy="309562"/>
    <xdr:sp macro="" textlink="">
      <xdr:nvSpPr>
        <xdr:cNvPr id="1041" name="AutoShape 38" descr="Resultado de imagen para logo de secretaria de movilidad">
          <a:extLst>
            <a:ext uri="{FF2B5EF4-FFF2-40B4-BE49-F238E27FC236}">
              <a16:creationId xmlns:a16="http://schemas.microsoft.com/office/drawing/2014/main" id="{85355506-2A41-4483-ABE8-95830F85FFB6}"/>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21</xdr:row>
      <xdr:rowOff>0</xdr:rowOff>
    </xdr:from>
    <xdr:ext cx="304800" cy="309562"/>
    <xdr:sp macro="" textlink="">
      <xdr:nvSpPr>
        <xdr:cNvPr id="1042" name="AutoShape 39" descr="Resultado de imagen para logo de secretaria de movilidad">
          <a:extLst>
            <a:ext uri="{FF2B5EF4-FFF2-40B4-BE49-F238E27FC236}">
              <a16:creationId xmlns:a16="http://schemas.microsoft.com/office/drawing/2014/main" id="{937DEFDC-70F6-46BF-B721-6309CEBFEB88}"/>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22</xdr:row>
      <xdr:rowOff>0</xdr:rowOff>
    </xdr:from>
    <xdr:ext cx="304800" cy="309562"/>
    <xdr:sp macro="" textlink="">
      <xdr:nvSpPr>
        <xdr:cNvPr id="1043" name="AutoShape 38" descr="Resultado de imagen para logo de secretaria de movilidad">
          <a:extLst>
            <a:ext uri="{FF2B5EF4-FFF2-40B4-BE49-F238E27FC236}">
              <a16:creationId xmlns:a16="http://schemas.microsoft.com/office/drawing/2014/main" id="{C8CA03A9-D358-431B-ADC9-EDA048B48665}"/>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22</xdr:row>
      <xdr:rowOff>0</xdr:rowOff>
    </xdr:from>
    <xdr:ext cx="304800" cy="309562"/>
    <xdr:sp macro="" textlink="">
      <xdr:nvSpPr>
        <xdr:cNvPr id="1044" name="AutoShape 39" descr="Resultado de imagen para logo de secretaria de movilidad">
          <a:extLst>
            <a:ext uri="{FF2B5EF4-FFF2-40B4-BE49-F238E27FC236}">
              <a16:creationId xmlns:a16="http://schemas.microsoft.com/office/drawing/2014/main" id="{7C2166C9-ABA9-4B63-9A40-84A46E17450F}"/>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22</xdr:row>
      <xdr:rowOff>0</xdr:rowOff>
    </xdr:from>
    <xdr:ext cx="304800" cy="309562"/>
    <xdr:sp macro="" textlink="">
      <xdr:nvSpPr>
        <xdr:cNvPr id="1045" name="AutoShape 38" descr="Resultado de imagen para logo de secretaria de movilidad">
          <a:extLst>
            <a:ext uri="{FF2B5EF4-FFF2-40B4-BE49-F238E27FC236}">
              <a16:creationId xmlns:a16="http://schemas.microsoft.com/office/drawing/2014/main" id="{58F7A2EB-0EA7-4A62-8817-68CCEA3B3A21}"/>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22</xdr:row>
      <xdr:rowOff>0</xdr:rowOff>
    </xdr:from>
    <xdr:ext cx="304800" cy="309562"/>
    <xdr:sp macro="" textlink="">
      <xdr:nvSpPr>
        <xdr:cNvPr id="1046" name="AutoShape 39" descr="Resultado de imagen para logo de secretaria de movilidad">
          <a:extLst>
            <a:ext uri="{FF2B5EF4-FFF2-40B4-BE49-F238E27FC236}">
              <a16:creationId xmlns:a16="http://schemas.microsoft.com/office/drawing/2014/main" id="{7323F1A1-4EA7-413F-8549-6FFCC6E16464}"/>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22</xdr:row>
      <xdr:rowOff>0</xdr:rowOff>
    </xdr:from>
    <xdr:ext cx="304800" cy="309562"/>
    <xdr:sp macro="" textlink="">
      <xdr:nvSpPr>
        <xdr:cNvPr id="1047" name="AutoShape 38" descr="Resultado de imagen para logo de secretaria de movilidad">
          <a:extLst>
            <a:ext uri="{FF2B5EF4-FFF2-40B4-BE49-F238E27FC236}">
              <a16:creationId xmlns:a16="http://schemas.microsoft.com/office/drawing/2014/main" id="{3B6E8305-A3CD-41C8-9FEC-BFA1B73CF59D}"/>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22</xdr:row>
      <xdr:rowOff>0</xdr:rowOff>
    </xdr:from>
    <xdr:ext cx="304800" cy="309562"/>
    <xdr:sp macro="" textlink="">
      <xdr:nvSpPr>
        <xdr:cNvPr id="1048" name="AutoShape 39" descr="Resultado de imagen para logo de secretaria de movilidad">
          <a:extLst>
            <a:ext uri="{FF2B5EF4-FFF2-40B4-BE49-F238E27FC236}">
              <a16:creationId xmlns:a16="http://schemas.microsoft.com/office/drawing/2014/main" id="{E9F75060-684E-475C-9695-8B6116578123}"/>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23</xdr:row>
      <xdr:rowOff>0</xdr:rowOff>
    </xdr:from>
    <xdr:ext cx="304800" cy="309562"/>
    <xdr:sp macro="" textlink="">
      <xdr:nvSpPr>
        <xdr:cNvPr id="1049" name="AutoShape 38" descr="Resultado de imagen para logo de secretaria de movilidad">
          <a:extLst>
            <a:ext uri="{FF2B5EF4-FFF2-40B4-BE49-F238E27FC236}">
              <a16:creationId xmlns:a16="http://schemas.microsoft.com/office/drawing/2014/main" id="{D20F6819-4793-461E-B054-E92479B54B1A}"/>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23</xdr:row>
      <xdr:rowOff>0</xdr:rowOff>
    </xdr:from>
    <xdr:ext cx="304800" cy="309562"/>
    <xdr:sp macro="" textlink="">
      <xdr:nvSpPr>
        <xdr:cNvPr id="1050" name="AutoShape 39" descr="Resultado de imagen para logo de secretaria de movilidad">
          <a:extLst>
            <a:ext uri="{FF2B5EF4-FFF2-40B4-BE49-F238E27FC236}">
              <a16:creationId xmlns:a16="http://schemas.microsoft.com/office/drawing/2014/main" id="{3643635B-588E-4D15-9D95-C2144D0B4AFF}"/>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23</xdr:row>
      <xdr:rowOff>0</xdr:rowOff>
    </xdr:from>
    <xdr:ext cx="304800" cy="309562"/>
    <xdr:sp macro="" textlink="">
      <xdr:nvSpPr>
        <xdr:cNvPr id="1051" name="AutoShape 38" descr="Resultado de imagen para logo de secretaria de movilidad">
          <a:extLst>
            <a:ext uri="{FF2B5EF4-FFF2-40B4-BE49-F238E27FC236}">
              <a16:creationId xmlns:a16="http://schemas.microsoft.com/office/drawing/2014/main" id="{8416FA7D-ED68-46B6-82C1-AD4E1E05417E}"/>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23</xdr:row>
      <xdr:rowOff>0</xdr:rowOff>
    </xdr:from>
    <xdr:ext cx="304800" cy="309562"/>
    <xdr:sp macro="" textlink="">
      <xdr:nvSpPr>
        <xdr:cNvPr id="1052" name="AutoShape 39" descr="Resultado de imagen para logo de secretaria de movilidad">
          <a:extLst>
            <a:ext uri="{FF2B5EF4-FFF2-40B4-BE49-F238E27FC236}">
              <a16:creationId xmlns:a16="http://schemas.microsoft.com/office/drawing/2014/main" id="{FEC0BF96-31A5-43CC-8AC4-8299B1A7DE6B}"/>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23</xdr:row>
      <xdr:rowOff>0</xdr:rowOff>
    </xdr:from>
    <xdr:ext cx="304800" cy="309562"/>
    <xdr:sp macro="" textlink="">
      <xdr:nvSpPr>
        <xdr:cNvPr id="1053" name="AutoShape 38" descr="Resultado de imagen para logo de secretaria de movilidad">
          <a:extLst>
            <a:ext uri="{FF2B5EF4-FFF2-40B4-BE49-F238E27FC236}">
              <a16:creationId xmlns:a16="http://schemas.microsoft.com/office/drawing/2014/main" id="{D2F4065E-C226-4107-9A21-0B2C591E8325}"/>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23</xdr:row>
      <xdr:rowOff>0</xdr:rowOff>
    </xdr:from>
    <xdr:ext cx="304800" cy="309562"/>
    <xdr:sp macro="" textlink="">
      <xdr:nvSpPr>
        <xdr:cNvPr id="1054" name="AutoShape 39" descr="Resultado de imagen para logo de secretaria de movilidad">
          <a:extLst>
            <a:ext uri="{FF2B5EF4-FFF2-40B4-BE49-F238E27FC236}">
              <a16:creationId xmlns:a16="http://schemas.microsoft.com/office/drawing/2014/main" id="{5A0FEF49-83C4-4AD6-82B0-DE19B9449EF6}"/>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24</xdr:row>
      <xdr:rowOff>0</xdr:rowOff>
    </xdr:from>
    <xdr:ext cx="304800" cy="309562"/>
    <xdr:sp macro="" textlink="">
      <xdr:nvSpPr>
        <xdr:cNvPr id="1055" name="AutoShape 38" descr="Resultado de imagen para logo de secretaria de movilidad">
          <a:extLst>
            <a:ext uri="{FF2B5EF4-FFF2-40B4-BE49-F238E27FC236}">
              <a16:creationId xmlns:a16="http://schemas.microsoft.com/office/drawing/2014/main" id="{5F66E32B-23C8-4B65-887E-A437D6AEC84F}"/>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24</xdr:row>
      <xdr:rowOff>0</xdr:rowOff>
    </xdr:from>
    <xdr:ext cx="304800" cy="309562"/>
    <xdr:sp macro="" textlink="">
      <xdr:nvSpPr>
        <xdr:cNvPr id="1056" name="AutoShape 39" descr="Resultado de imagen para logo de secretaria de movilidad">
          <a:extLst>
            <a:ext uri="{FF2B5EF4-FFF2-40B4-BE49-F238E27FC236}">
              <a16:creationId xmlns:a16="http://schemas.microsoft.com/office/drawing/2014/main" id="{9F9731DC-D0C4-4B91-B2C0-6DB7A6D372F5}"/>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24</xdr:row>
      <xdr:rowOff>0</xdr:rowOff>
    </xdr:from>
    <xdr:ext cx="304800" cy="309562"/>
    <xdr:sp macro="" textlink="">
      <xdr:nvSpPr>
        <xdr:cNvPr id="1057" name="AutoShape 38" descr="Resultado de imagen para logo de secretaria de movilidad">
          <a:extLst>
            <a:ext uri="{FF2B5EF4-FFF2-40B4-BE49-F238E27FC236}">
              <a16:creationId xmlns:a16="http://schemas.microsoft.com/office/drawing/2014/main" id="{343B580D-17F8-470B-8C41-578934510B18}"/>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24</xdr:row>
      <xdr:rowOff>0</xdr:rowOff>
    </xdr:from>
    <xdr:ext cx="304800" cy="309562"/>
    <xdr:sp macro="" textlink="">
      <xdr:nvSpPr>
        <xdr:cNvPr id="1058" name="AutoShape 39" descr="Resultado de imagen para logo de secretaria de movilidad">
          <a:extLst>
            <a:ext uri="{FF2B5EF4-FFF2-40B4-BE49-F238E27FC236}">
              <a16:creationId xmlns:a16="http://schemas.microsoft.com/office/drawing/2014/main" id="{843A147C-E200-4601-99F7-079FDA4D7F28}"/>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24</xdr:row>
      <xdr:rowOff>0</xdr:rowOff>
    </xdr:from>
    <xdr:ext cx="304800" cy="309562"/>
    <xdr:sp macro="" textlink="">
      <xdr:nvSpPr>
        <xdr:cNvPr id="1059" name="AutoShape 38" descr="Resultado de imagen para logo de secretaria de movilidad">
          <a:extLst>
            <a:ext uri="{FF2B5EF4-FFF2-40B4-BE49-F238E27FC236}">
              <a16:creationId xmlns:a16="http://schemas.microsoft.com/office/drawing/2014/main" id="{420429FC-FD12-4DB2-A3F8-7AC86EA58709}"/>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24</xdr:row>
      <xdr:rowOff>0</xdr:rowOff>
    </xdr:from>
    <xdr:ext cx="304800" cy="309562"/>
    <xdr:sp macro="" textlink="">
      <xdr:nvSpPr>
        <xdr:cNvPr id="1060" name="AutoShape 39" descr="Resultado de imagen para logo de secretaria de movilidad">
          <a:extLst>
            <a:ext uri="{FF2B5EF4-FFF2-40B4-BE49-F238E27FC236}">
              <a16:creationId xmlns:a16="http://schemas.microsoft.com/office/drawing/2014/main" id="{0FB2F8E5-376F-406F-92FB-6A6A4C98A543}"/>
            </a:ext>
          </a:extLst>
        </xdr:cNvPr>
        <xdr:cNvSpPr>
          <a:spLocks noChangeAspect="1" noChangeArrowheads="1"/>
        </xdr:cNvSpPr>
      </xdr:nvSpPr>
      <xdr:spPr bwMode="auto">
        <a:xfrm>
          <a:off x="18549938" y="4726781"/>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25</xdr:row>
      <xdr:rowOff>0</xdr:rowOff>
    </xdr:from>
    <xdr:ext cx="304800" cy="309562"/>
    <xdr:sp macro="" textlink="">
      <xdr:nvSpPr>
        <xdr:cNvPr id="1061" name="AutoShape 38" descr="Resultado de imagen para logo de secretaria de movilidad">
          <a:extLst>
            <a:ext uri="{FF2B5EF4-FFF2-40B4-BE49-F238E27FC236}">
              <a16:creationId xmlns:a16="http://schemas.microsoft.com/office/drawing/2014/main" id="{199BB814-0464-4B16-867C-629D85FAB958}"/>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25</xdr:row>
      <xdr:rowOff>0</xdr:rowOff>
    </xdr:from>
    <xdr:ext cx="304800" cy="309562"/>
    <xdr:sp macro="" textlink="">
      <xdr:nvSpPr>
        <xdr:cNvPr id="1065" name="AutoShape 39" descr="Resultado de imagen para logo de secretaria de movilidad">
          <a:extLst>
            <a:ext uri="{FF2B5EF4-FFF2-40B4-BE49-F238E27FC236}">
              <a16:creationId xmlns:a16="http://schemas.microsoft.com/office/drawing/2014/main" id="{EA35877F-A3BC-4BD3-B979-C6743BBC1FA5}"/>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25</xdr:row>
      <xdr:rowOff>0</xdr:rowOff>
    </xdr:from>
    <xdr:ext cx="304800" cy="309562"/>
    <xdr:sp macro="" textlink="">
      <xdr:nvSpPr>
        <xdr:cNvPr id="1066" name="AutoShape 38" descr="Resultado de imagen para logo de secretaria de movilidad">
          <a:extLst>
            <a:ext uri="{FF2B5EF4-FFF2-40B4-BE49-F238E27FC236}">
              <a16:creationId xmlns:a16="http://schemas.microsoft.com/office/drawing/2014/main" id="{EB153DC1-C817-4DA6-8493-79B872FBDE81}"/>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24</xdr:col>
      <xdr:colOff>0</xdr:colOff>
      <xdr:row>25</xdr:row>
      <xdr:rowOff>0</xdr:rowOff>
    </xdr:from>
    <xdr:ext cx="304800" cy="309562"/>
    <xdr:sp macro="" textlink="">
      <xdr:nvSpPr>
        <xdr:cNvPr id="1067" name="AutoShape 39" descr="Resultado de imagen para logo de secretaria de movilidad">
          <a:extLst>
            <a:ext uri="{FF2B5EF4-FFF2-40B4-BE49-F238E27FC236}">
              <a16:creationId xmlns:a16="http://schemas.microsoft.com/office/drawing/2014/main" id="{FF009C5B-F8FD-4087-B034-C09B3901A243}"/>
            </a:ext>
          </a:extLst>
        </xdr:cNvPr>
        <xdr:cNvSpPr>
          <a:spLocks noChangeAspect="1" noChangeArrowheads="1"/>
        </xdr:cNvSpPr>
      </xdr:nvSpPr>
      <xdr:spPr bwMode="auto">
        <a:xfrm>
          <a:off x="18549938" y="4988719"/>
          <a:ext cx="304800" cy="309562"/>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AM33"/>
  <sheetViews>
    <sheetView showGridLines="0" tabSelected="1" zoomScale="80" zoomScaleNormal="80" zoomScaleSheetLayoutView="70" workbookViewId="0">
      <pane ySplit="14" topLeftCell="A15" activePane="bottomLeft" state="frozen"/>
      <selection activeCell="A14" sqref="A14"/>
      <selection pane="bottomLeft" activeCell="A16" sqref="A16:XFD16"/>
    </sheetView>
  </sheetViews>
  <sheetFormatPr baseColWidth="10" defaultColWidth="11.42578125" defaultRowHeight="12.75" x14ac:dyDescent="0.2"/>
  <cols>
    <col min="1" max="1" width="11.42578125" style="27"/>
    <col min="2" max="2" width="5.42578125" style="26" customWidth="1"/>
    <col min="3" max="6" width="5.42578125" style="27" customWidth="1"/>
    <col min="7" max="8" width="33.5703125" style="27" customWidth="1"/>
    <col min="9" max="13" width="5.42578125" style="27" customWidth="1"/>
    <col min="14" max="14" width="33.5703125" style="27" customWidth="1"/>
    <col min="15" max="19" width="5.42578125" style="27" customWidth="1"/>
    <col min="20" max="20" width="33.5703125" style="27" customWidth="1"/>
    <col min="21" max="24" width="13" style="27" customWidth="1"/>
    <col min="25" max="25" width="7.42578125" style="28" customWidth="1"/>
    <col min="26" max="26" width="13.42578125" style="28" customWidth="1"/>
    <col min="27" max="27" width="15.85546875" style="28" customWidth="1"/>
    <col min="28" max="29" width="11.42578125" style="28" customWidth="1"/>
    <col min="30" max="30" width="28.28515625" style="28" customWidth="1"/>
    <col min="31" max="33" width="11.42578125" style="28" customWidth="1"/>
    <col min="34" max="34" width="20.42578125" style="28" customWidth="1"/>
    <col min="35" max="39" width="11.42578125" style="28" customWidth="1"/>
    <col min="40" max="45" width="11.42578125" style="27" customWidth="1"/>
    <col min="46" max="16384" width="11.42578125" style="27"/>
  </cols>
  <sheetData>
    <row r="2" spans="2:39" ht="13.5" thickBot="1" x14ac:dyDescent="0.25"/>
    <row r="3" spans="2:39" ht="77.25" customHeight="1" thickBot="1" x14ac:dyDescent="0.25">
      <c r="B3" s="31" t="s">
        <v>178</v>
      </c>
      <c r="C3" s="31"/>
      <c r="D3" s="31"/>
      <c r="E3" s="31"/>
      <c r="F3" s="31"/>
      <c r="G3" s="31"/>
      <c r="H3" s="31"/>
      <c r="I3" s="31"/>
      <c r="J3" s="31"/>
      <c r="K3" s="31"/>
      <c r="L3" s="31"/>
      <c r="M3" s="31"/>
      <c r="N3" s="31"/>
      <c r="O3" s="31"/>
      <c r="P3" s="31"/>
      <c r="Q3" s="31"/>
      <c r="R3" s="31"/>
      <c r="S3" s="31"/>
      <c r="T3" s="31"/>
      <c r="U3" s="31"/>
      <c r="V3" s="31"/>
      <c r="W3" s="31"/>
      <c r="X3" s="31"/>
    </row>
    <row r="4" spans="2:39" ht="15.75" customHeight="1" thickBot="1" x14ac:dyDescent="0.25">
      <c r="B4" s="31" t="s">
        <v>180</v>
      </c>
      <c r="C4" s="31"/>
      <c r="D4" s="31"/>
      <c r="E4" s="31"/>
      <c r="F4" s="31"/>
      <c r="G4" s="31"/>
      <c r="H4" s="31"/>
      <c r="I4" s="31"/>
      <c r="J4" s="31"/>
      <c r="K4" s="31"/>
      <c r="L4" s="31"/>
      <c r="M4" s="31"/>
      <c r="N4" s="31"/>
      <c r="O4" s="31"/>
      <c r="P4" s="31"/>
      <c r="Q4" s="31"/>
      <c r="R4" s="31"/>
      <c r="S4" s="31"/>
      <c r="T4" s="31"/>
      <c r="U4" s="31"/>
      <c r="V4" s="31"/>
      <c r="W4" s="31"/>
      <c r="X4" s="31"/>
    </row>
    <row r="5" spans="2:39" ht="66.75" customHeight="1" thickBot="1" x14ac:dyDescent="0.25">
      <c r="B5" s="31" t="s">
        <v>194</v>
      </c>
      <c r="C5" s="31"/>
      <c r="D5" s="31"/>
      <c r="E5" s="31"/>
      <c r="F5" s="31"/>
      <c r="G5" s="31"/>
      <c r="H5" s="31"/>
      <c r="I5" s="31"/>
      <c r="J5" s="31"/>
      <c r="K5" s="31"/>
      <c r="L5" s="31"/>
      <c r="M5" s="31"/>
      <c r="N5" s="31"/>
      <c r="O5" s="31"/>
      <c r="P5" s="31"/>
      <c r="Q5" s="31"/>
      <c r="R5" s="31"/>
      <c r="S5" s="31"/>
      <c r="T5" s="31"/>
      <c r="U5" s="31"/>
      <c r="V5" s="31"/>
      <c r="W5" s="31"/>
      <c r="X5" s="31"/>
    </row>
    <row r="6" spans="2:39" ht="12" customHeight="1" thickBot="1" x14ac:dyDescent="0.25">
      <c r="B6" s="32" t="s">
        <v>95</v>
      </c>
      <c r="C6" s="32" t="s">
        <v>0</v>
      </c>
      <c r="D6" s="32" t="s">
        <v>1</v>
      </c>
      <c r="E6" s="32" t="s">
        <v>57</v>
      </c>
      <c r="F6" s="32" t="s">
        <v>58</v>
      </c>
      <c r="G6" s="32" t="s">
        <v>96</v>
      </c>
      <c r="H6" s="32" t="s">
        <v>2</v>
      </c>
      <c r="I6" s="32" t="s">
        <v>3</v>
      </c>
      <c r="J6" s="32" t="s">
        <v>4</v>
      </c>
      <c r="K6" s="32" t="s">
        <v>45</v>
      </c>
      <c r="L6" s="32" t="s">
        <v>59</v>
      </c>
      <c r="M6" s="32" t="s">
        <v>5</v>
      </c>
      <c r="N6" s="32" t="s">
        <v>97</v>
      </c>
      <c r="O6" s="33" t="s">
        <v>6</v>
      </c>
      <c r="P6" s="33"/>
      <c r="Q6" s="33"/>
      <c r="R6" s="33"/>
      <c r="S6" s="32" t="s">
        <v>60</v>
      </c>
      <c r="T6" s="32" t="s">
        <v>8</v>
      </c>
      <c r="U6" s="32" t="s">
        <v>9</v>
      </c>
      <c r="V6" s="32" t="s">
        <v>61</v>
      </c>
      <c r="W6" s="33" t="s">
        <v>12</v>
      </c>
      <c r="X6" s="33"/>
    </row>
    <row r="7" spans="2:39" ht="15" customHeight="1" thickBot="1" x14ac:dyDescent="0.25">
      <c r="B7" s="32"/>
      <c r="C7" s="32"/>
      <c r="D7" s="32"/>
      <c r="E7" s="34"/>
      <c r="F7" s="32"/>
      <c r="G7" s="32"/>
      <c r="H7" s="32"/>
      <c r="I7" s="32"/>
      <c r="J7" s="32"/>
      <c r="K7" s="32"/>
      <c r="L7" s="32"/>
      <c r="M7" s="32"/>
      <c r="N7" s="32"/>
      <c r="O7" s="33"/>
      <c r="P7" s="33"/>
      <c r="Q7" s="33"/>
      <c r="R7" s="33"/>
      <c r="S7" s="32"/>
      <c r="T7" s="32"/>
      <c r="U7" s="32"/>
      <c r="V7" s="32"/>
      <c r="W7" s="33"/>
      <c r="X7" s="33"/>
      <c r="Z7" s="28" t="s">
        <v>68</v>
      </c>
      <c r="AA7" s="28" t="s">
        <v>63</v>
      </c>
      <c r="AB7" s="28">
        <v>2</v>
      </c>
      <c r="AC7" s="28" t="s">
        <v>73</v>
      </c>
      <c r="AD7" s="28" t="s">
        <v>78</v>
      </c>
      <c r="AE7" s="28" t="s">
        <v>79</v>
      </c>
      <c r="AF7" s="28" t="s">
        <v>62</v>
      </c>
      <c r="AG7" s="28" t="s">
        <v>82</v>
      </c>
      <c r="AH7" s="28" t="s">
        <v>84</v>
      </c>
      <c r="AI7" s="28" t="s">
        <v>86</v>
      </c>
    </row>
    <row r="8" spans="2:39" ht="15" customHeight="1" thickBot="1" x14ac:dyDescent="0.25">
      <c r="B8" s="32"/>
      <c r="C8" s="32"/>
      <c r="D8" s="32"/>
      <c r="E8" s="34"/>
      <c r="F8" s="32"/>
      <c r="G8" s="32"/>
      <c r="H8" s="32"/>
      <c r="I8" s="32"/>
      <c r="J8" s="32"/>
      <c r="K8" s="32"/>
      <c r="L8" s="32"/>
      <c r="M8" s="32"/>
      <c r="N8" s="32"/>
      <c r="O8" s="33"/>
      <c r="P8" s="33"/>
      <c r="Q8" s="33"/>
      <c r="R8" s="33"/>
      <c r="S8" s="32"/>
      <c r="T8" s="32"/>
      <c r="U8" s="32"/>
      <c r="V8" s="32"/>
      <c r="W8" s="33"/>
      <c r="X8" s="33"/>
      <c r="Z8" s="28" t="s">
        <v>69</v>
      </c>
      <c r="AA8" s="28" t="s">
        <v>64</v>
      </c>
      <c r="AB8" s="28">
        <v>3</v>
      </c>
      <c r="AC8" s="28" t="s">
        <v>74</v>
      </c>
      <c r="AD8" s="28" t="s">
        <v>77</v>
      </c>
      <c r="AE8" s="28" t="s">
        <v>80</v>
      </c>
      <c r="AF8" s="28" t="s">
        <v>81</v>
      </c>
      <c r="AG8" s="28" t="s">
        <v>83</v>
      </c>
      <c r="AH8" s="28" t="s">
        <v>85</v>
      </c>
      <c r="AI8" s="28" t="s">
        <v>87</v>
      </c>
    </row>
    <row r="9" spans="2:39" ht="26.25" thickBot="1" x14ac:dyDescent="0.25">
      <c r="B9" s="32"/>
      <c r="C9" s="32"/>
      <c r="D9" s="32"/>
      <c r="E9" s="34"/>
      <c r="F9" s="32"/>
      <c r="G9" s="32"/>
      <c r="H9" s="32"/>
      <c r="I9" s="32"/>
      <c r="J9" s="32"/>
      <c r="K9" s="32"/>
      <c r="L9" s="32"/>
      <c r="M9" s="32"/>
      <c r="N9" s="32"/>
      <c r="O9" s="33"/>
      <c r="P9" s="33"/>
      <c r="Q9" s="33"/>
      <c r="R9" s="33"/>
      <c r="S9" s="32"/>
      <c r="T9" s="32"/>
      <c r="U9" s="32"/>
      <c r="V9" s="32"/>
      <c r="W9" s="33"/>
      <c r="X9" s="33"/>
      <c r="Z9" s="28" t="s">
        <v>70</v>
      </c>
      <c r="AA9" s="28" t="s">
        <v>65</v>
      </c>
      <c r="AB9" s="28">
        <v>4</v>
      </c>
      <c r="AC9" s="28" t="s">
        <v>75</v>
      </c>
      <c r="AD9" s="28" t="s">
        <v>100</v>
      </c>
      <c r="AE9" s="28" t="s">
        <v>101</v>
      </c>
      <c r="AH9" s="28" t="s">
        <v>104</v>
      </c>
      <c r="AI9" s="28" t="s">
        <v>88</v>
      </c>
    </row>
    <row r="10" spans="2:39" ht="15" customHeight="1" thickBot="1" x14ac:dyDescent="0.25">
      <c r="B10" s="32"/>
      <c r="C10" s="32"/>
      <c r="D10" s="32"/>
      <c r="E10" s="34"/>
      <c r="F10" s="32"/>
      <c r="G10" s="32"/>
      <c r="H10" s="32"/>
      <c r="I10" s="32"/>
      <c r="J10" s="32"/>
      <c r="K10" s="32"/>
      <c r="L10" s="32"/>
      <c r="M10" s="32"/>
      <c r="N10" s="32"/>
      <c r="O10" s="32" t="s">
        <v>3</v>
      </c>
      <c r="P10" s="32" t="s">
        <v>7</v>
      </c>
      <c r="Q10" s="32" t="s">
        <v>45</v>
      </c>
      <c r="R10" s="32" t="s">
        <v>59</v>
      </c>
      <c r="S10" s="32"/>
      <c r="T10" s="32"/>
      <c r="U10" s="32"/>
      <c r="V10" s="32"/>
      <c r="W10" s="32" t="s">
        <v>10</v>
      </c>
      <c r="X10" s="32" t="s">
        <v>11</v>
      </c>
      <c r="Z10" s="28" t="s">
        <v>71</v>
      </c>
      <c r="AA10" s="28" t="s">
        <v>66</v>
      </c>
      <c r="AB10" s="28">
        <v>5</v>
      </c>
      <c r="AC10" s="28" t="s">
        <v>76</v>
      </c>
      <c r="AD10" s="28" t="s">
        <v>98</v>
      </c>
      <c r="AH10" s="28" t="s">
        <v>94</v>
      </c>
      <c r="AI10" s="28" t="s">
        <v>89</v>
      </c>
    </row>
    <row r="11" spans="2:39" ht="37.5" customHeight="1" thickBot="1" x14ac:dyDescent="0.25">
      <c r="B11" s="32"/>
      <c r="C11" s="32"/>
      <c r="D11" s="32"/>
      <c r="E11" s="34"/>
      <c r="F11" s="32"/>
      <c r="G11" s="32"/>
      <c r="H11" s="32"/>
      <c r="I11" s="32"/>
      <c r="J11" s="32"/>
      <c r="K11" s="32"/>
      <c r="L11" s="32"/>
      <c r="M11" s="32"/>
      <c r="N11" s="32"/>
      <c r="O11" s="32"/>
      <c r="P11" s="32"/>
      <c r="Q11" s="32"/>
      <c r="R11" s="32"/>
      <c r="S11" s="32"/>
      <c r="T11" s="32"/>
      <c r="U11" s="32"/>
      <c r="V11" s="32"/>
      <c r="W11" s="32"/>
      <c r="X11" s="32"/>
      <c r="Z11" s="28" t="s">
        <v>72</v>
      </c>
      <c r="AA11" s="28" t="s">
        <v>67</v>
      </c>
      <c r="AB11" s="28">
        <v>6</v>
      </c>
      <c r="AD11" s="28" t="s">
        <v>99</v>
      </c>
      <c r="AH11" s="28" t="s">
        <v>102</v>
      </c>
      <c r="AI11" s="28" t="s">
        <v>90</v>
      </c>
    </row>
    <row r="12" spans="2:39" ht="19.5" customHeight="1" thickBot="1" x14ac:dyDescent="0.25">
      <c r="B12" s="32"/>
      <c r="C12" s="32"/>
      <c r="D12" s="32"/>
      <c r="E12" s="34"/>
      <c r="F12" s="32"/>
      <c r="G12" s="32"/>
      <c r="H12" s="32"/>
      <c r="I12" s="32"/>
      <c r="J12" s="32"/>
      <c r="K12" s="32"/>
      <c r="L12" s="32"/>
      <c r="M12" s="32"/>
      <c r="N12" s="32"/>
      <c r="O12" s="32"/>
      <c r="P12" s="32"/>
      <c r="Q12" s="32"/>
      <c r="R12" s="32"/>
      <c r="S12" s="32"/>
      <c r="T12" s="32"/>
      <c r="U12" s="32"/>
      <c r="V12" s="32"/>
      <c r="W12" s="32"/>
      <c r="X12" s="32"/>
      <c r="AB12" s="29">
        <v>7</v>
      </c>
      <c r="AD12" s="28" t="s">
        <v>107</v>
      </c>
      <c r="AH12" s="28" t="s">
        <v>103</v>
      </c>
      <c r="AI12" s="28" t="s">
        <v>91</v>
      </c>
    </row>
    <row r="13" spans="2:39" ht="45.75" customHeight="1" thickBot="1" x14ac:dyDescent="0.25">
      <c r="B13" s="32"/>
      <c r="C13" s="32"/>
      <c r="D13" s="32"/>
      <c r="E13" s="34"/>
      <c r="F13" s="32"/>
      <c r="G13" s="32"/>
      <c r="H13" s="32"/>
      <c r="I13" s="32"/>
      <c r="J13" s="32"/>
      <c r="K13" s="32"/>
      <c r="L13" s="32"/>
      <c r="M13" s="32"/>
      <c r="N13" s="32"/>
      <c r="O13" s="32"/>
      <c r="P13" s="32"/>
      <c r="Q13" s="32"/>
      <c r="R13" s="32"/>
      <c r="S13" s="32"/>
      <c r="T13" s="32"/>
      <c r="U13" s="32"/>
      <c r="V13" s="32"/>
      <c r="W13" s="32"/>
      <c r="X13" s="32"/>
      <c r="AB13" s="28">
        <v>8</v>
      </c>
      <c r="AD13" s="28" t="s">
        <v>108</v>
      </c>
      <c r="AH13" s="28" t="s">
        <v>105</v>
      </c>
      <c r="AI13" s="28" t="s">
        <v>92</v>
      </c>
    </row>
    <row r="14" spans="2:39" ht="20.25" customHeight="1" thickBot="1" x14ac:dyDescent="0.25">
      <c r="B14" s="32"/>
      <c r="C14" s="32"/>
      <c r="D14" s="32"/>
      <c r="E14" s="34"/>
      <c r="F14" s="32"/>
      <c r="G14" s="32"/>
      <c r="H14" s="32"/>
      <c r="I14" s="32"/>
      <c r="J14" s="32"/>
      <c r="K14" s="32"/>
      <c r="L14" s="32"/>
      <c r="M14" s="32"/>
      <c r="N14" s="32"/>
      <c r="O14" s="32"/>
      <c r="P14" s="32"/>
      <c r="Q14" s="32"/>
      <c r="R14" s="32"/>
      <c r="S14" s="32"/>
      <c r="T14" s="32"/>
      <c r="U14" s="32"/>
      <c r="V14" s="32"/>
      <c r="W14" s="32"/>
      <c r="X14" s="32"/>
      <c r="AB14" s="28">
        <v>9</v>
      </c>
      <c r="AH14" s="28" t="s">
        <v>106</v>
      </c>
      <c r="AI14" s="28" t="s">
        <v>93</v>
      </c>
    </row>
    <row r="15" spans="2:39" ht="193.5" customHeight="1" thickBot="1" x14ac:dyDescent="0.25">
      <c r="B15" s="18">
        <v>1</v>
      </c>
      <c r="C15" s="21" t="s">
        <v>62</v>
      </c>
      <c r="D15" s="21" t="s">
        <v>82</v>
      </c>
      <c r="E15" s="19" t="s">
        <v>85</v>
      </c>
      <c r="F15" s="19" t="s">
        <v>88</v>
      </c>
      <c r="G15" s="20" t="s">
        <v>131</v>
      </c>
      <c r="H15" s="20" t="s">
        <v>164</v>
      </c>
      <c r="I15" s="21" t="s">
        <v>69</v>
      </c>
      <c r="J15" s="21" t="s">
        <v>63</v>
      </c>
      <c r="K15" s="20">
        <f t="shared" ref="K15:K25" si="0">AJ15+AK15</f>
        <v>3</v>
      </c>
      <c r="L15" s="21" t="str">
        <f t="shared" ref="L15:L25" si="1">IF(OR(K15=2, K15=3, K15=4), "BAJO", IF(K15=5, "MEDIO", IF(OR(K15=6, K15=7), "ALTO", IF(OR(K15=8, K15=9, K15=10), "EXTREMO", ""))))</f>
        <v>BAJO</v>
      </c>
      <c r="M15" s="21" t="s">
        <v>99</v>
      </c>
      <c r="N15" s="30" t="s">
        <v>132</v>
      </c>
      <c r="O15" s="21" t="s">
        <v>68</v>
      </c>
      <c r="P15" s="21" t="s">
        <v>63</v>
      </c>
      <c r="Q15" s="20">
        <f t="shared" ref="Q15:Q25" si="2">AL15+AM15</f>
        <v>2</v>
      </c>
      <c r="R15" s="21" t="str">
        <f t="shared" ref="R15:R25" si="3">IF(OR(Q15=2, Q15=3, Q15=4), "BAJO", IF(Q15=5, "MEDIO", IF(OR(Q15=6, Q15=7), "ALTO", IF(OR(Q15=8, Q15=9, Q15=10), "EXTREMO", ""))))</f>
        <v>BAJO</v>
      </c>
      <c r="S15" s="21" t="s">
        <v>80</v>
      </c>
      <c r="T15" s="30" t="s">
        <v>138</v>
      </c>
      <c r="U15" s="30" t="s">
        <v>139</v>
      </c>
      <c r="V15" s="30" t="s">
        <v>140</v>
      </c>
      <c r="W15" s="30" t="s">
        <v>141</v>
      </c>
      <c r="X15" s="17" t="s">
        <v>112</v>
      </c>
      <c r="AJ15" s="28">
        <f t="shared" ref="AJ15" si="4">IF(I15="RARO (1)",1,IF(I15="IMPROBABLE (2)",2,IF(I15="POSIBLE (3)",3,IF(I15="PROBABLE (4)",4,IF(I15="CASI CIERTO (5)",5,0)))))</f>
        <v>2</v>
      </c>
      <c r="AK15" s="28">
        <f t="shared" ref="AK15" si="5">IF(J15="INSIGNIFICANTE (1)",1,IF(J15="MENOR (2)",2,IF(J15="MODERADO (3)",3,IF(J15="MAYOR (4) ",4,IF(J15="CATASTROFICO (5)",5,0)))))</f>
        <v>1</v>
      </c>
      <c r="AL15" s="28">
        <f t="shared" ref="AL15" si="6">IF(O15="RARO (1)",1,IF(O15="IMPROBABLE (2)",2,IF(O15="POSIBLE (3)",3,IF(O15="PROBABLE (4)",4,IF(O15="CASI CIERTO (5)",5,0)))))</f>
        <v>1</v>
      </c>
      <c r="AM15" s="28">
        <f t="shared" ref="AM15" si="7">IF(P15="INSIGNIFICANTE (1)",1,IF(P15="MENOR (2)",2,IF(P15="MODERADO (3)",3,IF(P15="MAYOR (4) ",4,IF(P15="CATASTROFICO (5)",5,0)))))</f>
        <v>1</v>
      </c>
    </row>
    <row r="16" spans="2:39" ht="199.5" customHeight="1" thickBot="1" x14ac:dyDescent="0.25">
      <c r="B16" s="18">
        <v>2</v>
      </c>
      <c r="C16" s="21" t="s">
        <v>62</v>
      </c>
      <c r="D16" s="21" t="s">
        <v>82</v>
      </c>
      <c r="E16" s="19" t="s">
        <v>85</v>
      </c>
      <c r="F16" s="19" t="s">
        <v>88</v>
      </c>
      <c r="G16" s="20" t="s">
        <v>128</v>
      </c>
      <c r="H16" s="30" t="s">
        <v>133</v>
      </c>
      <c r="I16" s="21" t="s">
        <v>68</v>
      </c>
      <c r="J16" s="21" t="s">
        <v>64</v>
      </c>
      <c r="K16" s="20">
        <f t="shared" si="0"/>
        <v>3</v>
      </c>
      <c r="L16" s="21" t="str">
        <f t="shared" si="1"/>
        <v>BAJO</v>
      </c>
      <c r="M16" s="21" t="s">
        <v>99</v>
      </c>
      <c r="N16" s="30" t="s">
        <v>196</v>
      </c>
      <c r="O16" s="21" t="s">
        <v>68</v>
      </c>
      <c r="P16" s="21" t="s">
        <v>63</v>
      </c>
      <c r="Q16" s="20">
        <f t="shared" si="2"/>
        <v>2</v>
      </c>
      <c r="R16" s="21" t="str">
        <f t="shared" si="3"/>
        <v>BAJO</v>
      </c>
      <c r="S16" s="21" t="s">
        <v>80</v>
      </c>
      <c r="T16" s="30" t="s">
        <v>165</v>
      </c>
      <c r="U16" s="30" t="s">
        <v>123</v>
      </c>
      <c r="V16" s="30" t="s">
        <v>142</v>
      </c>
      <c r="W16" s="30" t="s">
        <v>143</v>
      </c>
      <c r="X16" s="17" t="s">
        <v>112</v>
      </c>
      <c r="AJ16" s="28">
        <f t="shared" ref="AJ16:AJ26" si="8">IF(I16="RARO (1)",1,IF(I16="IMPROBABLE (2)",2,IF(I16="POSIBLE (3)",3,IF(I16="PROBABLE (4)",4,IF(I16="CASI CIERTO (5)",5,0)))))</f>
        <v>1</v>
      </c>
      <c r="AK16" s="28">
        <f t="shared" ref="AK16:AK26" si="9">IF(J16="INSIGNIFICANTE (1)",1,IF(J16="MENOR (2)",2,IF(J16="MODERADO (3)",3,IF(J16="MAYOR (4) ",4,IF(J16="CATASTROFICO (5)",5,0)))))</f>
        <v>2</v>
      </c>
      <c r="AL16" s="28">
        <f t="shared" ref="AL16:AL26" si="10">IF(O16="RARO (1)",1,IF(O16="IMPROBABLE (2)",2,IF(O16="POSIBLE (3)",3,IF(O16="PROBABLE (4)",4,IF(O16="CASI CIERTO (5)",5,0)))))</f>
        <v>1</v>
      </c>
      <c r="AM16" s="28">
        <f t="shared" ref="AM16:AM26" si="11">IF(P16="INSIGNIFICANTE (1)",1,IF(P16="MENOR (2)",2,IF(P16="MODERADO (3)",3,IF(P16="MAYOR (4) ",4,IF(P16="CATASTROFICO (5)",5,0)))))</f>
        <v>1</v>
      </c>
    </row>
    <row r="17" spans="2:39" ht="142.5" customHeight="1" thickBot="1" x14ac:dyDescent="0.25">
      <c r="B17" s="18">
        <v>3</v>
      </c>
      <c r="C17" s="21" t="s">
        <v>81</v>
      </c>
      <c r="D17" s="21" t="s">
        <v>83</v>
      </c>
      <c r="E17" s="19" t="s">
        <v>85</v>
      </c>
      <c r="F17" s="19" t="s">
        <v>88</v>
      </c>
      <c r="G17" s="20" t="s">
        <v>116</v>
      </c>
      <c r="H17" s="20" t="s">
        <v>166</v>
      </c>
      <c r="I17" s="21" t="s">
        <v>69</v>
      </c>
      <c r="J17" s="21" t="s">
        <v>64</v>
      </c>
      <c r="K17" s="20">
        <f t="shared" si="0"/>
        <v>4</v>
      </c>
      <c r="L17" s="21" t="str">
        <f t="shared" si="1"/>
        <v>BAJO</v>
      </c>
      <c r="M17" s="21" t="s">
        <v>98</v>
      </c>
      <c r="N17" s="20" t="s">
        <v>167</v>
      </c>
      <c r="O17" s="21" t="s">
        <v>68</v>
      </c>
      <c r="P17" s="21" t="s">
        <v>63</v>
      </c>
      <c r="Q17" s="20">
        <f t="shared" si="2"/>
        <v>2</v>
      </c>
      <c r="R17" s="21" t="str">
        <f t="shared" si="3"/>
        <v>BAJO</v>
      </c>
      <c r="S17" s="21" t="s">
        <v>80</v>
      </c>
      <c r="T17" s="20" t="s">
        <v>168</v>
      </c>
      <c r="U17" s="22" t="s">
        <v>113</v>
      </c>
      <c r="V17" s="20" t="s">
        <v>144</v>
      </c>
      <c r="W17" s="20" t="s">
        <v>129</v>
      </c>
      <c r="X17" s="23" t="s">
        <v>145</v>
      </c>
      <c r="AJ17" s="28">
        <f t="shared" si="8"/>
        <v>2</v>
      </c>
      <c r="AK17" s="28">
        <f t="shared" si="9"/>
        <v>2</v>
      </c>
      <c r="AL17" s="28">
        <f t="shared" si="10"/>
        <v>1</v>
      </c>
      <c r="AM17" s="28">
        <f t="shared" si="11"/>
        <v>1</v>
      </c>
    </row>
    <row r="18" spans="2:39" ht="115.5" customHeight="1" thickBot="1" x14ac:dyDescent="0.25">
      <c r="B18" s="24">
        <v>4</v>
      </c>
      <c r="C18" s="21" t="s">
        <v>62</v>
      </c>
      <c r="D18" s="21" t="s">
        <v>82</v>
      </c>
      <c r="E18" s="19" t="s">
        <v>94</v>
      </c>
      <c r="F18" s="19" t="s">
        <v>88</v>
      </c>
      <c r="G18" s="20" t="s">
        <v>109</v>
      </c>
      <c r="H18" s="20" t="s">
        <v>115</v>
      </c>
      <c r="I18" s="21" t="s">
        <v>70</v>
      </c>
      <c r="J18" s="21" t="s">
        <v>64</v>
      </c>
      <c r="K18" s="20">
        <f t="shared" si="0"/>
        <v>5</v>
      </c>
      <c r="L18" s="21" t="str">
        <f t="shared" si="1"/>
        <v>MEDIO</v>
      </c>
      <c r="M18" s="21" t="s">
        <v>77</v>
      </c>
      <c r="N18" s="20" t="s">
        <v>146</v>
      </c>
      <c r="O18" s="21" t="s">
        <v>68</v>
      </c>
      <c r="P18" s="21" t="s">
        <v>63</v>
      </c>
      <c r="Q18" s="20">
        <f t="shared" si="2"/>
        <v>2</v>
      </c>
      <c r="R18" s="21" t="str">
        <f t="shared" si="3"/>
        <v>BAJO</v>
      </c>
      <c r="S18" s="21" t="s">
        <v>80</v>
      </c>
      <c r="T18" s="20" t="s">
        <v>122</v>
      </c>
      <c r="U18" s="22" t="s">
        <v>110</v>
      </c>
      <c r="V18" s="20" t="s">
        <v>111</v>
      </c>
      <c r="W18" s="20" t="s">
        <v>147</v>
      </c>
      <c r="X18" s="23" t="s">
        <v>112</v>
      </c>
      <c r="AJ18" s="28">
        <f t="shared" si="8"/>
        <v>3</v>
      </c>
      <c r="AK18" s="28">
        <f t="shared" si="9"/>
        <v>2</v>
      </c>
      <c r="AL18" s="28">
        <f t="shared" si="10"/>
        <v>1</v>
      </c>
      <c r="AM18" s="28">
        <f t="shared" si="11"/>
        <v>1</v>
      </c>
    </row>
    <row r="19" spans="2:39" ht="172.5" customHeight="1" thickBot="1" x14ac:dyDescent="0.25">
      <c r="B19" s="18">
        <v>5</v>
      </c>
      <c r="C19" s="21" t="s">
        <v>81</v>
      </c>
      <c r="D19" s="21" t="s">
        <v>83</v>
      </c>
      <c r="E19" s="19" t="s">
        <v>94</v>
      </c>
      <c r="F19" s="19" t="s">
        <v>88</v>
      </c>
      <c r="G19" s="25" t="s">
        <v>124</v>
      </c>
      <c r="H19" s="20" t="s">
        <v>118</v>
      </c>
      <c r="I19" s="21" t="s">
        <v>69</v>
      </c>
      <c r="J19" s="21" t="s">
        <v>70</v>
      </c>
      <c r="K19" s="20">
        <v>5</v>
      </c>
      <c r="L19" s="21" t="str">
        <f t="shared" si="1"/>
        <v>MEDIO</v>
      </c>
      <c r="M19" s="21" t="s">
        <v>78</v>
      </c>
      <c r="N19" s="25" t="s">
        <v>195</v>
      </c>
      <c r="O19" s="21" t="s">
        <v>68</v>
      </c>
      <c r="P19" s="21" t="s">
        <v>63</v>
      </c>
      <c r="Q19" s="20">
        <f t="shared" si="2"/>
        <v>2</v>
      </c>
      <c r="R19" s="21" t="str">
        <f t="shared" si="3"/>
        <v>BAJO</v>
      </c>
      <c r="S19" s="21" t="s">
        <v>79</v>
      </c>
      <c r="T19" s="20" t="s">
        <v>170</v>
      </c>
      <c r="U19" s="22" t="s">
        <v>120</v>
      </c>
      <c r="V19" s="20" t="s">
        <v>148</v>
      </c>
      <c r="W19" s="20" t="s">
        <v>121</v>
      </c>
      <c r="X19" s="23" t="s">
        <v>117</v>
      </c>
      <c r="AJ19" s="28">
        <f t="shared" si="8"/>
        <v>2</v>
      </c>
      <c r="AK19" s="28">
        <f t="shared" si="9"/>
        <v>0</v>
      </c>
      <c r="AL19" s="28">
        <f t="shared" si="10"/>
        <v>1</v>
      </c>
      <c r="AM19" s="28">
        <f t="shared" si="11"/>
        <v>1</v>
      </c>
    </row>
    <row r="20" spans="2:39" ht="174" customHeight="1" thickBot="1" x14ac:dyDescent="0.25">
      <c r="B20" s="18">
        <v>6</v>
      </c>
      <c r="C20" s="21" t="s">
        <v>81</v>
      </c>
      <c r="D20" s="21" t="s">
        <v>83</v>
      </c>
      <c r="E20" s="19" t="s">
        <v>94</v>
      </c>
      <c r="F20" s="19" t="s">
        <v>88</v>
      </c>
      <c r="G20" s="20" t="s">
        <v>173</v>
      </c>
      <c r="H20" s="20" t="s">
        <v>118</v>
      </c>
      <c r="I20" s="21" t="s">
        <v>69</v>
      </c>
      <c r="J20" s="21" t="s">
        <v>64</v>
      </c>
      <c r="K20" s="20">
        <f t="shared" si="0"/>
        <v>4</v>
      </c>
      <c r="L20" s="21" t="str">
        <f t="shared" si="1"/>
        <v>BAJO</v>
      </c>
      <c r="M20" s="21" t="s">
        <v>78</v>
      </c>
      <c r="N20" s="25" t="s">
        <v>174</v>
      </c>
      <c r="O20" s="21" t="s">
        <v>68</v>
      </c>
      <c r="P20" s="21" t="s">
        <v>63</v>
      </c>
      <c r="Q20" s="20">
        <f t="shared" si="2"/>
        <v>2</v>
      </c>
      <c r="R20" s="21" t="str">
        <f t="shared" si="3"/>
        <v>BAJO</v>
      </c>
      <c r="S20" s="21" t="s">
        <v>80</v>
      </c>
      <c r="T20" s="20" t="s">
        <v>149</v>
      </c>
      <c r="U20" s="22" t="s">
        <v>127</v>
      </c>
      <c r="V20" s="20" t="s">
        <v>130</v>
      </c>
      <c r="W20" s="20" t="s">
        <v>150</v>
      </c>
      <c r="X20" s="23" t="s">
        <v>119</v>
      </c>
      <c r="AJ20" s="28">
        <f t="shared" si="8"/>
        <v>2</v>
      </c>
      <c r="AK20" s="28">
        <f t="shared" si="9"/>
        <v>2</v>
      </c>
      <c r="AL20" s="28">
        <f t="shared" si="10"/>
        <v>1</v>
      </c>
      <c r="AM20" s="28">
        <f t="shared" si="11"/>
        <v>1</v>
      </c>
    </row>
    <row r="21" spans="2:39" ht="172.5" customHeight="1" thickBot="1" x14ac:dyDescent="0.25">
      <c r="B21" s="18">
        <v>7</v>
      </c>
      <c r="C21" s="21" t="s">
        <v>81</v>
      </c>
      <c r="D21" s="21" t="s">
        <v>83</v>
      </c>
      <c r="E21" s="19" t="s">
        <v>105</v>
      </c>
      <c r="F21" s="19" t="s">
        <v>88</v>
      </c>
      <c r="G21" s="25" t="s">
        <v>171</v>
      </c>
      <c r="H21" s="20" t="s">
        <v>118</v>
      </c>
      <c r="I21" s="21" t="s">
        <v>68</v>
      </c>
      <c r="J21" s="21" t="s">
        <v>65</v>
      </c>
      <c r="K21" s="20">
        <f t="shared" si="0"/>
        <v>4</v>
      </c>
      <c r="L21" s="21" t="str">
        <f t="shared" si="1"/>
        <v>BAJO</v>
      </c>
      <c r="M21" s="21" t="s">
        <v>98</v>
      </c>
      <c r="N21" s="20" t="s">
        <v>172</v>
      </c>
      <c r="O21" s="21" t="s">
        <v>68</v>
      </c>
      <c r="P21" s="21" t="s">
        <v>63</v>
      </c>
      <c r="Q21" s="20">
        <f t="shared" si="2"/>
        <v>2</v>
      </c>
      <c r="R21" s="21" t="str">
        <f t="shared" si="3"/>
        <v>BAJO</v>
      </c>
      <c r="S21" s="21" t="s">
        <v>80</v>
      </c>
      <c r="T21" s="20" t="s">
        <v>151</v>
      </c>
      <c r="U21" s="22" t="s">
        <v>125</v>
      </c>
      <c r="V21" s="20" t="s">
        <v>126</v>
      </c>
      <c r="W21" s="20" t="s">
        <v>152</v>
      </c>
      <c r="X21" s="23" t="s">
        <v>153</v>
      </c>
      <c r="AJ21" s="28">
        <f t="shared" si="8"/>
        <v>1</v>
      </c>
      <c r="AK21" s="28">
        <f t="shared" si="9"/>
        <v>3</v>
      </c>
      <c r="AL21" s="28">
        <f t="shared" si="10"/>
        <v>1</v>
      </c>
      <c r="AM21" s="28">
        <f t="shared" si="11"/>
        <v>1</v>
      </c>
    </row>
    <row r="22" spans="2:39" ht="172.5" customHeight="1" thickBot="1" x14ac:dyDescent="0.25">
      <c r="B22" s="18">
        <v>8</v>
      </c>
      <c r="C22" s="21" t="s">
        <v>81</v>
      </c>
      <c r="D22" s="21" t="s">
        <v>83</v>
      </c>
      <c r="E22" s="19" t="s">
        <v>105</v>
      </c>
      <c r="F22" s="19" t="s">
        <v>104</v>
      </c>
      <c r="G22" s="25" t="s">
        <v>134</v>
      </c>
      <c r="H22" s="20" t="s">
        <v>179</v>
      </c>
      <c r="I22" s="21" t="s">
        <v>68</v>
      </c>
      <c r="J22" s="21" t="s">
        <v>65</v>
      </c>
      <c r="K22" s="20">
        <f t="shared" si="0"/>
        <v>4</v>
      </c>
      <c r="L22" s="21" t="str">
        <f t="shared" si="1"/>
        <v>BAJO</v>
      </c>
      <c r="M22" s="21" t="s">
        <v>100</v>
      </c>
      <c r="N22" s="20" t="s">
        <v>154</v>
      </c>
      <c r="O22" s="21" t="s">
        <v>68</v>
      </c>
      <c r="P22" s="21" t="s">
        <v>64</v>
      </c>
      <c r="Q22" s="20">
        <f t="shared" si="2"/>
        <v>3</v>
      </c>
      <c r="R22" s="21" t="str">
        <f t="shared" si="3"/>
        <v>BAJO</v>
      </c>
      <c r="S22" s="21" t="s">
        <v>79</v>
      </c>
      <c r="T22" s="20" t="s">
        <v>155</v>
      </c>
      <c r="U22" s="22" t="s">
        <v>127</v>
      </c>
      <c r="V22" s="22" t="s">
        <v>156</v>
      </c>
      <c r="W22" s="22" t="s">
        <v>157</v>
      </c>
      <c r="X22" s="22" t="s">
        <v>112</v>
      </c>
      <c r="AJ22" s="28">
        <f t="shared" si="8"/>
        <v>1</v>
      </c>
      <c r="AK22" s="28">
        <f t="shared" si="9"/>
        <v>3</v>
      </c>
      <c r="AL22" s="28">
        <f t="shared" si="10"/>
        <v>1</v>
      </c>
      <c r="AM22" s="28">
        <f t="shared" si="11"/>
        <v>2</v>
      </c>
    </row>
    <row r="23" spans="2:39" ht="172.5" customHeight="1" thickBot="1" x14ac:dyDescent="0.25">
      <c r="B23" s="18">
        <v>9</v>
      </c>
      <c r="C23" s="21" t="s">
        <v>81</v>
      </c>
      <c r="D23" s="21" t="s">
        <v>83</v>
      </c>
      <c r="E23" s="19" t="s">
        <v>94</v>
      </c>
      <c r="F23" s="19" t="s">
        <v>90</v>
      </c>
      <c r="G23" s="25" t="s">
        <v>135</v>
      </c>
      <c r="H23" s="20" t="s">
        <v>175</v>
      </c>
      <c r="I23" s="21" t="s">
        <v>68</v>
      </c>
      <c r="J23" s="21" t="s">
        <v>65</v>
      </c>
      <c r="K23" s="20">
        <f t="shared" si="0"/>
        <v>4</v>
      </c>
      <c r="L23" s="21" t="str">
        <f t="shared" si="1"/>
        <v>BAJO</v>
      </c>
      <c r="M23" s="21" t="s">
        <v>100</v>
      </c>
      <c r="N23" s="20" t="s">
        <v>169</v>
      </c>
      <c r="O23" s="21" t="s">
        <v>68</v>
      </c>
      <c r="P23" s="21" t="s">
        <v>63</v>
      </c>
      <c r="Q23" s="20">
        <f t="shared" si="2"/>
        <v>2</v>
      </c>
      <c r="R23" s="21" t="str">
        <f t="shared" si="3"/>
        <v>BAJO</v>
      </c>
      <c r="S23" s="21" t="s">
        <v>79</v>
      </c>
      <c r="T23" s="20" t="s">
        <v>158</v>
      </c>
      <c r="U23" s="22" t="s">
        <v>113</v>
      </c>
      <c r="V23" s="22" t="s">
        <v>159</v>
      </c>
      <c r="W23" s="22" t="s">
        <v>160</v>
      </c>
      <c r="X23" s="22" t="s">
        <v>112</v>
      </c>
      <c r="AJ23" s="28">
        <f t="shared" si="8"/>
        <v>1</v>
      </c>
      <c r="AK23" s="28">
        <f t="shared" si="9"/>
        <v>3</v>
      </c>
      <c r="AL23" s="28">
        <f t="shared" si="10"/>
        <v>1</v>
      </c>
      <c r="AM23" s="28">
        <f t="shared" si="11"/>
        <v>1</v>
      </c>
    </row>
    <row r="24" spans="2:39" ht="172.5" customHeight="1" thickBot="1" x14ac:dyDescent="0.25">
      <c r="B24" s="18">
        <v>10</v>
      </c>
      <c r="C24" s="21" t="s">
        <v>62</v>
      </c>
      <c r="D24" s="21" t="s">
        <v>83</v>
      </c>
      <c r="E24" s="19" t="s">
        <v>94</v>
      </c>
      <c r="F24" s="19" t="s">
        <v>88</v>
      </c>
      <c r="G24" s="25" t="s">
        <v>161</v>
      </c>
      <c r="H24" s="20" t="s">
        <v>176</v>
      </c>
      <c r="I24" s="21" t="s">
        <v>68</v>
      </c>
      <c r="J24" s="21" t="s">
        <v>65</v>
      </c>
      <c r="K24" s="20">
        <f t="shared" si="0"/>
        <v>4</v>
      </c>
      <c r="L24" s="21" t="str">
        <f t="shared" si="1"/>
        <v>BAJO</v>
      </c>
      <c r="M24" s="21" t="s">
        <v>100</v>
      </c>
      <c r="N24" s="20" t="s">
        <v>177</v>
      </c>
      <c r="O24" s="21" t="s">
        <v>68</v>
      </c>
      <c r="P24" s="21" t="s">
        <v>64</v>
      </c>
      <c r="Q24" s="20">
        <f t="shared" si="2"/>
        <v>3</v>
      </c>
      <c r="R24" s="21" t="str">
        <f t="shared" si="3"/>
        <v>BAJO</v>
      </c>
      <c r="S24" s="21" t="s">
        <v>79</v>
      </c>
      <c r="T24" s="20" t="s">
        <v>162</v>
      </c>
      <c r="U24" s="22" t="s">
        <v>136</v>
      </c>
      <c r="V24" s="20" t="s">
        <v>137</v>
      </c>
      <c r="W24" s="20" t="s">
        <v>163</v>
      </c>
      <c r="X24" s="23" t="s">
        <v>119</v>
      </c>
      <c r="AJ24" s="28">
        <f t="shared" si="8"/>
        <v>1</v>
      </c>
      <c r="AK24" s="28">
        <f t="shared" si="9"/>
        <v>3</v>
      </c>
      <c r="AL24" s="28">
        <f t="shared" si="10"/>
        <v>1</v>
      </c>
      <c r="AM24" s="28">
        <f t="shared" si="11"/>
        <v>2</v>
      </c>
    </row>
    <row r="25" spans="2:39" ht="159.75" thickBot="1" x14ac:dyDescent="0.25">
      <c r="B25" s="18">
        <v>11</v>
      </c>
      <c r="C25" s="21" t="s">
        <v>181</v>
      </c>
      <c r="D25" s="21" t="s">
        <v>182</v>
      </c>
      <c r="E25" s="19" t="s">
        <v>183</v>
      </c>
      <c r="F25" s="19" t="s">
        <v>184</v>
      </c>
      <c r="G25" s="25" t="s">
        <v>185</v>
      </c>
      <c r="H25" s="20" t="s">
        <v>186</v>
      </c>
      <c r="I25" s="21" t="s">
        <v>69</v>
      </c>
      <c r="J25" s="21" t="s">
        <v>64</v>
      </c>
      <c r="K25" s="20">
        <f t="shared" si="0"/>
        <v>4</v>
      </c>
      <c r="L25" s="21" t="str">
        <f t="shared" si="1"/>
        <v>BAJO</v>
      </c>
      <c r="M25" s="21" t="s">
        <v>187</v>
      </c>
      <c r="N25" s="20" t="s">
        <v>188</v>
      </c>
      <c r="O25" s="21" t="s">
        <v>68</v>
      </c>
      <c r="P25" s="21" t="s">
        <v>63</v>
      </c>
      <c r="Q25" s="20">
        <f t="shared" si="2"/>
        <v>2</v>
      </c>
      <c r="R25" s="21" t="str">
        <f t="shared" si="3"/>
        <v>BAJO</v>
      </c>
      <c r="S25" s="21" t="s">
        <v>80</v>
      </c>
      <c r="T25" s="20" t="s">
        <v>189</v>
      </c>
      <c r="U25" s="22" t="s">
        <v>190</v>
      </c>
      <c r="V25" s="20" t="s">
        <v>191</v>
      </c>
      <c r="W25" s="20" t="s">
        <v>192</v>
      </c>
      <c r="X25" s="23" t="s">
        <v>193</v>
      </c>
      <c r="AJ25" s="28">
        <f t="shared" si="8"/>
        <v>2</v>
      </c>
      <c r="AK25" s="28">
        <f t="shared" si="9"/>
        <v>2</v>
      </c>
      <c r="AL25" s="28">
        <f t="shared" si="10"/>
        <v>1</v>
      </c>
      <c r="AM25" s="28">
        <f t="shared" si="11"/>
        <v>1</v>
      </c>
    </row>
    <row r="26" spans="2:39" x14ac:dyDescent="0.2">
      <c r="AJ26" s="28">
        <f t="shared" si="8"/>
        <v>0</v>
      </c>
      <c r="AK26" s="28">
        <f t="shared" si="9"/>
        <v>0</v>
      </c>
      <c r="AL26" s="28">
        <f t="shared" si="10"/>
        <v>0</v>
      </c>
      <c r="AM26" s="28">
        <f t="shared" si="11"/>
        <v>0</v>
      </c>
    </row>
    <row r="27" spans="2:39" ht="12.75" customHeight="1" x14ac:dyDescent="0.2"/>
    <row r="29" spans="2:39" ht="12.75" customHeight="1" x14ac:dyDescent="0.2"/>
    <row r="33" ht="12.75" customHeight="1" x14ac:dyDescent="0.2"/>
  </sheetData>
  <autoFilter ref="A14:AS25" xr:uid="{00000000-0001-0000-0000-000000000000}"/>
  <dataConsolidate/>
  <mergeCells count="28">
    <mergeCell ref="B4:X4"/>
    <mergeCell ref="W6:X9"/>
    <mergeCell ref="L6:L14"/>
    <mergeCell ref="M6:M14"/>
    <mergeCell ref="F6:F14"/>
    <mergeCell ref="E6:E14"/>
    <mergeCell ref="U6:U14"/>
    <mergeCell ref="G6:G14"/>
    <mergeCell ref="H6:H14"/>
    <mergeCell ref="I6:I14"/>
    <mergeCell ref="J6:J14"/>
    <mergeCell ref="K6:K14"/>
    <mergeCell ref="B3:X3"/>
    <mergeCell ref="W10:W14"/>
    <mergeCell ref="X10:X14"/>
    <mergeCell ref="V6:V14"/>
    <mergeCell ref="P10:P14"/>
    <mergeCell ref="O6:R9"/>
    <mergeCell ref="S6:S14"/>
    <mergeCell ref="T6:T14"/>
    <mergeCell ref="O10:O14"/>
    <mergeCell ref="Q10:Q14"/>
    <mergeCell ref="R10:R14"/>
    <mergeCell ref="N6:N14"/>
    <mergeCell ref="B6:B14"/>
    <mergeCell ref="C6:C14"/>
    <mergeCell ref="D6:D14"/>
    <mergeCell ref="B5:X5"/>
  </mergeCells>
  <conditionalFormatting sqref="L15:L25 R15:R25">
    <cfRule type="containsText" dxfId="3" priority="17" operator="containsText" text="BAJO">
      <formula>NOT(ISERROR(SEARCH("BAJO",L15)))</formula>
    </cfRule>
    <cfRule type="containsText" dxfId="2" priority="18" operator="containsText" text="MEDIO">
      <formula>NOT(ISERROR(SEARCH("MEDIO",L15)))</formula>
    </cfRule>
    <cfRule type="containsText" dxfId="1" priority="19" operator="containsText" text="ALTO">
      <formula>NOT(ISERROR(SEARCH("ALTO",L15)))</formula>
    </cfRule>
    <cfRule type="containsText" dxfId="0" priority="20" operator="containsText" text="EXTREMO">
      <formula>NOT(ISERROR(SEARCH("EXTREMO",L15)))</formula>
    </cfRule>
  </conditionalFormatting>
  <dataValidations count="16">
    <dataValidation type="list" allowBlank="1" showInputMessage="1" showErrorMessage="1" sqref="F23:F24" xr:uid="{022E8023-789F-4C98-BAA4-CE251FEB591C}">
      <formula1>$AH$7:$AH$13</formula1>
    </dataValidation>
    <dataValidation type="custom" allowBlank="1" showInputMessage="1" showErrorMessage="1" sqref="R15:R25 L15:L25" xr:uid="{00000000-0002-0000-0000-000007000000}">
      <formula1>IF(OR(K15=2, K15=3, K15=4), "BAJO", IF(K15=5, "MEDIO", IF(OR(K15=6, K15=7), "ALTO", IF(OR(K15=8, K15=9, K15=10), "EXTREMO", ""))))</formula1>
    </dataValidation>
    <dataValidation type="custom" allowBlank="1" showInputMessage="1" showErrorMessage="1" sqref="Q15:Q25" xr:uid="{00000000-0002-0000-0000-000008000000}">
      <formula1>AL15+AM15</formula1>
    </dataValidation>
    <dataValidation type="custom" allowBlank="1" showInputMessage="1" showErrorMessage="1" sqref="K15:K25" xr:uid="{00000000-0002-0000-0000-00000D000000}">
      <formula1>AJ15+AK15</formula1>
    </dataValidation>
    <dataValidation type="list" allowBlank="1" showInputMessage="1" showErrorMessage="1" sqref="C15:C24" xr:uid="{038B8732-CB20-47E5-AB80-FE0E744D8FCB}">
      <formula1>$AE$6:$AE$7</formula1>
    </dataValidation>
    <dataValidation type="list" allowBlank="1" showInputMessage="1" showErrorMessage="1" sqref="D15:D22" xr:uid="{8C5915C7-D1DB-43AF-9BA9-3B46D2168A14}">
      <formula1>$AF$6:$AF$7</formula1>
    </dataValidation>
    <dataValidation type="list" allowBlank="1" showInputMessage="1" showErrorMessage="1" sqref="F15:F22" xr:uid="{19BA39D9-797B-457F-AD50-7C98D89B9C5D}">
      <formula1>$AH$6:$AH$13</formula1>
    </dataValidation>
    <dataValidation type="list" allowBlank="1" showInputMessage="1" showErrorMessage="1" sqref="S15:S22 S24" xr:uid="{C70844EA-C142-4CCD-91B5-4D15F925097D}">
      <formula1>$AD$6:$AD$8</formula1>
    </dataValidation>
    <dataValidation type="list" allowBlank="1" showInputMessage="1" showErrorMessage="1" sqref="P24 J15:J25 P15:P22" xr:uid="{CE8F3155-6E4F-4C9F-8E36-22013D704FB2}">
      <formula1>$Z$6:$Z$10</formula1>
    </dataValidation>
    <dataValidation type="list" allowBlank="1" showInputMessage="1" showErrorMessage="1" sqref="I25 I15:I22 O24:O25 O15:O22" xr:uid="{C9063604-36CD-4FC7-BD98-3DE222F1CBE8}">
      <formula1>$Y$6:$Y$10</formula1>
    </dataValidation>
    <dataValidation type="list" allowBlank="1" showInputMessage="1" showErrorMessage="1" sqref="E15:E23" xr:uid="{45FF910E-0F79-40C2-BE67-D118B2A59A08}">
      <formula1>$AG$6:$AG$12</formula1>
    </dataValidation>
    <dataValidation type="list" allowBlank="1" showInputMessage="1" showErrorMessage="1" sqref="M15:M24" xr:uid="{B16BFA5D-926E-4DB3-B28F-64D186F4929E}">
      <formula1>$AC$6:$AC$10</formula1>
    </dataValidation>
    <dataValidation type="list" allowBlank="1" showInputMessage="1" showErrorMessage="1" sqref="M16:M18 M21:M22" xr:uid="{D1C593F5-3061-453A-B68F-BE903CF3141F}">
      <formula1>$AC$6:$AC$12</formula1>
    </dataValidation>
    <dataValidation type="list" allowBlank="1" showInputMessage="1" showErrorMessage="1" sqref="E21 E22:F22 E15:E17" xr:uid="{D16C5515-10A9-4F00-B238-26B0600384B1}">
      <formula1>$AG$6:$AG$13</formula1>
    </dataValidation>
    <dataValidation type="list" allowBlank="1" showInputMessage="1" showErrorMessage="1" sqref="L26:L131" xr:uid="{00000000-0002-0000-0000-000009000000}">
      <formula1>$AC$7:$AC$10</formula1>
    </dataValidation>
    <dataValidation type="list" allowBlank="1" showInputMessage="1" showErrorMessage="1" sqref="F25:F30" xr:uid="{00000000-0002-0000-0000-00000A000000}">
      <formula1>$AI$8:$AI$14</formula1>
    </dataValidation>
  </dataValidations>
  <printOptions horizontalCentered="1" verticalCentered="1"/>
  <pageMargins left="0.11811023622047245" right="0.11811023622047245" top="0.15748031496062992" bottom="0.15748031496062992" header="0.11811023622047245" footer="0.11811023622047245"/>
  <pageSetup scale="49"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9"/>
  <sheetViews>
    <sheetView workbookViewId="0">
      <selection activeCell="D15" sqref="D15"/>
    </sheetView>
  </sheetViews>
  <sheetFormatPr baseColWidth="10" defaultRowHeight="15" x14ac:dyDescent="0.25"/>
  <cols>
    <col min="3" max="3" width="21.85546875" customWidth="1"/>
    <col min="4" max="4" width="18.42578125" customWidth="1"/>
  </cols>
  <sheetData>
    <row r="4" spans="2:4" x14ac:dyDescent="0.25">
      <c r="C4" s="3" t="s">
        <v>13</v>
      </c>
      <c r="D4" s="3" t="s">
        <v>14</v>
      </c>
    </row>
    <row r="5" spans="2:4" ht="30" customHeight="1" x14ac:dyDescent="0.25">
      <c r="B5" s="35" t="s">
        <v>3</v>
      </c>
      <c r="C5" s="1" t="s">
        <v>16</v>
      </c>
      <c r="D5" s="2">
        <v>1</v>
      </c>
    </row>
    <row r="6" spans="2:4" ht="45" x14ac:dyDescent="0.25">
      <c r="B6" s="36"/>
      <c r="C6" s="1" t="s">
        <v>15</v>
      </c>
      <c r="D6" s="2">
        <v>2</v>
      </c>
    </row>
    <row r="7" spans="2:4" ht="45" x14ac:dyDescent="0.25">
      <c r="B7" s="36"/>
      <c r="C7" s="1" t="s">
        <v>17</v>
      </c>
      <c r="D7" s="2">
        <v>3</v>
      </c>
    </row>
    <row r="8" spans="2:4" ht="45" x14ac:dyDescent="0.25">
      <c r="B8" s="36"/>
      <c r="C8" s="1" t="s">
        <v>18</v>
      </c>
      <c r="D8" s="2">
        <v>4</v>
      </c>
    </row>
    <row r="9" spans="2:4" ht="45" x14ac:dyDescent="0.25">
      <c r="B9" s="37"/>
      <c r="C9" s="1" t="s">
        <v>19</v>
      </c>
      <c r="D9" s="2">
        <v>5</v>
      </c>
    </row>
  </sheetData>
  <mergeCells count="1">
    <mergeCell ref="B5:B9"/>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9"/>
  <sheetViews>
    <sheetView workbookViewId="0">
      <selection activeCell="F9" sqref="F9"/>
    </sheetView>
  </sheetViews>
  <sheetFormatPr baseColWidth="10" defaultRowHeight="15" x14ac:dyDescent="0.25"/>
  <cols>
    <col min="3" max="3" width="14.42578125" customWidth="1"/>
    <col min="4" max="4" width="15.85546875" customWidth="1"/>
    <col min="5" max="5" width="14.85546875" customWidth="1"/>
    <col min="6" max="6" width="15.140625" customWidth="1"/>
    <col min="7" max="7" width="14.85546875" customWidth="1"/>
    <col min="8" max="8" width="14.42578125" customWidth="1"/>
  </cols>
  <sheetData>
    <row r="3" spans="2:8" x14ac:dyDescent="0.25">
      <c r="B3" s="38" t="s">
        <v>20</v>
      </c>
      <c r="C3" s="38"/>
      <c r="D3" s="38"/>
      <c r="E3" s="38"/>
      <c r="F3" s="38"/>
      <c r="G3" s="38"/>
      <c r="H3" s="38"/>
    </row>
    <row r="5" spans="2:8" x14ac:dyDescent="0.25">
      <c r="B5" s="39" t="s">
        <v>4</v>
      </c>
      <c r="C5" s="39"/>
      <c r="D5" s="39"/>
      <c r="E5" s="39"/>
      <c r="F5" s="39"/>
      <c r="G5" s="39"/>
      <c r="H5" s="39"/>
    </row>
    <row r="6" spans="2:8" ht="150" x14ac:dyDescent="0.25">
      <c r="B6" s="39" t="s">
        <v>21</v>
      </c>
      <c r="C6" s="39"/>
      <c r="D6" s="5" t="s">
        <v>25</v>
      </c>
      <c r="E6" s="5" t="s">
        <v>26</v>
      </c>
      <c r="F6" s="5" t="s">
        <v>27</v>
      </c>
      <c r="G6" s="5" t="s">
        <v>28</v>
      </c>
      <c r="H6" s="5" t="s">
        <v>29</v>
      </c>
    </row>
    <row r="7" spans="2:8" ht="105" x14ac:dyDescent="0.25">
      <c r="B7" s="39" t="s">
        <v>22</v>
      </c>
      <c r="C7" s="39"/>
      <c r="D7" s="5" t="s">
        <v>30</v>
      </c>
      <c r="E7" s="5" t="s">
        <v>31</v>
      </c>
      <c r="F7" s="5" t="s">
        <v>32</v>
      </c>
      <c r="G7" s="5" t="s">
        <v>33</v>
      </c>
      <c r="H7" s="5" t="s">
        <v>34</v>
      </c>
    </row>
    <row r="8" spans="2:8" x14ac:dyDescent="0.25">
      <c r="B8" s="39" t="s">
        <v>23</v>
      </c>
      <c r="C8" s="39" t="s">
        <v>24</v>
      </c>
      <c r="D8" s="7" t="s">
        <v>35</v>
      </c>
      <c r="E8" s="7" t="s">
        <v>36</v>
      </c>
      <c r="F8" s="7" t="s">
        <v>37</v>
      </c>
      <c r="G8" s="7" t="s">
        <v>38</v>
      </c>
      <c r="H8" s="7" t="s">
        <v>39</v>
      </c>
    </row>
    <row r="9" spans="2:8" x14ac:dyDescent="0.25">
      <c r="B9" s="39"/>
      <c r="C9" s="39"/>
      <c r="D9" s="6">
        <v>1</v>
      </c>
      <c r="E9" s="6">
        <v>2</v>
      </c>
      <c r="F9" s="6">
        <v>3</v>
      </c>
      <c r="G9" s="6">
        <v>4</v>
      </c>
      <c r="H9" s="6">
        <v>5</v>
      </c>
    </row>
  </sheetData>
  <mergeCells count="6">
    <mergeCell ref="B3:H3"/>
    <mergeCell ref="B6:C6"/>
    <mergeCell ref="B7:C7"/>
    <mergeCell ref="B5:H5"/>
    <mergeCell ref="B8:B9"/>
    <mergeCell ref="C8:C9"/>
  </mergeCells>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25"/>
  <sheetViews>
    <sheetView topLeftCell="A3" zoomScale="80" zoomScaleNormal="80" workbookViewId="0">
      <selection activeCell="F10" sqref="F10"/>
    </sheetView>
  </sheetViews>
  <sheetFormatPr baseColWidth="10" defaultRowHeight="15" x14ac:dyDescent="0.25"/>
  <cols>
    <col min="1" max="1" width="7" customWidth="1"/>
    <col min="2" max="2" width="15.42578125" customWidth="1"/>
    <col min="3" max="3" width="9.42578125" customWidth="1"/>
    <col min="4" max="4" width="14.42578125" customWidth="1"/>
    <col min="5" max="6" width="16.85546875" customWidth="1"/>
    <col min="7" max="7" width="13.42578125" customWidth="1"/>
    <col min="8" max="8" width="15.140625" customWidth="1"/>
  </cols>
  <sheetData>
    <row r="3" spans="1:8" ht="21" x14ac:dyDescent="0.35">
      <c r="B3" s="44" t="s">
        <v>45</v>
      </c>
      <c r="C3" s="44"/>
      <c r="D3" s="44"/>
      <c r="E3" s="44"/>
      <c r="F3" s="44"/>
      <c r="G3" s="44"/>
      <c r="H3" s="44"/>
    </row>
    <row r="5" spans="1:8" x14ac:dyDescent="0.25">
      <c r="B5" s="39" t="s">
        <v>4</v>
      </c>
      <c r="C5" s="39"/>
      <c r="D5" s="39"/>
      <c r="E5" s="39"/>
      <c r="F5" s="39"/>
      <c r="G5" s="39"/>
      <c r="H5" s="39"/>
    </row>
    <row r="6" spans="1:8" ht="153" customHeight="1" x14ac:dyDescent="0.25">
      <c r="B6" s="45" t="s">
        <v>21</v>
      </c>
      <c r="C6" s="46"/>
      <c r="D6" s="5" t="s">
        <v>25</v>
      </c>
      <c r="E6" s="5" t="s">
        <v>26</v>
      </c>
      <c r="F6" s="5" t="s">
        <v>27</v>
      </c>
      <c r="G6" s="5" t="s">
        <v>28</v>
      </c>
      <c r="H6" s="5" t="s">
        <v>29</v>
      </c>
    </row>
    <row r="7" spans="1:8" ht="125.25" customHeight="1" x14ac:dyDescent="0.25">
      <c r="B7" s="45" t="s">
        <v>22</v>
      </c>
      <c r="C7" s="46"/>
      <c r="D7" s="5" t="s">
        <v>30</v>
      </c>
      <c r="E7" s="5" t="s">
        <v>31</v>
      </c>
      <c r="F7" s="5" t="s">
        <v>32</v>
      </c>
      <c r="G7" s="5" t="s">
        <v>114</v>
      </c>
      <c r="H7" s="5" t="s">
        <v>34</v>
      </c>
    </row>
    <row r="8" spans="1:8" x14ac:dyDescent="0.25">
      <c r="B8" s="39" t="s">
        <v>23</v>
      </c>
      <c r="C8" s="39" t="s">
        <v>24</v>
      </c>
      <c r="D8" s="7" t="s">
        <v>35</v>
      </c>
      <c r="E8" s="7" t="s">
        <v>36</v>
      </c>
      <c r="F8" s="7" t="s">
        <v>37</v>
      </c>
      <c r="G8" s="7" t="s">
        <v>38</v>
      </c>
      <c r="H8" s="7" t="s">
        <v>39</v>
      </c>
    </row>
    <row r="9" spans="1:8" x14ac:dyDescent="0.25">
      <c r="B9" s="39"/>
      <c r="C9" s="39"/>
      <c r="D9" s="6">
        <v>1</v>
      </c>
      <c r="E9" s="6">
        <v>2</v>
      </c>
      <c r="F9" s="6">
        <v>3</v>
      </c>
      <c r="G9" s="6">
        <v>4</v>
      </c>
      <c r="H9" s="6">
        <v>5</v>
      </c>
    </row>
    <row r="10" spans="1:8" ht="60" x14ac:dyDescent="0.25">
      <c r="A10" s="40" t="s">
        <v>3</v>
      </c>
      <c r="B10" s="12" t="s">
        <v>40</v>
      </c>
      <c r="C10" s="14">
        <v>1</v>
      </c>
      <c r="D10" s="9">
        <v>2</v>
      </c>
      <c r="E10" s="9">
        <v>3</v>
      </c>
      <c r="F10" s="9">
        <v>4</v>
      </c>
      <c r="G10" s="10">
        <v>5</v>
      </c>
      <c r="H10" s="11">
        <v>6</v>
      </c>
    </row>
    <row r="11" spans="1:8" ht="60" x14ac:dyDescent="0.25">
      <c r="A11" s="41"/>
      <c r="B11" s="13" t="s">
        <v>41</v>
      </c>
      <c r="C11" s="14">
        <v>2</v>
      </c>
      <c r="D11" s="9">
        <v>3</v>
      </c>
      <c r="E11" s="9">
        <v>4</v>
      </c>
      <c r="F11" s="10">
        <v>5</v>
      </c>
      <c r="G11" s="11">
        <v>6</v>
      </c>
      <c r="H11" s="11">
        <v>7</v>
      </c>
    </row>
    <row r="12" spans="1:8" ht="75" x14ac:dyDescent="0.25">
      <c r="A12" s="41"/>
      <c r="B12" s="13" t="s">
        <v>42</v>
      </c>
      <c r="C12" s="14">
        <v>3</v>
      </c>
      <c r="D12" s="9">
        <v>4</v>
      </c>
      <c r="E12" s="10">
        <v>5</v>
      </c>
      <c r="F12" s="11">
        <v>6</v>
      </c>
      <c r="G12" s="11">
        <v>7</v>
      </c>
      <c r="H12" s="16">
        <v>8</v>
      </c>
    </row>
    <row r="13" spans="1:8" ht="45" x14ac:dyDescent="0.25">
      <c r="A13" s="41"/>
      <c r="B13" s="13" t="s">
        <v>43</v>
      </c>
      <c r="C13" s="14">
        <v>4</v>
      </c>
      <c r="D13" s="10">
        <v>5</v>
      </c>
      <c r="E13" s="11">
        <v>6</v>
      </c>
      <c r="F13" s="11">
        <v>7</v>
      </c>
      <c r="G13" s="16">
        <v>8</v>
      </c>
      <c r="H13" s="16">
        <v>9</v>
      </c>
    </row>
    <row r="14" spans="1:8" ht="60" x14ac:dyDescent="0.25">
      <c r="A14" s="42"/>
      <c r="B14" s="13" t="s">
        <v>44</v>
      </c>
      <c r="C14" s="14">
        <v>5</v>
      </c>
      <c r="D14" s="11">
        <v>6</v>
      </c>
      <c r="E14" s="11">
        <v>7</v>
      </c>
      <c r="F14" s="16">
        <v>8</v>
      </c>
      <c r="G14" s="16">
        <v>9</v>
      </c>
      <c r="H14" s="16">
        <v>10</v>
      </c>
    </row>
    <row r="15" spans="1:8" x14ac:dyDescent="0.25">
      <c r="D15" s="8"/>
    </row>
    <row r="18" spans="4:5" x14ac:dyDescent="0.25">
      <c r="D18" t="s">
        <v>55</v>
      </c>
    </row>
    <row r="20" spans="4:5" ht="15" customHeight="1" x14ac:dyDescent="0.25">
      <c r="D20" s="43" t="s">
        <v>46</v>
      </c>
      <c r="E20" s="43" t="s">
        <v>47</v>
      </c>
    </row>
    <row r="21" spans="4:5" x14ac:dyDescent="0.25">
      <c r="D21" s="43" t="s">
        <v>48</v>
      </c>
      <c r="E21" s="43" t="s">
        <v>49</v>
      </c>
    </row>
    <row r="22" spans="4:5" x14ac:dyDescent="0.25">
      <c r="D22" s="16" t="s">
        <v>56</v>
      </c>
      <c r="E22" s="15" t="s">
        <v>49</v>
      </c>
    </row>
    <row r="23" spans="4:5" x14ac:dyDescent="0.25">
      <c r="D23" s="11" t="s">
        <v>50</v>
      </c>
      <c r="E23" s="4" t="s">
        <v>51</v>
      </c>
    </row>
    <row r="24" spans="4:5" x14ac:dyDescent="0.25">
      <c r="D24" s="10">
        <v>5</v>
      </c>
      <c r="E24" s="4" t="s">
        <v>52</v>
      </c>
    </row>
    <row r="25" spans="4:5" x14ac:dyDescent="0.25">
      <c r="D25" s="9" t="s">
        <v>53</v>
      </c>
      <c r="E25" s="4" t="s">
        <v>54</v>
      </c>
    </row>
  </sheetData>
  <mergeCells count="9">
    <mergeCell ref="A10:A14"/>
    <mergeCell ref="D20:D21"/>
    <mergeCell ref="E20:E21"/>
    <mergeCell ref="B3:H3"/>
    <mergeCell ref="B5:H5"/>
    <mergeCell ref="B6:C6"/>
    <mergeCell ref="B7:C7"/>
    <mergeCell ref="B8:B9"/>
    <mergeCell ref="C8:C9"/>
  </mergeCells>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MATRIZ</vt:lpstr>
      <vt:lpstr>PROBABILIDAD</vt:lpstr>
      <vt:lpstr>IMPACTO DEL RIESGO</vt:lpstr>
      <vt:lpstr>VALORACIÓN</vt:lpstr>
      <vt:lpstr>MATRIZ!Área_de_impresión</vt:lpstr>
    </vt:vector>
  </TitlesOfParts>
  <Company>Ministerio de Hacienda y Crédito Público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Proceso Contractuales</dc:creator>
  <cp:lastModifiedBy>Cesar Mauricio Martínez Delgado</cp:lastModifiedBy>
  <cp:lastPrinted>2019-09-24T14:19:05Z</cp:lastPrinted>
  <dcterms:created xsi:type="dcterms:W3CDTF">2013-12-16T19:57:19Z</dcterms:created>
  <dcterms:modified xsi:type="dcterms:W3CDTF">2026-10-01T19:52:20Z</dcterms:modified>
</cp:coreProperties>
</file>