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10.17.11.13\tecnico\AGENCIA DE DESARROLLO RURAL  - ADR\CONTRATACIÓN DE SEGUROS\2026\HT-160491 SELECION ABREVIADA M. CUANTIAI NOV. 26-2026 A FEB. 10-2027\"/>
    </mc:Choice>
  </mc:AlternateContent>
  <xr:revisionPtr revIDLastSave="0" documentId="13_ncr:1_{6C873BF3-C905-4710-8969-B4E81B337D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1. CALIF. DEDUCIBLES TRDM" sheetId="18" r:id="rId1"/>
    <sheet name="G1.DEDUCIBLES MAQYEQUIPO" sheetId="19" r:id="rId2"/>
    <sheet name="G2 DED IRF" sheetId="21" r:id="rId3"/>
    <sheet name="G3, DED TRDM OBRAS CIVILES TERM" sheetId="20" r:id="rId4"/>
    <sheet name="G3. CALIF DEDUCIBLES CASCO BARC" sheetId="22" r:id="rId5"/>
    <sheet name="G3 DED DRONES" sheetId="11" state="hidden" r:id="rId6"/>
  </sheets>
  <definedNames>
    <definedName name="_xlnm.Print_Area" localSheetId="0">'G1. CALIF. DEDUCIBLES TRDM'!$B$2:$J$165</definedName>
    <definedName name="_xlnm.Print_Area" localSheetId="1">'G1.DEDUCIBLES MAQYEQUIPO'!$B$2:$J$35</definedName>
    <definedName name="_xlnm.Print_Area" localSheetId="2">'G2 DED IRF'!$B$2:$J$33</definedName>
    <definedName name="_xlnm.Print_Area" localSheetId="5">'G3 DED DRONES'!$B$2:$J$44</definedName>
    <definedName name="_xlnm.Print_Area" localSheetId="3">'G3, DED TRDM OBRAS CIVILES TERM'!$B$2:$J$145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8" l="1"/>
  <c r="E24" i="22"/>
  <c r="J11" i="22" l="1"/>
  <c r="C11" i="22"/>
  <c r="J10" i="22"/>
  <c r="C10" i="22"/>
  <c r="C9" i="22" l="1"/>
  <c r="E24" i="11" l="1"/>
  <c r="J48" i="21"/>
  <c r="E22" i="21"/>
  <c r="J9" i="21"/>
  <c r="J11" i="21" s="1"/>
  <c r="B2" i="21"/>
  <c r="C9" i="21" s="1"/>
  <c r="J10" i="21" l="1"/>
  <c r="C11" i="21"/>
  <c r="C10" i="21"/>
  <c r="B3" i="11" l="1"/>
  <c r="F41" i="20"/>
  <c r="J11" i="20"/>
  <c r="J10" i="20"/>
  <c r="C9" i="20"/>
  <c r="C11" i="20" s="1"/>
  <c r="C10" i="20" l="1"/>
  <c r="F25" i="19" l="1"/>
  <c r="J11" i="19"/>
  <c r="J10" i="19"/>
  <c r="C9" i="19"/>
  <c r="C11" i="19" s="1"/>
  <c r="C10" i="19" l="1"/>
  <c r="J9" i="11" l="1"/>
  <c r="B2" i="11"/>
  <c r="J11" i="18"/>
  <c r="J10" i="18"/>
  <c r="C9" i="18"/>
  <c r="C10" i="18" s="1"/>
  <c r="C11" i="18" l="1"/>
  <c r="J10" i="11" l="1"/>
  <c r="C9" i="11"/>
  <c r="C11" i="11" l="1"/>
  <c r="C10" i="11"/>
  <c r="J11" i="11"/>
</calcChain>
</file>

<file path=xl/sharedStrings.xml><?xml version="1.0" encoding="utf-8"?>
<sst xmlns="http://schemas.openxmlformats.org/spreadsheetml/2006/main" count="697" uniqueCount="242">
  <si>
    <t>OBJETO DEL SEGURO</t>
  </si>
  <si>
    <t>INFORMACIÓN GENERAL:</t>
  </si>
  <si>
    <t>NIT.</t>
  </si>
  <si>
    <t>CRITERIOS DE EVALUACIÓN:</t>
  </si>
  <si>
    <t>GRUPO No. 1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</si>
  <si>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</si>
  <si>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</si>
  <si>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</si>
  <si>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</si>
  <si>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</si>
  <si>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PARÁMETROS PARA LA CALIFICACIÓN</t>
  </si>
  <si>
    <t>Para calificación del deducible se realizará aplicando los criterios aquí indicados y los puntajes señalados en las tablas de rangos relacionadas en estas.</t>
  </si>
  <si>
    <t>CALIFICACIÓN APLICABLE AL AMPARO DE TERREMOTO, TEMBLOR Y/O ERUPCIÓN VOLCÁNICA</t>
  </si>
  <si>
    <t xml:space="preserve">Las aseguradoras deben presentar únicamente propuestas de deducibles aplicables sobre el valor asegurado y/o valor asegurable, DEL ITEM AFECTADO DENTRO DEL PREDIO ASEGURADO para el amparo de Terremoto, temblor y/o erupción volcánica;  propuestas que ofrezcan sobre el valor asegurado TOTAL y/o valor asegurable TOTAL, SERÁN OBJETO DE RECHAZO. </t>
  </si>
  <si>
    <t>De acuerdo con lo anterior y para los fines pertinentes de deducible y a efectos de la determinación del “valor asegurado o asegurable del ITEM AFECTADO DENTRO DEL PREDIO ASEGURADO”, se considerarán las siguientes definiciones:</t>
  </si>
  <si>
    <t>PREDIO ASEGURADO
Es el sitio de ocurrencia del siniestro donde la Entidad lleva a cabo actividades y en el cual se encuentran contenidos los bienes asegurados, ya sea en uno o varios edificios o a la intemperie, si están diseñados para ello.</t>
  </si>
  <si>
    <t>ÍTEM AFECTADO
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</si>
  <si>
    <t>VALOR ASEGURADO O ASEGURABLE DEL ITEM AFECTADO DENTRO DEL PREDIO ASEGURADO
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</si>
  <si>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</si>
  <si>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</si>
  <si>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TOTAL PUNTOS</t>
  </si>
  <si>
    <t>Sin deducible</t>
  </si>
  <si>
    <t>3,00 Puntos</t>
  </si>
  <si>
    <t>Superior a 0,0% y hasta 0,2%</t>
  </si>
  <si>
    <t>Superior a 0,2% y hasta 0,4%</t>
  </si>
  <si>
    <t>2,00 Puntos</t>
  </si>
  <si>
    <t>1,00 Puntos</t>
  </si>
  <si>
    <t>0,50 Puntos</t>
  </si>
  <si>
    <t>Para efectos de la evaluación, se tendrán los siguientes ítems y puntajes:</t>
  </si>
  <si>
    <t>6,00 Puntos</t>
  </si>
  <si>
    <t>4,00 Puntos</t>
  </si>
  <si>
    <t>Superior a 4,0% y hasta 6,0%</t>
  </si>
  <si>
    <t xml:space="preserve">Superior a 10,0% </t>
  </si>
  <si>
    <t>10,00 Puntos</t>
  </si>
  <si>
    <t>5,00 Puntos</t>
  </si>
  <si>
    <t>SIN DEDUCIBLE</t>
  </si>
  <si>
    <t>ACTOS MAL INTENCIONADOS DE TERCEROS ASONADA, MOTÍN, CONMOCIÓN CIVIL O POPULAR Y HUELGA (INCLUIDO TERRORISMO Y SABOTAJE).</t>
  </si>
  <si>
    <t>Superior a 0,0% y hasta 2,0%</t>
  </si>
  <si>
    <t>Superior a 2,0% y hasta 4,0%</t>
  </si>
  <si>
    <t>Superior a 6.0% y hasta 8,0%</t>
  </si>
  <si>
    <t xml:space="preserve">Superior a 8,0% y hasta 10,0% </t>
  </si>
  <si>
    <t>0,10 Puntos</t>
  </si>
  <si>
    <t>Superior a 0,0% y hasta 0,5%</t>
  </si>
  <si>
    <t>Superior a 0,5% y hasta 1,0%</t>
  </si>
  <si>
    <t>Superior a 1,0% y hasta 1,5%</t>
  </si>
  <si>
    <t>Superior a 1,5% y hasta 2,0%</t>
  </si>
  <si>
    <t xml:space="preserve">Superior a 2,0% </t>
  </si>
  <si>
    <t xml:space="preserve">Superior a 3,0% 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</si>
  <si>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</si>
  <si>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</si>
  <si>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DEDUCIBLE OFERTADO</t>
  </si>
  <si>
    <t>PUNTOS OBTENIDOS</t>
  </si>
  <si>
    <t>(INDICAR EL DEDUCIBLE OFERTADO)</t>
  </si>
  <si>
    <t>RANGO DEL DEDUCIBLES PORCENTUAL</t>
  </si>
  <si>
    <t>TERREMOTO, TEMBLOR, ERUPCION VOLCANICA:</t>
  </si>
  <si>
    <t>HURTO Y HURTO CALIFICADO</t>
  </si>
  <si>
    <t xml:space="preserve">DEMÁS EVENTOS Y/O AMPAROS </t>
  </si>
  <si>
    <t>TERREMOTO, TEMBLOR Y/O ERUPCIÓN VOLCÁNICA:</t>
  </si>
  <si>
    <t>1,50 Puntos</t>
  </si>
  <si>
    <t>Amparar todos los  activos (bienes inmuebles y muebles) de propiedad de la AGENCIA DE DESARROLLO RURAL, o aquellos que se encuentren bajo su control, tenencia, responsabilidad o custodia, contra los daños o pérdidas materiales a consecuencia de cualquier riesgo, tanto por eventos internos o externos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 la  AGENCIA DE DESARROLLO RURAL.</t>
  </si>
  <si>
    <t>AGENCIA DE DESARROLLO RURAL</t>
  </si>
  <si>
    <t>900.948.958-4</t>
  </si>
  <si>
    <t xml:space="preserve">DEDUCIBLES ACTUALES  Y MÁXIMOS ACEPTABLES: </t>
  </si>
  <si>
    <t>Actualmente la AGENCIA DE DESARROLLO RURAL, tiene únicamente los siguientes deducibles aplicables:</t>
  </si>
  <si>
    <t>9,00Puntos</t>
  </si>
  <si>
    <t>7,00 Puntos</t>
  </si>
  <si>
    <t xml:space="preserve">DEFINICIONES </t>
  </si>
  <si>
    <t>1-  ACTOS MAL INTENCIONADOS DE TERCEROS ASONADA, MOTÍN, CONMOCIÓN CIVIL O POPULAR Y HUELGA (INCLUIDO TERRORISMO Y SABOTAJE): diez (10) puntos</t>
  </si>
  <si>
    <t>Amparar las pérdidas o daños materiales que afecten a los Equipos y Maquinarías de propiedad de la AGENCIA DE DESARROLLO RURAL o aquellos que se encuentren bajo su control, tenencia, responsabilidad o custodia, ubicados en el territorio nacional contra los daños o pérdidas materiales a consecuencia de cualquier riesgo, tanto por eventos internos o externos, incluyendo las pérdidas consecuenciales por todo concepto dentro o fuera de las instalaciones del asegurado y/o en predios de terceros y los utilizados en desarrollo del objeto social de la AGENCIA DE DESARROLLO RURAL.</t>
  </si>
  <si>
    <t>ACTOS MAL INTENCIONADOS DE TERCEROS ASONADA, MOTÍN, CONMOCIÓN CIVIL O POPULAR Y HUELGA (INCLUIDO TERRORISMO Y SABOTAJE)</t>
  </si>
  <si>
    <t xml:space="preserve">2,0% SOBRE EL VALOR DE LA PERDIDA SIN MINIMO </t>
  </si>
  <si>
    <t>RESPONSABILIDAD CIVIL EXTRACONTRACTUAL</t>
  </si>
  <si>
    <t>HURTO CALIFICADO</t>
  </si>
  <si>
    <t>EEE Y ROTURA DE MAQUINARIA</t>
  </si>
  <si>
    <t>10% del valor de la perdida, mínimo $10.000.000 toda y cada perdida</t>
  </si>
  <si>
    <t>DEMAS EVENTOS Y/O AMPAROS</t>
  </si>
  <si>
    <t>5% del valor de la perdida, mínimo $255.000.000 toda y cada perdida.</t>
  </si>
  <si>
    <t>OTROS RIESGOS DE LA NATURALEZA, TALES COMO INUNDACION, DESLIZAMIENTO DE TIERRA, DAÑOS POR AGUA</t>
  </si>
  <si>
    <t xml:space="preserve">3% del valor asegurable del ítem afectado dentro del predio asegurado, mínimo $255.000.000 toda y cada perdida. </t>
  </si>
  <si>
    <t>10% del valor de la perdida, mínimo $255.000.000 toda y cada perdida.</t>
  </si>
  <si>
    <t>10% del valor de la perdida, mínimo $255.000.000 toda y cada perdida</t>
  </si>
  <si>
    <t>GASTOS PARA LA EXTINCION DEL SINIESTRO</t>
  </si>
  <si>
    <t>SIN APLICACIÓN DE DEDUCIBLE</t>
  </si>
  <si>
    <t>GASTOS ADICIONALES</t>
  </si>
  <si>
    <t>GASTOS EXTRAORDINARIOS</t>
  </si>
  <si>
    <t>0,90 Puntos</t>
  </si>
  <si>
    <t>1-  TERREMOTO, TEMBLOR Y/O ERUPCIÓN VOLCÁNICA: Dos (2) puntos</t>
  </si>
  <si>
    <t>Superior a 0,0% y hasta 1,5%</t>
  </si>
  <si>
    <t>0,95 Puntos</t>
  </si>
  <si>
    <t>Superior a 1,5% y hasta 3,0%</t>
  </si>
  <si>
    <t>Superior a 3,0% y hasta 6,0%</t>
  </si>
  <si>
    <t>0,85 Puntos</t>
  </si>
  <si>
    <t>Superior a 6,0% y hasta 8,0%</t>
  </si>
  <si>
    <t>0,75 Puntos</t>
  </si>
  <si>
    <t xml:space="preserve">Superior a 8,0% y hasta 10% </t>
  </si>
  <si>
    <t>0,60 Puntos</t>
  </si>
  <si>
    <t xml:space="preserve">Superior a 10% </t>
  </si>
  <si>
    <t>0,65 Puntos</t>
  </si>
  <si>
    <t>0,55 Puntos</t>
  </si>
  <si>
    <t>0,80 Puntos</t>
  </si>
  <si>
    <t>0,45 Puntos</t>
  </si>
  <si>
    <t xml:space="preserve">RANGO DEL DEDUCIBLES VALORES </t>
  </si>
  <si>
    <t>Superior a $0 y hasta $50,000,000</t>
  </si>
  <si>
    <t>Superior a $50,000,001 y hasta $100,000,000</t>
  </si>
  <si>
    <t>Superior a $100,000,001 y hasta $150,000,000</t>
  </si>
  <si>
    <t>Superior a $150,000,001 y hasta $200,000,000</t>
  </si>
  <si>
    <t>Superior a $200,000,001 y hasta $255,000,000</t>
  </si>
  <si>
    <t>Superior a $255,000,001</t>
  </si>
  <si>
    <t>2- ACTOS MAL INTENCIONADOS DE TERCEROS ASONADA, MOTÍN, CONMOCIÓN CIVIL O POPULAR Y HUELGA (INCLUIDO TERRORISMO Y SABOTAJE): Dos (2) puntos</t>
  </si>
  <si>
    <t>0,40 Puntos</t>
  </si>
  <si>
    <t>Superior a $0 y hasta $3,000,000</t>
  </si>
  <si>
    <t>Superior a $3,000,001 y hasta $5,000,000</t>
  </si>
  <si>
    <t>Superior a $5,000,001 y hasta $7,500,000</t>
  </si>
  <si>
    <t>Superior a $7,500,001 y hasta $8,000,000</t>
  </si>
  <si>
    <t>Superior a $8,000,001 y hasta $10,000,000</t>
  </si>
  <si>
    <t>Superior a $10,000,001</t>
  </si>
  <si>
    <t>Superior a 2,0% y hasta 3,0%</t>
  </si>
  <si>
    <t xml:space="preserve">Superior a 5,0% </t>
  </si>
  <si>
    <t>Superior a 1,0% y hasta 2,0%</t>
  </si>
  <si>
    <t>Superior a 0,0% y hasta 1,0%</t>
  </si>
  <si>
    <t>Superior a 3,0% y hasta 4,0%</t>
  </si>
  <si>
    <t xml:space="preserve">Superior a 4,0% y hasta 5,0% </t>
  </si>
  <si>
    <t>PUNTAJE SOBRE EL VALOR DE LA PERDIDA</t>
  </si>
  <si>
    <t>Superior a 4.0% y hasta 5,0%</t>
  </si>
  <si>
    <t xml:space="preserve">Superior a 5,0% y hasta 6,0% </t>
  </si>
  <si>
    <t xml:space="preserve">Superior a 6,0% y hasta 7,0% </t>
  </si>
  <si>
    <t xml:space="preserve">Superior a 7,0% y hasta 8,0% </t>
  </si>
  <si>
    <t xml:space="preserve">Superior a 8,0% y hasta 9,0% </t>
  </si>
  <si>
    <t xml:space="preserve">Superior a 9,0% y hasta 10,0% </t>
  </si>
  <si>
    <t>0,30 Puntos</t>
  </si>
  <si>
    <t>0,20 Puntos</t>
  </si>
  <si>
    <t xml:space="preserve">DEDUCIBLES ACTUALES  Y MÁXIMOS ACEPTABLES:  </t>
  </si>
  <si>
    <t>RANGO DEL DEDUCIBLES SMMLV</t>
  </si>
  <si>
    <t>9,00 Puntos</t>
  </si>
  <si>
    <t>1. PÓLIZA DE SEGURO DE TODO RIESGO DAÑOS MATERIALES COMBINADOS</t>
  </si>
  <si>
    <t>3. PÓLIZA DE SEGURO DE TODO RIESGO DAÑOS MATERIALES OBRAS CIVILES TERMINADAS</t>
  </si>
  <si>
    <t xml:space="preserve">DEFINICIONES 
</t>
  </si>
  <si>
    <t>2. PÓLIZA DE SEGURO DE TODO RIESGO EQUIPO Y MAQUINARÍA</t>
  </si>
  <si>
    <t>3. EEE Y ROTURA DE MAQUINARIA: Dos (2) puntos</t>
  </si>
  <si>
    <t>4. DEMAS EVENTOS Y/O AMPAROS: (Dos (2) puntos).</t>
  </si>
  <si>
    <t>5. OTROS RIESGOS DE LA NATURALEZA, TALES COMO INUNDACION, DESLIZAMIENTO DE TIERRA, DAÑOS POR AGUA (Dos 2 puntos)</t>
  </si>
  <si>
    <t>RANGO DE DEDUCIBLES EN  PORCENTAJE %</t>
  </si>
  <si>
    <t>By: Tiger</t>
  </si>
  <si>
    <t>Amparar al asegurado las pérdidas, gastos y daños como consecuencia de actos deshonestos o fraudulentos cometidos por empleados del asegurado, solos o en concurso con otros, o con terceros, con la intención manifiesta de hacer que el asegurado sufra dicha pérdida.
Se extienen el objeto del seguro a amparar el patrimonio del asegurado por la pérdida o daños de bienes propios y no propios por los cuales el Asegurado sea responsable tales como dineros efectivo y  dinero en todas sus formas y representaciones, títulos valores y cualquier documento y forma material o inmaterial de representación de dinero, como consecuencia de los riesgos a que está expuesto el Asegurado en el giro normal de su actividad social.</t>
  </si>
  <si>
    <t xml:space="preserve"> 4. PÓLIZA DE INFIDELIDAD Y RIESGOS FINANCIEROS</t>
  </si>
  <si>
    <t>TODA Y CADA PÉRDIDA</t>
  </si>
  <si>
    <t>$40.000.000</t>
  </si>
  <si>
    <t>Superior a $1.000.000 y hasta $5.000.000</t>
  </si>
  <si>
    <t>Superior a $5.000.000 y hasta $10.000.000</t>
  </si>
  <si>
    <t>Superior a $10.000.000 y hasta $20.000.000</t>
  </si>
  <si>
    <t>Superior a $20.000.000 y hasta $30.000.000</t>
  </si>
  <si>
    <t>Superior a $30.000.000 y hasta $40.000.000</t>
  </si>
  <si>
    <t>Superior a  $40.000.000</t>
  </si>
  <si>
    <t>Bajo esta póliza se otorga amparo en la modalidad de todo riesgo por las pérdidas y/o daños materiales (incluida la desaparición) de las aeronaves no tripuladas (Drones) de su propiedad o de aquellas que esten bajo su responsabilidad, tenencia y/o control, y en general los recibidos a cualquier titulo y/o por los que tenga algún interés asegurable, al igual que la responsabilidad civil causada frente a terceros.
Acorde con las disposiciones legales que se encuentran en la Circular Reglamentaria No. 2 - REQUISITOS GENERALES DE AERONAVEGABILIDAD Y OPERACIÓN PARA AERONAVES PILOTEADAS A DISTANCIA (RPAS).
NOTA: La Agencia De Desarrollo Rural Está Interesada En Obtener Propuestas Que Ofrezcan La Mayor Cobertura, De Tal Forma Que Le Permita Lograr La Mayor Indemnización Posible En Los Casos De Pérdidas Y/O Daños, Sin Aplicación De Demérito Y/O Mejora</t>
  </si>
  <si>
    <t>CASCO</t>
  </si>
  <si>
    <t>10%  toda y cada pérdida $ 600,000 APLICABLE A TODA Y CADA</t>
  </si>
  <si>
    <t xml:space="preserve">$2.000.000 aplicable a daños a la propiedad.   </t>
  </si>
  <si>
    <t>1- CASCO</t>
  </si>
  <si>
    <t>2- RESPONSABILIDAD CIVIL EXTRACONTRACTUAL</t>
  </si>
  <si>
    <t>1-  CASCO: Cinco (5) puntos</t>
  </si>
  <si>
    <t>Superior a $600.000</t>
  </si>
  <si>
    <t>Superior a $500.0000 y hasta $600.000</t>
  </si>
  <si>
    <t>Superior a $400.0000 y hasta $500.000</t>
  </si>
  <si>
    <t>Superior a $300.0000 y hasta $400.000</t>
  </si>
  <si>
    <t>Superior a $200.0000 y hasta $300.000</t>
  </si>
  <si>
    <t>Superior a $100.0000 y hasta $200.000</t>
  </si>
  <si>
    <t>Superior a $50.0000 y hasta $100.000</t>
  </si>
  <si>
    <t>2,50 Puntos</t>
  </si>
  <si>
    <t>0,50Puntos</t>
  </si>
  <si>
    <t>Superior a $2.000.000</t>
  </si>
  <si>
    <t>Superior a $1.500.0000 y hasta $2.000.000</t>
  </si>
  <si>
    <t>Superior a $1.000.000 y hasta $1.500.000</t>
  </si>
  <si>
    <t>Superior a $500.0000 y hasta $1.000.000</t>
  </si>
  <si>
    <t>Superior a $0.00 y hasta $500.000</t>
  </si>
  <si>
    <t>3,50 Puntos</t>
  </si>
  <si>
    <r>
      <t>PUNTAJE</t>
    </r>
    <r>
      <rPr>
        <b/>
        <u/>
        <sz val="13"/>
        <color rgb="FFFF0000"/>
        <rFont val="Arial Narrow"/>
        <family val="2"/>
      </rPr>
      <t xml:space="preserve"> SOBRE EL VALOR DE LA PERDIDA</t>
    </r>
  </si>
  <si>
    <t>Amparar la infraestructura de las obras civiles del Distrito, propiedad de la AGENCIA DE DESARROLLO RURAL, o aquellos que se encuentren bajo su control, tenencia, responsabilidad o custodia, o por las cuales sea legal o contractualmente responsable, y en general los recibidos a cualquier título o por los que tenga algún interés asegurable, que se encuentran en cualquier sitio del Territorio Nacional (túneles, canales principales de conducción, Box Coulvert, presas, embalses y canales principales de distribución) y en desarrollo del objeto social de la AGENCIA DE DESARROLLO RURAL.</t>
  </si>
  <si>
    <t>GRUPO No. 3</t>
  </si>
  <si>
    <t xml:space="preserve"> 5. PÓLIZA DE SEGURO CASCO AVIACIÓN (DRONES)</t>
  </si>
  <si>
    <t>2-  RESPONSABILIDAD CIVIL EXTRACONTRACTUAl: Cinco (5) puntos</t>
  </si>
  <si>
    <t>1-  TODA Y CADA PÉRDIDA: Diez (10) puntos</t>
  </si>
  <si>
    <t>VERSIÓN: ENERO 2026</t>
  </si>
  <si>
    <t>Superior a 0,4% y hasta 0,8%</t>
  </si>
  <si>
    <t>Superior a 0,8% y hasta 1,0%</t>
  </si>
  <si>
    <t xml:space="preserve">Superior a 1,0% </t>
  </si>
  <si>
    <t>Superior a 0,8% y hasta1,0%</t>
  </si>
  <si>
    <t>Superior a 0,0 SMMLV y hasta 0,2 SMMLV</t>
  </si>
  <si>
    <t>Superior a 0,2 SMMLV y hasta 0,4 SMMLV</t>
  </si>
  <si>
    <t>Superior a 0,4 SMMLV y hasta 0,8 SMMLV</t>
  </si>
  <si>
    <t>Superior a 1,0 SMMLV</t>
  </si>
  <si>
    <t>1,30 Puntos</t>
  </si>
  <si>
    <t>1,20 Puntos</t>
  </si>
  <si>
    <t>0.100 Puntos</t>
  </si>
  <si>
    <t>GRUPOS No.  2</t>
  </si>
  <si>
    <r>
      <t>PUNTAJE</t>
    </r>
    <r>
      <rPr>
        <b/>
        <u/>
        <sz val="10"/>
        <color rgb="FFFF0000"/>
        <rFont val="Arial"/>
        <family val="2"/>
      </rPr>
      <t xml:space="preserve"> SOBRE EL VALOR DE LA PERDIDA</t>
    </r>
  </si>
  <si>
    <t>Formato No. 14 Evaluación de Deducibles</t>
  </si>
  <si>
    <r>
      <t xml:space="preserve">PREDIO ASEGURADO
</t>
    </r>
    <r>
      <rPr>
        <sz val="10"/>
        <rFont val="Arial"/>
        <family val="2"/>
      </rPr>
      <t>Es el sitio de ocurrencia del siniestro donde la Entidad lleva a cabo actividades y en el cual se encuentran contenidos los bienes asegurados, ya sea en uno o varios edificios o a la intemperie, si están diseñados para ello.</t>
    </r>
  </si>
  <si>
    <r>
      <t xml:space="preserve">ÍTEM AFECTADO
</t>
    </r>
    <r>
      <rPr>
        <sz val="10"/>
        <rFont val="Arial"/>
        <family val="2"/>
      </rPr>
      <t>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</si>
  <si>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 xml:space="preserve">VALOR ASEGURADO O ASEGURABLE DEL ITEM AFECTADO DENTRO DEL PREDIO ASEGURADO
</t>
    </r>
    <r>
      <rPr>
        <sz val="10"/>
        <rFont val="Arial"/>
        <family val="2"/>
      </rPr>
      <t>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</si>
  <si>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>PUNTAJE SOBRE</t>
    </r>
    <r>
      <rPr>
        <b/>
        <sz val="10"/>
        <color rgb="FFC00000"/>
        <rFont val="Arial"/>
        <family val="2"/>
      </rPr>
      <t xml:space="preserve"> </t>
    </r>
    <r>
      <rPr>
        <b/>
        <u/>
        <sz val="10"/>
        <color rgb="FFFF0000"/>
        <rFont val="Arial"/>
        <family val="2"/>
      </rPr>
      <t>VALOR ASEGURADO</t>
    </r>
    <r>
      <rPr>
        <b/>
        <sz val="10"/>
        <color rgb="FFFF0000"/>
        <rFont val="Arial"/>
        <family val="2"/>
      </rPr>
      <t xml:space="preserve"> del ítem afectado dentro del predio asegurado</t>
    </r>
  </si>
  <si>
    <r>
      <t xml:space="preserve">PUNTAJE SOBRE </t>
    </r>
    <r>
      <rPr>
        <b/>
        <u/>
        <sz val="10"/>
        <color rgb="FFFF0000"/>
        <rFont val="Arial"/>
        <family val="2"/>
      </rPr>
      <t>VALOR ASEGURABLE</t>
    </r>
    <r>
      <rPr>
        <b/>
        <sz val="10"/>
        <color rgb="FFFF0000"/>
        <rFont val="Arial"/>
        <family val="2"/>
      </rPr>
      <t xml:space="preserve"> del ítem afectado dentro del predio asegurado</t>
    </r>
  </si>
  <si>
    <r>
      <t xml:space="preserve">PUNTAJE </t>
    </r>
    <r>
      <rPr>
        <b/>
        <u/>
        <sz val="10"/>
        <color rgb="FFFF0000"/>
        <rFont val="Arial"/>
        <family val="2"/>
      </rPr>
      <t>SOBRE EL VALOR DE LA PERDIDA</t>
    </r>
  </si>
  <si>
    <t>Actualmente  la (NOMBRE DE LA ENTIDAD), tiene únicamente el siguiente deducible aplicable:</t>
  </si>
  <si>
    <t>RESPONSABILIDAD CIVIL (PANDI).</t>
  </si>
  <si>
    <t>RANGO DE DEDUCIBLES PORCENTUAL</t>
  </si>
  <si>
    <t xml:space="preserve">4. PÓLIZA DE CASCO BARCO </t>
  </si>
  <si>
    <t>Amparar los daños y/o pérdidas y gastos en que tenga que incurrir la AGENCIA DE DESARROLLO RURAL, a consecuencia de los riesgos a que está expuesta en el giro de las actividades desarrolladas con el equipo marítimo y fluvial y demás embarcaciones incluyendo sus equipos y accesorios, de propiedad o por las que sea legalmente responsable la Entidad, así como los daños a bienes y/o lesiones y/o muerte de terceros, por causa de accidentes en el giro propio de su misionalidad.</t>
  </si>
  <si>
    <t>GASTOS MÉDICOS</t>
  </si>
  <si>
    <t>10% DE LA PÉRDIDA, MINIMO 1 SMMLV</t>
  </si>
  <si>
    <t>Superior a 0,0% y hasta 3,0%</t>
  </si>
  <si>
    <t>Superior a 3,0% y hasta 5,0%</t>
  </si>
  <si>
    <t>Superior a 8,0% y hasta 10,0%</t>
  </si>
  <si>
    <t>Superior ab 5,0% y hasta 8,0%</t>
  </si>
  <si>
    <t>0.50 Puntos</t>
  </si>
  <si>
    <t>5.00 Puntos</t>
  </si>
  <si>
    <t>3.00 Puntos</t>
  </si>
  <si>
    <t>0.30 Puntos</t>
  </si>
  <si>
    <t>DEMÁS EVENTOS.</t>
  </si>
  <si>
    <t>DEDUCIBLES ACTUALES  Y MÁXIMOS ACEPTABLES:</t>
  </si>
  <si>
    <t>1-  TERREMOTO, TEMBLOR Y/O ERUPCIÓN VOLCÁNICA DOS (2) PUNTO</t>
  </si>
  <si>
    <t>1,90 Puntos</t>
  </si>
  <si>
    <t>1,70 Puntos</t>
  </si>
  <si>
    <t>1,40 Puntos</t>
  </si>
  <si>
    <t>1,80 Puntos</t>
  </si>
  <si>
    <t>1,60 Puntos</t>
  </si>
  <si>
    <t>1,10 Puntos</t>
  </si>
  <si>
    <t>1-  TERREMOTO, TEMBLOR Y/O ERUPCIÓN VOLCÁNICA:TRES (3) PUNTOS</t>
  </si>
  <si>
    <t>2,30 Puntos</t>
  </si>
  <si>
    <t>2,20 Puntos</t>
  </si>
  <si>
    <t>2- EVENTOS DE AMIT, HMACCoP, TERRORISMO Y SABOTAJE: TRES (3) PUNTO</t>
  </si>
  <si>
    <t>2,10 Puntos</t>
  </si>
  <si>
    <t>0.90 Puntos</t>
  </si>
  <si>
    <t>2- EVENTOS DE AMIT, HMACCoP, TERRORISMO Y SABOTAJE: DOS PUNTO (2) PUNTO</t>
  </si>
  <si>
    <t>1,00% DEL VALOR ASEGURABLE DEL RIESGO AFECTADO.  MINIMO 1.00 SMMLV</t>
  </si>
  <si>
    <t>1,00% DEL VALOR DE LA PÉRDIDA.  MINIMO 1.00 SMMLV</t>
  </si>
  <si>
    <t>VERSIÓN:AGOSTO 2026</t>
  </si>
  <si>
    <t>VERSIÓN AGOSTO 2026</t>
  </si>
  <si>
    <t>1.00 Puntos</t>
  </si>
  <si>
    <t>3- DEMÁS EVENTOS PORCENTUAL:  Cinco  (5) puntos</t>
  </si>
  <si>
    <t>3- DEMÁS EVENTOS SMMLV: Cinco  (5) puntos</t>
  </si>
  <si>
    <t>Superior a 0,8 SMMLV y hasta 1.0 SMMLV</t>
  </si>
  <si>
    <t>Superior a 0,8 SMMLV y hasta 1,0 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</si>
</sst>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rgb="FFC0000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rgb="FFFF0000"/>
      <name val="Arial"/>
      <family val="2"/>
    </font>
    <font>
      <b/>
      <sz val="16"/>
      <color rgb="FF0070C0"/>
      <name val="Arial"/>
      <family val="2"/>
    </font>
    <font>
      <sz val="13"/>
      <name val="Arial Narrow"/>
      <family val="2"/>
    </font>
    <font>
      <b/>
      <sz val="13"/>
      <name val="Arial Narrow"/>
      <family val="2"/>
    </font>
    <font>
      <b/>
      <sz val="13"/>
      <color theme="3"/>
      <name val="Arial Narrow"/>
      <family val="2"/>
    </font>
    <font>
      <b/>
      <sz val="13"/>
      <color rgb="FFFF0000"/>
      <name val="Arial Narrow"/>
      <family val="2"/>
    </font>
    <font>
      <b/>
      <u/>
      <sz val="13"/>
      <color rgb="FFFF0000"/>
      <name val="Arial Narrow"/>
      <family val="2"/>
    </font>
    <font>
      <b/>
      <sz val="13"/>
      <color theme="0"/>
      <name val="Arial Narrow"/>
      <family val="2"/>
    </font>
    <font>
      <sz val="13"/>
      <color rgb="FFFF0000"/>
      <name val="Arial Narrow"/>
      <family val="2"/>
    </font>
    <font>
      <b/>
      <sz val="10"/>
      <color rgb="FF0070C0"/>
      <name val="Arial"/>
      <family val="2"/>
    </font>
    <font>
      <b/>
      <sz val="10"/>
      <color rgb="FF007BB8"/>
      <name val="Arial"/>
      <family val="2"/>
    </font>
    <font>
      <b/>
      <sz val="10"/>
      <color theme="3"/>
      <name val="Arial"/>
      <family val="2"/>
    </font>
    <font>
      <b/>
      <u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theme="8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9" borderId="0" applyNumberFormat="0" applyBorder="0" applyAlignment="0" applyProtection="0"/>
  </cellStyleXfs>
  <cellXfs count="328">
    <xf numFmtId="0" fontId="0" fillId="0" borderId="0" xfId="0"/>
    <xf numFmtId="0" fontId="4" fillId="6" borderId="0" xfId="0" applyFont="1" applyFill="1" applyAlignment="1">
      <alignment horizontal="left" vertical="center" wrapText="1"/>
    </xf>
    <xf numFmtId="0" fontId="4" fillId="6" borderId="0" xfId="0" applyFont="1" applyFill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5" fillId="0" borderId="0" xfId="0" applyFont="1"/>
    <xf numFmtId="0" fontId="8" fillId="4" borderId="0" xfId="0" applyFont="1" applyFill="1" applyAlignment="1">
      <alignment vertical="center" wrapText="1"/>
    </xf>
    <xf numFmtId="0" fontId="4" fillId="6" borderId="0" xfId="0" applyFont="1" applyFill="1" applyAlignment="1">
      <alignment horizontal="right" vertical="center" wrapText="1" indent="1"/>
    </xf>
    <xf numFmtId="0" fontId="2" fillId="6" borderId="0" xfId="0" applyFont="1" applyFill="1" applyAlignment="1">
      <alignment vertical="center" wrapText="1"/>
    </xf>
    <xf numFmtId="0" fontId="8" fillId="6" borderId="0" xfId="0" applyFont="1" applyFill="1" applyAlignment="1">
      <alignment vertical="center" wrapText="1"/>
    </xf>
    <xf numFmtId="0" fontId="5" fillId="6" borderId="0" xfId="0" applyFont="1" applyFill="1"/>
    <xf numFmtId="9" fontId="2" fillId="6" borderId="0" xfId="0" applyNumberFormat="1" applyFont="1" applyFill="1" applyAlignment="1">
      <alignment horizontal="left" vertical="center" wrapText="1"/>
    </xf>
    <xf numFmtId="2" fontId="7" fillId="6" borderId="0" xfId="1" applyNumberFormat="1" applyFont="1" applyFill="1" applyBorder="1" applyAlignment="1">
      <alignment horizontal="center" vertical="center" wrapText="1"/>
    </xf>
    <xf numFmtId="2" fontId="9" fillId="6" borderId="0" xfId="1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3" xfId="0" applyFont="1" applyBorder="1" applyAlignment="1">
      <alignment horizontal="right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horizontal="right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2" fillId="0" borderId="22" xfId="0" applyFont="1" applyBorder="1" applyAlignment="1">
      <alignment horizontal="right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  <xf numFmtId="2" fontId="13" fillId="6" borderId="0" xfId="1" applyNumberFormat="1" applyFont="1" applyFill="1" applyBorder="1" applyAlignment="1">
      <alignment horizontal="left" vertical="center" wrapText="1"/>
    </xf>
    <xf numFmtId="2" fontId="13" fillId="6" borderId="5" xfId="1" applyNumberFormat="1" applyFont="1" applyFill="1" applyBorder="1" applyAlignment="1">
      <alignment horizontal="left" vertical="center" wrapText="1"/>
    </xf>
    <xf numFmtId="0" fontId="16" fillId="9" borderId="31" xfId="3" applyFont="1" applyBorder="1" applyAlignment="1">
      <alignment horizontal="center" vertical="center"/>
    </xf>
    <xf numFmtId="0" fontId="16" fillId="9" borderId="31" xfId="3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3" xfId="0" applyFont="1" applyBorder="1" applyAlignment="1">
      <alignment horizontal="righ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0" fontId="7" fillId="0" borderId="20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0" xfId="0" applyFont="1" applyFill="1" applyAlignment="1">
      <alignment horizontal="left" vertical="center" wrapText="1"/>
    </xf>
    <xf numFmtId="2" fontId="20" fillId="6" borderId="0" xfId="1" applyNumberFormat="1" applyFont="1" applyFill="1" applyBorder="1" applyAlignment="1">
      <alignment horizontal="left" vertical="center" wrapText="1"/>
    </xf>
    <xf numFmtId="2" fontId="20" fillId="6" borderId="5" xfId="1" applyNumberFormat="1" applyFont="1" applyFill="1" applyBorder="1" applyAlignment="1">
      <alignment horizontal="left" vertical="center" wrapText="1"/>
    </xf>
    <xf numFmtId="0" fontId="22" fillId="9" borderId="31" xfId="3" applyFont="1" applyBorder="1" applyAlignment="1">
      <alignment horizontal="center" vertical="center"/>
    </xf>
    <xf numFmtId="0" fontId="22" fillId="9" borderId="31" xfId="3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22" fillId="9" borderId="8" xfId="3" applyFont="1" applyBorder="1" applyAlignment="1">
      <alignment horizontal="center" vertical="center" wrapText="1"/>
    </xf>
    <xf numFmtId="0" fontId="9" fillId="6" borderId="0" xfId="0" applyFont="1" applyFill="1" applyAlignment="1">
      <alignment horizontal="left" vertical="center" wrapText="1"/>
    </xf>
    <xf numFmtId="0" fontId="9" fillId="6" borderId="5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 wrapText="1"/>
    </xf>
    <xf numFmtId="2" fontId="2" fillId="6" borderId="0" xfId="1" applyNumberFormat="1" applyFont="1" applyFill="1" applyBorder="1" applyAlignment="1">
      <alignment horizontal="center" vertical="center" wrapText="1"/>
    </xf>
    <xf numFmtId="2" fontId="9" fillId="6" borderId="34" xfId="1" applyNumberFormat="1" applyFont="1" applyFill="1" applyBorder="1" applyAlignment="1">
      <alignment horizontal="center" vertical="center" wrapText="1"/>
    </xf>
    <xf numFmtId="2" fontId="9" fillId="6" borderId="15" xfId="1" applyNumberFormat="1" applyFont="1" applyFill="1" applyBorder="1" applyAlignment="1">
      <alignment horizontal="center" vertical="center" wrapText="1"/>
    </xf>
    <xf numFmtId="0" fontId="22" fillId="9" borderId="32" xfId="3" applyFont="1" applyBorder="1" applyAlignment="1">
      <alignment horizontal="center" vertical="center"/>
    </xf>
    <xf numFmtId="0" fontId="22" fillId="9" borderId="32" xfId="3" applyFont="1" applyBorder="1" applyAlignment="1">
      <alignment horizontal="center" vertical="center" wrapText="1"/>
    </xf>
    <xf numFmtId="2" fontId="9" fillId="6" borderId="0" xfId="1" applyNumberFormat="1" applyFont="1" applyFill="1" applyBorder="1" applyAlignment="1">
      <alignment vertical="center" wrapText="1"/>
    </xf>
    <xf numFmtId="0" fontId="7" fillId="8" borderId="7" xfId="0" applyFont="1" applyFill="1" applyBorder="1" applyAlignment="1">
      <alignment horizontal="justify" vertical="center" wrapText="1"/>
    </xf>
    <xf numFmtId="0" fontId="7" fillId="6" borderId="6" xfId="0" applyFont="1" applyFill="1" applyBorder="1" applyAlignment="1">
      <alignment horizontal="justify" vertical="center" wrapText="1"/>
    </xf>
    <xf numFmtId="0" fontId="7" fillId="6" borderId="7" xfId="0" applyFont="1" applyFill="1" applyBorder="1" applyAlignment="1">
      <alignment horizontal="justify" vertical="center" wrapText="1"/>
    </xf>
    <xf numFmtId="0" fontId="7" fillId="6" borderId="8" xfId="0" applyFont="1" applyFill="1" applyBorder="1" applyAlignment="1">
      <alignment horizontal="justify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justify" vertical="center" wrapText="1"/>
    </xf>
    <xf numFmtId="0" fontId="7" fillId="6" borderId="0" xfId="0" applyFont="1" applyFill="1" applyAlignment="1">
      <alignment horizontal="justify" vertical="center" wrapText="1"/>
    </xf>
    <xf numFmtId="0" fontId="7" fillId="6" borderId="5" xfId="0" applyFont="1" applyFill="1" applyBorder="1" applyAlignment="1">
      <alignment horizontal="justify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 wrapText="1"/>
    </xf>
    <xf numFmtId="0" fontId="7" fillId="6" borderId="7" xfId="0" applyFont="1" applyFill="1" applyBorder="1" applyAlignment="1">
      <alignment horizontal="left" vertical="center" wrapText="1"/>
    </xf>
    <xf numFmtId="0" fontId="7" fillId="6" borderId="8" xfId="0" applyFont="1" applyFill="1" applyBorder="1" applyAlignment="1">
      <alignment horizontal="left" vertical="center" wrapText="1"/>
    </xf>
    <xf numFmtId="0" fontId="7" fillId="6" borderId="15" xfId="0" applyFont="1" applyFill="1" applyBorder="1" applyAlignment="1">
      <alignment horizontal="left" vertical="center" wrapText="1"/>
    </xf>
    <xf numFmtId="0" fontId="7" fillId="6" borderId="24" xfId="0" applyFont="1" applyFill="1" applyBorder="1" applyAlignment="1">
      <alignment horizontal="left" vertical="center" wrapText="1"/>
    </xf>
    <xf numFmtId="2" fontId="20" fillId="6" borderId="6" xfId="1" applyNumberFormat="1" applyFont="1" applyFill="1" applyBorder="1" applyAlignment="1">
      <alignment horizontal="center" vertical="center" wrapText="1"/>
    </xf>
    <xf numFmtId="2" fontId="20" fillId="6" borderId="7" xfId="1" applyNumberFormat="1" applyFont="1" applyFill="1" applyBorder="1" applyAlignment="1">
      <alignment horizontal="center" vertical="center" wrapText="1"/>
    </xf>
    <xf numFmtId="2" fontId="20" fillId="6" borderId="8" xfId="1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justify" vertical="center" wrapText="1"/>
    </xf>
    <xf numFmtId="0" fontId="7" fillId="8" borderId="2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left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right" vertical="center" wrapText="1"/>
    </xf>
    <xf numFmtId="0" fontId="9" fillId="7" borderId="2" xfId="0" applyFont="1" applyFill="1" applyBorder="1" applyAlignment="1">
      <alignment horizontal="right"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2" fontId="7" fillId="7" borderId="2" xfId="0" applyNumberFormat="1" applyFont="1" applyFill="1" applyBorder="1" applyAlignment="1">
      <alignment horizontal="center" vertical="center" wrapText="1"/>
    </xf>
    <xf numFmtId="2" fontId="7" fillId="7" borderId="3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2" fontId="9" fillId="6" borderId="33" xfId="1" applyNumberFormat="1" applyFont="1" applyFill="1" applyBorder="1" applyAlignment="1">
      <alignment horizontal="center" vertical="center" wrapText="1"/>
    </xf>
    <xf numFmtId="2" fontId="24" fillId="6" borderId="33" xfId="1" applyNumberFormat="1" applyFont="1" applyFill="1" applyBorder="1" applyAlignment="1">
      <alignment horizontal="center" vertical="center" wrapText="1"/>
    </xf>
    <xf numFmtId="2" fontId="7" fillId="6" borderId="6" xfId="0" applyNumberFormat="1" applyFont="1" applyFill="1" applyBorder="1" applyAlignment="1">
      <alignment horizontal="center" vertical="center" wrapText="1"/>
    </xf>
    <xf numFmtId="2" fontId="7" fillId="6" borderId="7" xfId="0" applyNumberFormat="1" applyFont="1" applyFill="1" applyBorder="1" applyAlignment="1">
      <alignment horizontal="center" vertical="center" wrapText="1"/>
    </xf>
    <xf numFmtId="2" fontId="7" fillId="6" borderId="8" xfId="0" applyNumberFormat="1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>
      <alignment horizontal="left" vertical="center" wrapText="1"/>
    </xf>
    <xf numFmtId="0" fontId="2" fillId="6" borderId="26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2" fontId="2" fillId="6" borderId="26" xfId="1" applyNumberFormat="1" applyFont="1" applyFill="1" applyBorder="1" applyAlignment="1">
      <alignment horizontal="center" vertical="center" wrapText="1"/>
    </xf>
    <xf numFmtId="2" fontId="2" fillId="6" borderId="23" xfId="1" applyNumberFormat="1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left" vertical="center" wrapText="1"/>
    </xf>
    <xf numFmtId="0" fontId="2" fillId="6" borderId="24" xfId="0" applyFont="1" applyFill="1" applyBorder="1" applyAlignment="1">
      <alignment horizontal="left" vertical="center" wrapText="1"/>
    </xf>
    <xf numFmtId="2" fontId="7" fillId="6" borderId="15" xfId="1" applyNumberFormat="1" applyFont="1" applyFill="1" applyBorder="1" applyAlignment="1">
      <alignment horizontal="center" vertical="center" wrapText="1"/>
    </xf>
    <xf numFmtId="2" fontId="7" fillId="6" borderId="24" xfId="1" applyNumberFormat="1" applyFont="1" applyFill="1" applyBorder="1" applyAlignment="1">
      <alignment horizontal="center" vertical="center" wrapText="1"/>
    </xf>
    <xf numFmtId="2" fontId="7" fillId="6" borderId="25" xfId="1" applyNumberFormat="1" applyFont="1" applyFill="1" applyBorder="1" applyAlignment="1">
      <alignment horizontal="center" vertical="center" wrapText="1"/>
    </xf>
    <xf numFmtId="2" fontId="2" fillId="6" borderId="12" xfId="1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8" xfId="0" applyFont="1" applyFill="1" applyBorder="1" applyAlignment="1">
      <alignment horizontal="left" vertical="center" wrapText="1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2" fontId="9" fillId="6" borderId="32" xfId="1" applyNumberFormat="1" applyFont="1" applyFill="1" applyBorder="1" applyAlignment="1">
      <alignment horizontal="center" vertical="center" wrapText="1"/>
    </xf>
    <xf numFmtId="2" fontId="9" fillId="6" borderId="34" xfId="1" applyNumberFormat="1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justify" vertical="center" wrapText="1"/>
    </xf>
    <xf numFmtId="0" fontId="2" fillId="6" borderId="0" xfId="0" applyFont="1" applyFill="1" applyAlignment="1">
      <alignment horizontal="justify" vertical="center" wrapText="1"/>
    </xf>
    <xf numFmtId="0" fontId="2" fillId="6" borderId="5" xfId="0" applyFont="1" applyFill="1" applyBorder="1" applyAlignment="1">
      <alignment horizontal="justify" vertical="center" wrapText="1"/>
    </xf>
    <xf numFmtId="2" fontId="20" fillId="8" borderId="6" xfId="1" applyNumberFormat="1" applyFont="1" applyFill="1" applyBorder="1" applyAlignment="1">
      <alignment horizontal="center" vertical="center" wrapText="1"/>
    </xf>
    <xf numFmtId="2" fontId="20" fillId="8" borderId="7" xfId="1" applyNumberFormat="1" applyFont="1" applyFill="1" applyBorder="1" applyAlignment="1">
      <alignment horizontal="center" vertical="center" wrapText="1"/>
    </xf>
    <xf numFmtId="2" fontId="20" fillId="8" borderId="8" xfId="1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left" vertical="center" wrapText="1"/>
    </xf>
    <xf numFmtId="0" fontId="2" fillId="8" borderId="26" xfId="0" applyFont="1" applyFill="1" applyBorder="1" applyAlignment="1">
      <alignment horizontal="left" vertical="center" wrapText="1"/>
    </xf>
    <xf numFmtId="0" fontId="2" fillId="8" borderId="13" xfId="0" applyFont="1" applyFill="1" applyBorder="1" applyAlignment="1">
      <alignment horizontal="left" vertical="center" wrapText="1"/>
    </xf>
    <xf numFmtId="2" fontId="2" fillId="8" borderId="26" xfId="1" applyNumberFormat="1" applyFont="1" applyFill="1" applyBorder="1" applyAlignment="1">
      <alignment horizontal="center" vertical="center" wrapText="1"/>
    </xf>
    <xf numFmtId="2" fontId="2" fillId="8" borderId="23" xfId="1" applyNumberFormat="1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2" fontId="7" fillId="7" borderId="6" xfId="0" applyNumberFormat="1" applyFont="1" applyFill="1" applyBorder="1" applyAlignment="1">
      <alignment horizontal="center" vertical="center" wrapText="1"/>
    </xf>
    <xf numFmtId="2" fontId="7" fillId="7" borderId="7" xfId="0" applyNumberFormat="1" applyFont="1" applyFill="1" applyBorder="1" applyAlignment="1">
      <alignment horizontal="center" vertical="center" wrapText="1"/>
    </xf>
    <xf numFmtId="2" fontId="7" fillId="7" borderId="8" xfId="0" applyNumberFormat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justify" vertical="center" wrapText="1"/>
    </xf>
    <xf numFmtId="0" fontId="7" fillId="8" borderId="7" xfId="0" applyFont="1" applyFill="1" applyBorder="1" applyAlignment="1">
      <alignment horizontal="justify" vertical="center" wrapText="1"/>
    </xf>
    <xf numFmtId="0" fontId="7" fillId="8" borderId="8" xfId="0" applyFont="1" applyFill="1" applyBorder="1" applyAlignment="1">
      <alignment horizontal="justify" vertical="center" wrapText="1"/>
    </xf>
    <xf numFmtId="2" fontId="7" fillId="8" borderId="6" xfId="0" applyNumberFormat="1" applyFont="1" applyFill="1" applyBorder="1" applyAlignment="1">
      <alignment horizontal="center" vertical="center" wrapText="1"/>
    </xf>
    <xf numFmtId="2" fontId="7" fillId="8" borderId="7" xfId="0" applyNumberFormat="1" applyFont="1" applyFill="1" applyBorder="1" applyAlignment="1">
      <alignment horizontal="center" vertical="center" wrapText="1"/>
    </xf>
    <xf numFmtId="2" fontId="7" fillId="8" borderId="8" xfId="0" applyNumberFormat="1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0" xfId="0" applyFont="1" applyFill="1" applyAlignment="1">
      <alignment horizontal="center" vertical="center" wrapText="1"/>
    </xf>
    <xf numFmtId="0" fontId="23" fillId="6" borderId="15" xfId="0" applyFont="1" applyFill="1" applyBorder="1" applyAlignment="1">
      <alignment horizontal="center" vertical="center" wrapText="1"/>
    </xf>
    <xf numFmtId="0" fontId="23" fillId="6" borderId="24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justify" vertical="center" wrapText="1"/>
    </xf>
    <xf numFmtId="0" fontId="7" fillId="6" borderId="2" xfId="0" applyFont="1" applyFill="1" applyBorder="1" applyAlignment="1">
      <alignment horizontal="justify" vertical="center" wrapText="1"/>
    </xf>
    <xf numFmtId="0" fontId="7" fillId="6" borderId="3" xfId="0" applyFont="1" applyFill="1" applyBorder="1" applyAlignment="1">
      <alignment horizontal="justify" vertical="center" wrapText="1"/>
    </xf>
    <xf numFmtId="2" fontId="2" fillId="6" borderId="32" xfId="1" applyNumberFormat="1" applyFont="1" applyFill="1" applyBorder="1" applyAlignment="1">
      <alignment horizontal="center" vertical="center" wrapText="1"/>
    </xf>
    <xf numFmtId="2" fontId="2" fillId="6" borderId="33" xfId="1" applyNumberFormat="1" applyFont="1" applyFill="1" applyBorder="1" applyAlignment="1">
      <alignment horizontal="center" vertical="center" wrapText="1"/>
    </xf>
    <xf numFmtId="2" fontId="2" fillId="6" borderId="34" xfId="1" applyNumberFormat="1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left" vertical="center" wrapText="1"/>
    </xf>
    <xf numFmtId="0" fontId="9" fillId="8" borderId="24" xfId="0" applyFont="1" applyFill="1" applyBorder="1" applyAlignment="1">
      <alignment horizontal="left" vertical="center" wrapText="1"/>
    </xf>
    <xf numFmtId="0" fontId="9" fillId="8" borderId="25" xfId="0" applyFont="1" applyFill="1" applyBorder="1" applyAlignment="1">
      <alignment horizontal="left" vertical="center" wrapText="1"/>
    </xf>
    <xf numFmtId="0" fontId="7" fillId="5" borderId="15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8" xfId="0" applyFont="1" applyFill="1" applyBorder="1" applyAlignment="1">
      <alignment horizontal="left" vertical="center" wrapText="1"/>
    </xf>
    <xf numFmtId="2" fontId="24" fillId="6" borderId="32" xfId="1" applyNumberFormat="1" applyFont="1" applyFill="1" applyBorder="1" applyAlignment="1">
      <alignment horizontal="center" vertical="center" wrapText="1"/>
    </xf>
    <xf numFmtId="2" fontId="24" fillId="6" borderId="34" xfId="1" applyNumberFormat="1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left" vertical="center" wrapText="1"/>
    </xf>
    <xf numFmtId="0" fontId="2" fillId="8" borderId="24" xfId="0" applyFont="1" applyFill="1" applyBorder="1" applyAlignment="1">
      <alignment horizontal="left" vertical="center" wrapText="1"/>
    </xf>
    <xf numFmtId="0" fontId="2" fillId="8" borderId="16" xfId="0" applyFont="1" applyFill="1" applyBorder="1" applyAlignment="1">
      <alignment horizontal="left" vertical="center" wrapText="1"/>
    </xf>
    <xf numFmtId="2" fontId="7" fillId="8" borderId="24" xfId="1" applyNumberFormat="1" applyFont="1" applyFill="1" applyBorder="1" applyAlignment="1">
      <alignment horizontal="center" vertical="center" wrapText="1"/>
    </xf>
    <xf numFmtId="2" fontId="7" fillId="8" borderId="25" xfId="1" applyNumberFormat="1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2" fontId="19" fillId="0" borderId="6" xfId="1" applyNumberFormat="1" applyFont="1" applyFill="1" applyBorder="1" applyAlignment="1">
      <alignment horizontal="center" vertical="center" wrapText="1"/>
    </xf>
    <xf numFmtId="2" fontId="19" fillId="0" borderId="7" xfId="1" applyNumberFormat="1" applyFont="1" applyFill="1" applyBorder="1" applyAlignment="1">
      <alignment horizontal="center" vertical="center" wrapText="1"/>
    </xf>
    <xf numFmtId="2" fontId="19" fillId="0" borderId="8" xfId="1" applyNumberFormat="1" applyFont="1" applyFill="1" applyBorder="1" applyAlignment="1">
      <alignment horizontal="center" vertical="center" wrapText="1"/>
    </xf>
    <xf numFmtId="9" fontId="2" fillId="6" borderId="19" xfId="0" applyNumberFormat="1" applyFont="1" applyFill="1" applyBorder="1" applyAlignment="1">
      <alignment horizontal="left" vertical="center" wrapText="1"/>
    </xf>
    <xf numFmtId="9" fontId="2" fillId="6" borderId="14" xfId="0" applyNumberFormat="1" applyFont="1" applyFill="1" applyBorder="1" applyAlignment="1">
      <alignment horizontal="left" vertical="center" wrapText="1"/>
    </xf>
    <xf numFmtId="9" fontId="2" fillId="6" borderId="20" xfId="0" applyNumberFormat="1" applyFont="1" applyFill="1" applyBorder="1" applyAlignment="1">
      <alignment horizontal="left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left" vertical="center" wrapText="1"/>
    </xf>
    <xf numFmtId="0" fontId="9" fillId="6" borderId="24" xfId="0" applyFont="1" applyFill="1" applyBorder="1" applyAlignment="1">
      <alignment horizontal="left" vertical="center" wrapText="1"/>
    </xf>
    <xf numFmtId="0" fontId="9" fillId="6" borderId="25" xfId="0" applyFont="1" applyFill="1" applyBorder="1" applyAlignment="1">
      <alignment horizontal="left" vertical="center" wrapText="1"/>
    </xf>
    <xf numFmtId="0" fontId="7" fillId="5" borderId="27" xfId="0" applyFont="1" applyFill="1" applyBorder="1" applyAlignment="1">
      <alignment horizontal="center" vertical="center"/>
    </xf>
    <xf numFmtId="9" fontId="2" fillId="6" borderId="9" xfId="0" applyNumberFormat="1" applyFont="1" applyFill="1" applyBorder="1" applyAlignment="1">
      <alignment horizontal="left" vertical="center" wrapText="1"/>
    </xf>
    <xf numFmtId="9" fontId="2" fillId="6" borderId="10" xfId="0" applyNumberFormat="1" applyFont="1" applyFill="1" applyBorder="1" applyAlignment="1">
      <alignment horizontal="left" vertical="center" wrapText="1"/>
    </xf>
    <xf numFmtId="9" fontId="2" fillId="6" borderId="18" xfId="0" applyNumberFormat="1" applyFont="1" applyFill="1" applyBorder="1" applyAlignment="1">
      <alignment horizontal="left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9" fontId="2" fillId="6" borderId="15" xfId="0" applyNumberFormat="1" applyFont="1" applyFill="1" applyBorder="1" applyAlignment="1">
      <alignment horizontal="left" vertical="center" wrapText="1"/>
    </xf>
    <xf numFmtId="9" fontId="2" fillId="6" borderId="24" xfId="0" applyNumberFormat="1" applyFont="1" applyFill="1" applyBorder="1" applyAlignment="1">
      <alignment horizontal="left" vertical="center" wrapText="1"/>
    </xf>
    <xf numFmtId="9" fontId="2" fillId="6" borderId="16" xfId="0" applyNumberFormat="1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left" vertical="center" wrapText="1"/>
    </xf>
    <xf numFmtId="0" fontId="9" fillId="7" borderId="6" xfId="0" applyFont="1" applyFill="1" applyBorder="1" applyAlignment="1">
      <alignment horizontal="right" vertical="center" wrapText="1"/>
    </xf>
    <xf numFmtId="0" fontId="9" fillId="7" borderId="7" xfId="0" applyFont="1" applyFill="1" applyBorder="1" applyAlignment="1">
      <alignment horizontal="right" vertical="center" wrapText="1"/>
    </xf>
    <xf numFmtId="0" fontId="9" fillId="7" borderId="8" xfId="0" applyFont="1" applyFill="1" applyBorder="1" applyAlignment="1">
      <alignment horizontal="right" vertical="center" wrapText="1"/>
    </xf>
    <xf numFmtId="0" fontId="7" fillId="8" borderId="3" xfId="0" applyFont="1" applyFill="1" applyBorder="1" applyAlignment="1">
      <alignment horizontal="justify" vertical="center" wrapText="1"/>
    </xf>
    <xf numFmtId="2" fontId="19" fillId="6" borderId="6" xfId="1" applyNumberFormat="1" applyFont="1" applyFill="1" applyBorder="1" applyAlignment="1">
      <alignment horizontal="left" vertical="center" wrapText="1"/>
    </xf>
    <xf numFmtId="2" fontId="19" fillId="6" borderId="7" xfId="1" applyNumberFormat="1" applyFont="1" applyFill="1" applyBorder="1" applyAlignment="1">
      <alignment horizontal="left" vertical="center" wrapText="1"/>
    </xf>
    <xf numFmtId="2" fontId="19" fillId="6" borderId="8" xfId="1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left" vertical="center"/>
    </xf>
    <xf numFmtId="0" fontId="9" fillId="6" borderId="7" xfId="0" applyFont="1" applyFill="1" applyBorder="1" applyAlignment="1">
      <alignment horizontal="left" vertical="center"/>
    </xf>
    <xf numFmtId="0" fontId="9" fillId="6" borderId="8" xfId="0" applyFont="1" applyFill="1" applyBorder="1" applyAlignment="1">
      <alignment horizontal="left" vertical="center"/>
    </xf>
    <xf numFmtId="0" fontId="7" fillId="6" borderId="15" xfId="0" applyFont="1" applyFill="1" applyBorder="1" applyAlignment="1">
      <alignment horizontal="justify" vertical="center" wrapText="1"/>
    </xf>
    <xf numFmtId="0" fontId="7" fillId="6" borderId="24" xfId="0" applyFont="1" applyFill="1" applyBorder="1" applyAlignment="1">
      <alignment horizontal="justify" vertical="center" wrapText="1"/>
    </xf>
    <xf numFmtId="2" fontId="20" fillId="6" borderId="6" xfId="1" applyNumberFormat="1" applyFont="1" applyFill="1" applyBorder="1" applyAlignment="1">
      <alignment horizontal="left" vertical="center" wrapText="1"/>
    </xf>
    <xf numFmtId="2" fontId="20" fillId="6" borderId="7" xfId="1" applyNumberFormat="1" applyFont="1" applyFill="1" applyBorder="1" applyAlignment="1">
      <alignment horizontal="left" vertical="center" wrapText="1"/>
    </xf>
    <xf numFmtId="2" fontId="20" fillId="6" borderId="8" xfId="1" applyNumberFormat="1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justify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2" fontId="17" fillId="6" borderId="32" xfId="1" applyNumberFormat="1" applyFont="1" applyFill="1" applyBorder="1" applyAlignment="1">
      <alignment horizontal="center" vertical="center" wrapText="1"/>
    </xf>
    <xf numFmtId="2" fontId="17" fillId="6" borderId="33" xfId="1" applyNumberFormat="1" applyFont="1" applyFill="1" applyBorder="1" applyAlignment="1">
      <alignment horizontal="center" vertical="center" wrapText="1"/>
    </xf>
    <xf numFmtId="2" fontId="17" fillId="6" borderId="34" xfId="1" applyNumberFormat="1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left" vertical="center" wrapText="1"/>
    </xf>
    <xf numFmtId="0" fontId="11" fillId="6" borderId="26" xfId="0" applyFont="1" applyFill="1" applyBorder="1" applyAlignment="1">
      <alignment horizontal="left" vertical="center" wrapText="1"/>
    </xf>
    <xf numFmtId="0" fontId="11" fillId="6" borderId="13" xfId="0" applyFont="1" applyFill="1" applyBorder="1" applyAlignment="1">
      <alignment horizontal="left" vertical="center" wrapText="1"/>
    </xf>
    <xf numFmtId="2" fontId="11" fillId="6" borderId="26" xfId="1" applyNumberFormat="1" applyFont="1" applyFill="1" applyBorder="1" applyAlignment="1">
      <alignment horizontal="center" vertical="center" wrapText="1"/>
    </xf>
    <xf numFmtId="2" fontId="11" fillId="6" borderId="23" xfId="1" applyNumberFormat="1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left" vertical="center" wrapText="1"/>
    </xf>
    <xf numFmtId="0" fontId="11" fillId="6" borderId="24" xfId="0" applyFont="1" applyFill="1" applyBorder="1" applyAlignment="1">
      <alignment horizontal="left" vertical="center" wrapText="1"/>
    </xf>
    <xf numFmtId="0" fontId="11" fillId="6" borderId="16" xfId="0" applyFont="1" applyFill="1" applyBorder="1" applyAlignment="1">
      <alignment horizontal="left" vertical="center" wrapText="1"/>
    </xf>
    <xf numFmtId="2" fontId="12" fillId="6" borderId="24" xfId="1" applyNumberFormat="1" applyFont="1" applyFill="1" applyBorder="1" applyAlignment="1">
      <alignment horizontal="center" vertical="center" wrapText="1"/>
    </xf>
    <xf numFmtId="2" fontId="12" fillId="6" borderId="25" xfId="1" applyNumberFormat="1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left" vertical="center" wrapText="1"/>
    </xf>
    <xf numFmtId="0" fontId="11" fillId="6" borderId="10" xfId="0" applyFont="1" applyFill="1" applyBorder="1" applyAlignment="1">
      <alignment horizontal="left" vertical="center" wrapText="1"/>
    </xf>
    <xf numFmtId="0" fontId="11" fillId="6" borderId="18" xfId="0" applyFont="1" applyFill="1" applyBorder="1" applyAlignment="1">
      <alignment horizontal="left" vertical="center" wrapText="1"/>
    </xf>
    <xf numFmtId="2" fontId="14" fillId="6" borderId="32" xfId="1" applyNumberFormat="1" applyFont="1" applyFill="1" applyBorder="1" applyAlignment="1">
      <alignment horizontal="center" vertical="center" wrapText="1"/>
    </xf>
    <xf numFmtId="2" fontId="14" fillId="6" borderId="33" xfId="1" applyNumberFormat="1" applyFont="1" applyFill="1" applyBorder="1" applyAlignment="1">
      <alignment horizontal="center" vertical="center" wrapText="1"/>
    </xf>
    <xf numFmtId="2" fontId="14" fillId="6" borderId="34" xfId="1" applyNumberFormat="1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/>
    </xf>
    <xf numFmtId="0" fontId="12" fillId="5" borderId="24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left" vertical="center" wrapText="1"/>
    </xf>
    <xf numFmtId="0" fontId="14" fillId="6" borderId="24" xfId="0" applyFont="1" applyFill="1" applyBorder="1" applyAlignment="1">
      <alignment horizontal="left" vertical="center" wrapText="1"/>
    </xf>
    <xf numFmtId="0" fontId="14" fillId="6" borderId="25" xfId="0" applyFont="1" applyFill="1" applyBorder="1" applyAlignment="1">
      <alignment horizontal="left" vertical="center" wrapText="1"/>
    </xf>
    <xf numFmtId="2" fontId="12" fillId="7" borderId="6" xfId="0" applyNumberFormat="1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2" fontId="11" fillId="6" borderId="32" xfId="1" applyNumberFormat="1" applyFont="1" applyFill="1" applyBorder="1" applyAlignment="1">
      <alignment horizontal="center" vertical="center" wrapText="1"/>
    </xf>
    <xf numFmtId="2" fontId="11" fillId="6" borderId="33" xfId="1" applyNumberFormat="1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justify" vertical="center" wrapText="1"/>
    </xf>
    <xf numFmtId="0" fontId="12" fillId="8" borderId="2" xfId="0" applyFont="1" applyFill="1" applyBorder="1" applyAlignment="1">
      <alignment horizontal="justify" vertical="center" wrapText="1"/>
    </xf>
    <xf numFmtId="0" fontId="12" fillId="8" borderId="3" xfId="0" applyFont="1" applyFill="1" applyBorder="1" applyAlignment="1">
      <alignment horizontal="justify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7" xfId="0" applyFont="1" applyFill="1" applyBorder="1" applyAlignment="1">
      <alignment horizontal="left" vertical="center" wrapText="1"/>
    </xf>
    <xf numFmtId="0" fontId="12" fillId="6" borderId="8" xfId="0" applyFont="1" applyFill="1" applyBorder="1" applyAlignment="1">
      <alignment horizontal="left" vertical="center" wrapText="1"/>
    </xf>
    <xf numFmtId="0" fontId="14" fillId="7" borderId="6" xfId="0" applyFont="1" applyFill="1" applyBorder="1" applyAlignment="1">
      <alignment horizontal="right" vertical="center" wrapText="1"/>
    </xf>
    <xf numFmtId="0" fontId="14" fillId="7" borderId="7" xfId="0" applyFont="1" applyFill="1" applyBorder="1" applyAlignment="1">
      <alignment horizontal="right" vertical="center" wrapText="1"/>
    </xf>
    <xf numFmtId="0" fontId="14" fillId="7" borderId="8" xfId="0" applyFont="1" applyFill="1" applyBorder="1" applyAlignment="1">
      <alignment horizontal="right" vertical="center" wrapText="1"/>
    </xf>
    <xf numFmtId="0" fontId="12" fillId="5" borderId="27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justify" vertical="center" wrapText="1"/>
    </xf>
    <xf numFmtId="0" fontId="12" fillId="6" borderId="7" xfId="0" applyFont="1" applyFill="1" applyBorder="1" applyAlignment="1">
      <alignment horizontal="justify" vertical="center" wrapText="1"/>
    </xf>
    <xf numFmtId="0" fontId="12" fillId="6" borderId="8" xfId="0" applyFont="1" applyFill="1" applyBorder="1" applyAlignment="1">
      <alignment horizontal="justify" vertical="center" wrapText="1"/>
    </xf>
    <xf numFmtId="2" fontId="12" fillId="6" borderId="6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2" fontId="13" fillId="6" borderId="6" xfId="1" applyNumberFormat="1" applyFont="1" applyFill="1" applyBorder="1" applyAlignment="1">
      <alignment horizontal="left" vertical="center" wrapText="1"/>
    </xf>
    <xf numFmtId="2" fontId="13" fillId="6" borderId="7" xfId="1" applyNumberFormat="1" applyFont="1" applyFill="1" applyBorder="1" applyAlignment="1">
      <alignment horizontal="left" vertical="center" wrapText="1"/>
    </xf>
    <xf numFmtId="2" fontId="13" fillId="6" borderId="8" xfId="1" applyNumberFormat="1" applyFont="1" applyFill="1" applyBorder="1" applyAlignment="1">
      <alignment horizontal="left" vertical="center" wrapText="1"/>
    </xf>
    <xf numFmtId="0" fontId="12" fillId="7" borderId="6" xfId="0" applyFont="1" applyFill="1" applyBorder="1" applyAlignment="1">
      <alignment horizontal="left" vertical="center" wrapText="1"/>
    </xf>
    <xf numFmtId="0" fontId="12" fillId="7" borderId="7" xfId="0" applyFont="1" applyFill="1" applyBorder="1" applyAlignment="1">
      <alignment horizontal="left" vertical="center" wrapText="1"/>
    </xf>
    <xf numFmtId="0" fontId="12" fillId="7" borderId="8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justify" vertical="center" wrapText="1"/>
    </xf>
    <xf numFmtId="0" fontId="11" fillId="6" borderId="0" xfId="0" applyFont="1" applyFill="1" applyAlignment="1">
      <alignment horizontal="justify" vertical="center" wrapText="1"/>
    </xf>
    <xf numFmtId="0" fontId="11" fillId="6" borderId="5" xfId="0" applyFont="1" applyFill="1" applyBorder="1" applyAlignment="1">
      <alignment horizontal="justify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</cellXfs>
  <cellStyles count="4">
    <cellStyle name="Énfasis5" xfId="3" builtinId="45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423A44F-EC72-4C58-ACF1-6D58FC04FF14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1131094</xdr:colOff>
      <xdr:row>1</xdr:row>
      <xdr:rowOff>226219</xdr:rowOff>
    </xdr:from>
    <xdr:to>
      <xdr:col>2</xdr:col>
      <xdr:colOff>778510</xdr:colOff>
      <xdr:row>3</xdr:row>
      <xdr:rowOff>111761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0284D0B8-3BD1-37D6-79A5-20ECB29AF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094" y="392907"/>
          <a:ext cx="826135" cy="8261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114300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61CAECCB-A8F2-44A4-9E2C-F69C3FF78BD2}"/>
            </a:ext>
          </a:extLst>
        </xdr:cNvPr>
        <xdr:cNvSpPr>
          <a:spLocks noChangeAspect="1" noChangeArrowheads="1"/>
        </xdr:cNvSpPr>
      </xdr:nvSpPr>
      <xdr:spPr bwMode="auto">
        <a:xfrm>
          <a:off x="1000125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702469</xdr:colOff>
      <xdr:row>1</xdr:row>
      <xdr:rowOff>369093</xdr:rowOff>
    </xdr:from>
    <xdr:to>
      <xdr:col>1</xdr:col>
      <xdr:colOff>1528604</xdr:colOff>
      <xdr:row>3</xdr:row>
      <xdr:rowOff>254635</xdr:rowOff>
    </xdr:to>
    <xdr:pic>
      <xdr:nvPicPr>
        <xdr:cNvPr id="4" name="Imagen 3" descr="Logotipo&#10;&#10;El contenido generado por IA puede ser incorrecto.">
          <a:extLst>
            <a:ext uri="{FF2B5EF4-FFF2-40B4-BE49-F238E27FC236}">
              <a16:creationId xmlns:a16="http://schemas.microsoft.com/office/drawing/2014/main" id="{AD662DFD-C50F-865F-133E-948F8731A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3469" y="535781"/>
          <a:ext cx="826135" cy="8261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809625</xdr:colOff>
      <xdr:row>1</xdr:row>
      <xdr:rowOff>214312</xdr:rowOff>
    </xdr:from>
    <xdr:to>
      <xdr:col>2</xdr:col>
      <xdr:colOff>457041</xdr:colOff>
      <xdr:row>3</xdr:row>
      <xdr:rowOff>76041</xdr:rowOff>
    </xdr:to>
    <xdr:pic>
      <xdr:nvPicPr>
        <xdr:cNvPr id="2" name="Imagen 1" descr="Logotipo&#10;&#10;El contenido generado por IA puede ser incorrecto.">
          <a:extLst>
            <a:ext uri="{FF2B5EF4-FFF2-40B4-BE49-F238E27FC236}">
              <a16:creationId xmlns:a16="http://schemas.microsoft.com/office/drawing/2014/main" id="{7B162FE7-87E3-246F-81AF-1C449D196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381000"/>
          <a:ext cx="826135" cy="8261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76200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48CFF020-DA17-4585-9E0A-A95CB55D496D}"/>
            </a:ext>
          </a:extLst>
        </xdr:cNvPr>
        <xdr:cNvSpPr>
          <a:spLocks noChangeAspect="1" noChangeArrowheads="1"/>
        </xdr:cNvSpPr>
      </xdr:nvSpPr>
      <xdr:spPr bwMode="auto">
        <a:xfrm>
          <a:off x="7000875" y="209550"/>
          <a:ext cx="3048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4B1A5FE3-F637-43B9-8A63-CE38152C1155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726281</xdr:colOff>
      <xdr:row>1</xdr:row>
      <xdr:rowOff>226219</xdr:rowOff>
    </xdr:from>
    <xdr:to>
      <xdr:col>2</xdr:col>
      <xdr:colOff>373697</xdr:colOff>
      <xdr:row>3</xdr:row>
      <xdr:rowOff>111761</xdr:rowOff>
    </xdr:to>
    <xdr:pic>
      <xdr:nvPicPr>
        <xdr:cNvPr id="5" name="Imagen 4" descr="Logotipo&#10;&#10;El contenido generado por IA puede ser incorrecto.">
          <a:extLst>
            <a:ext uri="{FF2B5EF4-FFF2-40B4-BE49-F238E27FC236}">
              <a16:creationId xmlns:a16="http://schemas.microsoft.com/office/drawing/2014/main" id="{D6791614-7E5A-F9CD-3337-B009437EF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281" y="392907"/>
          <a:ext cx="826135" cy="8261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9</xdr:row>
      <xdr:rowOff>22860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7417F85D-BFCB-406A-A311-D24A6E02646F}"/>
            </a:ext>
          </a:extLst>
        </xdr:cNvPr>
        <xdr:cNvSpPr>
          <a:spLocks noChangeAspect="1" noChangeArrowheads="1"/>
        </xdr:cNvSpPr>
      </xdr:nvSpPr>
      <xdr:spPr bwMode="auto">
        <a:xfrm>
          <a:off x="10344150" y="209550"/>
          <a:ext cx="304800" cy="4328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106680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2F6BB724-B079-4EA0-8963-F697CC1A8231}"/>
            </a:ext>
          </a:extLst>
        </xdr:cNvPr>
        <xdr:cNvSpPr>
          <a:spLocks noChangeAspect="1" noChangeArrowheads="1"/>
        </xdr:cNvSpPr>
      </xdr:nvSpPr>
      <xdr:spPr bwMode="auto">
        <a:xfrm>
          <a:off x="10344150" y="209550"/>
          <a:ext cx="304800" cy="147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5" name="AutoShape 1" descr="IDU Homepage | Portal Web IDU">
          <a:extLst>
            <a:ext uri="{FF2B5EF4-FFF2-40B4-BE49-F238E27FC236}">
              <a16:creationId xmlns:a16="http://schemas.microsoft.com/office/drawing/2014/main" id="{1276B0CE-11D1-4097-ADBC-9B394DC231C2}"/>
            </a:ext>
          </a:extLst>
        </xdr:cNvPr>
        <xdr:cNvSpPr>
          <a:spLocks noChangeAspect="1" noChangeArrowheads="1"/>
        </xdr:cNvSpPr>
      </xdr:nvSpPr>
      <xdr:spPr bwMode="auto">
        <a:xfrm>
          <a:off x="10344150" y="20955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1154906</xdr:colOff>
      <xdr:row>1</xdr:row>
      <xdr:rowOff>130969</xdr:rowOff>
    </xdr:from>
    <xdr:to>
      <xdr:col>2</xdr:col>
      <xdr:colOff>802322</xdr:colOff>
      <xdr:row>3</xdr:row>
      <xdr:rowOff>16511</xdr:rowOff>
    </xdr:to>
    <xdr:pic>
      <xdr:nvPicPr>
        <xdr:cNvPr id="4" name="Imagen 3" descr="Logotipo&#10;&#10;El contenido generado por IA puede ser incorrecto.">
          <a:extLst>
            <a:ext uri="{FF2B5EF4-FFF2-40B4-BE49-F238E27FC236}">
              <a16:creationId xmlns:a16="http://schemas.microsoft.com/office/drawing/2014/main" id="{5E414DFA-19EB-D9FF-88BC-B482938D5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6906" y="297657"/>
          <a:ext cx="826135" cy="8261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75004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99060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50BDA63-1ADB-4B18-98DF-A2736FF6CEC1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6" name="AutoShape 1" descr="IDU Homepage | Portal Web IDU">
          <a:extLst>
            <a:ext uri="{FF2B5EF4-FFF2-40B4-BE49-F238E27FC236}">
              <a16:creationId xmlns:a16="http://schemas.microsoft.com/office/drawing/2014/main" id="{1ED5B043-6D25-42D3-A437-54E7D4B98356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327741</xdr:colOff>
      <xdr:row>1</xdr:row>
      <xdr:rowOff>143387</xdr:rowOff>
    </xdr:from>
    <xdr:to>
      <xdr:col>3</xdr:col>
      <xdr:colOff>532340</xdr:colOff>
      <xdr:row>3</xdr:row>
      <xdr:rowOff>155557</xdr:rowOff>
    </xdr:to>
    <xdr:pic>
      <xdr:nvPicPr>
        <xdr:cNvPr id="5" name="Gráfico 240724825">
          <a:extLst>
            <a:ext uri="{FF2B5EF4-FFF2-40B4-BE49-F238E27FC236}">
              <a16:creationId xmlns:a16="http://schemas.microsoft.com/office/drawing/2014/main" id="{96E38E41-D8CB-4D11-B346-54D3E09A7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85644" y="348226"/>
          <a:ext cx="3092824" cy="9749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65CE-FE62-4754-A16C-C0E96F9F47DC}">
  <sheetPr>
    <tabColor rgb="FFFFFF00"/>
  </sheetPr>
  <dimension ref="A1:K165"/>
  <sheetViews>
    <sheetView showGridLines="0" tabSelected="1" topLeftCell="A40" zoomScale="80" zoomScaleNormal="80" zoomScaleSheetLayoutView="86" workbookViewId="0">
      <selection activeCell="B43" sqref="B43:D43"/>
    </sheetView>
  </sheetViews>
  <sheetFormatPr baseColWidth="10" defaultColWidth="11.5703125" defaultRowHeight="12.75" x14ac:dyDescent="0.2"/>
  <cols>
    <col min="1" max="1" width="5.7109375" style="6" customWidth="1"/>
    <col min="2" max="2" width="17.7109375" style="6" customWidth="1"/>
    <col min="3" max="3" width="30.7109375" style="6" customWidth="1"/>
    <col min="4" max="4" width="21" style="6" customWidth="1"/>
    <col min="5" max="8" width="13.7109375" style="6" customWidth="1"/>
    <col min="9" max="10" width="26.7109375" style="6" customWidth="1"/>
    <col min="11" max="11" width="5.7109375" style="6" customWidth="1"/>
    <col min="12" max="16384" width="11.5703125" style="6"/>
  </cols>
  <sheetData>
    <row r="1" spans="1:11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  <c r="K1" s="3"/>
    </row>
    <row r="2" spans="1:11" ht="42" customHeight="1" x14ac:dyDescent="0.2">
      <c r="A2" s="3"/>
      <c r="B2" s="60" t="s">
        <v>60</v>
      </c>
      <c r="C2" s="61"/>
      <c r="D2" s="61"/>
      <c r="E2" s="61"/>
      <c r="F2" s="61"/>
      <c r="G2" s="61"/>
      <c r="H2" s="61"/>
      <c r="I2" s="61"/>
      <c r="J2" s="62"/>
      <c r="K2" s="3"/>
    </row>
    <row r="3" spans="1:11" ht="31.9" customHeight="1" x14ac:dyDescent="0.2">
      <c r="A3" s="3"/>
      <c r="B3" s="63" t="s">
        <v>195</v>
      </c>
      <c r="C3" s="64"/>
      <c r="D3" s="64"/>
      <c r="E3" s="64"/>
      <c r="F3" s="64"/>
      <c r="G3" s="64"/>
      <c r="H3" s="64"/>
      <c r="I3" s="64"/>
      <c r="J3" s="65"/>
      <c r="K3" s="3"/>
    </row>
    <row r="4" spans="1:11" ht="34.9" customHeight="1" x14ac:dyDescent="0.2">
      <c r="A4" s="3"/>
      <c r="B4" s="148" t="s">
        <v>4</v>
      </c>
      <c r="C4" s="149"/>
      <c r="D4" s="149"/>
      <c r="E4" s="149"/>
      <c r="F4" s="149"/>
      <c r="G4" s="149"/>
      <c r="H4" s="149"/>
      <c r="I4" s="149"/>
      <c r="J4" s="150"/>
      <c r="K4" s="3"/>
    </row>
    <row r="5" spans="1:11" ht="35.450000000000003" customHeight="1" thickBot="1" x14ac:dyDescent="0.25">
      <c r="A5" s="3"/>
      <c r="B5" s="151" t="s">
        <v>134</v>
      </c>
      <c r="C5" s="152"/>
      <c r="D5" s="152"/>
      <c r="E5" s="152"/>
      <c r="F5" s="152"/>
      <c r="G5" s="152"/>
      <c r="H5" s="152"/>
      <c r="I5" s="152"/>
      <c r="J5" s="153"/>
      <c r="K5" s="3"/>
    </row>
    <row r="6" spans="1:11" ht="33" customHeight="1" thickBot="1" x14ac:dyDescent="0.25">
      <c r="A6" s="3"/>
      <c r="B6" s="71" t="s">
        <v>0</v>
      </c>
      <c r="C6" s="72"/>
      <c r="D6" s="72"/>
      <c r="E6" s="72"/>
      <c r="F6" s="72"/>
      <c r="G6" s="72"/>
      <c r="H6" s="72"/>
      <c r="I6" s="72"/>
      <c r="J6" s="73"/>
      <c r="K6" s="3"/>
    </row>
    <row r="7" spans="1:11" ht="92.25" customHeight="1" thickBot="1" x14ac:dyDescent="0.25">
      <c r="A7" s="3"/>
      <c r="B7" s="142" t="s">
        <v>59</v>
      </c>
      <c r="C7" s="143"/>
      <c r="D7" s="143"/>
      <c r="E7" s="143"/>
      <c r="F7" s="143"/>
      <c r="G7" s="143"/>
      <c r="H7" s="143"/>
      <c r="I7" s="143"/>
      <c r="J7" s="144"/>
      <c r="K7" s="3"/>
    </row>
    <row r="8" spans="1:11" ht="33" customHeight="1" thickBot="1" x14ac:dyDescent="0.25">
      <c r="A8" s="3"/>
      <c r="B8" s="71" t="s">
        <v>1</v>
      </c>
      <c r="C8" s="72"/>
      <c r="D8" s="72"/>
      <c r="E8" s="72"/>
      <c r="F8" s="72"/>
      <c r="G8" s="72"/>
      <c r="H8" s="72"/>
      <c r="I8" s="72"/>
      <c r="J8" s="73"/>
      <c r="K8" s="7"/>
    </row>
    <row r="9" spans="1:11" ht="24.95" customHeight="1" x14ac:dyDescent="0.2">
      <c r="A9" s="3"/>
      <c r="B9" s="45" t="s">
        <v>6</v>
      </c>
      <c r="C9" s="77" t="str">
        <f>+B2</f>
        <v>AGENCIA DE DESARROLLO RURAL</v>
      </c>
      <c r="D9" s="78"/>
      <c r="E9" s="78"/>
      <c r="F9" s="78"/>
      <c r="G9" s="78"/>
      <c r="H9" s="79"/>
      <c r="I9" s="31" t="s">
        <v>2</v>
      </c>
      <c r="J9" s="32" t="s">
        <v>61</v>
      </c>
      <c r="K9" s="7"/>
    </row>
    <row r="10" spans="1:11" ht="24.95" customHeight="1" x14ac:dyDescent="0.2">
      <c r="A10" s="3"/>
      <c r="B10" s="33" t="s">
        <v>7</v>
      </c>
      <c r="C10" s="80" t="str">
        <f>+C9</f>
        <v>AGENCIA DE DESARROLLO RURAL</v>
      </c>
      <c r="D10" s="81"/>
      <c r="E10" s="81"/>
      <c r="F10" s="81"/>
      <c r="G10" s="81"/>
      <c r="H10" s="82"/>
      <c r="I10" s="34" t="s">
        <v>2</v>
      </c>
      <c r="J10" s="35" t="str">
        <f>+J9</f>
        <v>900.948.958-4</v>
      </c>
      <c r="K10" s="7"/>
    </row>
    <row r="11" spans="1:11" ht="24.95" customHeight="1" thickBot="1" x14ac:dyDescent="0.25">
      <c r="A11" s="3"/>
      <c r="B11" s="36" t="s">
        <v>8</v>
      </c>
      <c r="C11" s="83" t="str">
        <f>+C9</f>
        <v>AGENCIA DE DESARROLLO RURAL</v>
      </c>
      <c r="D11" s="84"/>
      <c r="E11" s="84"/>
      <c r="F11" s="84"/>
      <c r="G11" s="84"/>
      <c r="H11" s="85"/>
      <c r="I11" s="37" t="s">
        <v>2</v>
      </c>
      <c r="J11" s="38" t="str">
        <f>+J9</f>
        <v>900.948.958-4</v>
      </c>
      <c r="K11" s="7"/>
    </row>
    <row r="12" spans="1:11" ht="37.9" customHeight="1" thickBot="1" x14ac:dyDescent="0.25">
      <c r="A12" s="3"/>
      <c r="B12" s="86" t="s">
        <v>3</v>
      </c>
      <c r="C12" s="87"/>
      <c r="D12" s="87"/>
      <c r="E12" s="87"/>
      <c r="F12" s="87"/>
      <c r="G12" s="87"/>
      <c r="H12" s="87"/>
      <c r="I12" s="87"/>
      <c r="J12" s="88"/>
      <c r="K12" s="7"/>
    </row>
    <row r="13" spans="1:11" ht="42" customHeight="1" thickBot="1" x14ac:dyDescent="0.25">
      <c r="A13" s="3"/>
      <c r="B13" s="57" t="s">
        <v>9</v>
      </c>
      <c r="C13" s="58"/>
      <c r="D13" s="58"/>
      <c r="E13" s="58"/>
      <c r="F13" s="58"/>
      <c r="G13" s="58"/>
      <c r="H13" s="58"/>
      <c r="I13" s="58"/>
      <c r="J13" s="59"/>
      <c r="K13" s="7"/>
    </row>
    <row r="14" spans="1:11" ht="36" customHeight="1" thickBot="1" x14ac:dyDescent="0.25">
      <c r="A14" s="3"/>
      <c r="B14" s="86" t="s">
        <v>62</v>
      </c>
      <c r="C14" s="87"/>
      <c r="D14" s="87"/>
      <c r="E14" s="87"/>
      <c r="F14" s="87"/>
      <c r="G14" s="87"/>
      <c r="H14" s="87"/>
      <c r="I14" s="87"/>
      <c r="J14" s="88"/>
      <c r="K14" s="7"/>
    </row>
    <row r="15" spans="1:11" ht="21" customHeight="1" thickBot="1" x14ac:dyDescent="0.25">
      <c r="A15" s="3"/>
      <c r="B15" s="89" t="s">
        <v>63</v>
      </c>
      <c r="C15" s="90"/>
      <c r="D15" s="90"/>
      <c r="E15" s="90"/>
      <c r="F15" s="90"/>
      <c r="G15" s="90"/>
      <c r="H15" s="90"/>
      <c r="I15" s="90"/>
      <c r="J15" s="91"/>
      <c r="K15" s="7"/>
    </row>
    <row r="16" spans="1:11" ht="55.5" customHeight="1" thickBot="1" x14ac:dyDescent="0.25">
      <c r="A16" s="3"/>
      <c r="B16" s="92" t="s">
        <v>54</v>
      </c>
      <c r="C16" s="93"/>
      <c r="D16" s="93"/>
      <c r="E16" s="145" t="s">
        <v>233</v>
      </c>
      <c r="F16" s="146"/>
      <c r="G16" s="146"/>
      <c r="H16" s="146"/>
      <c r="I16" s="146"/>
      <c r="J16" s="147"/>
      <c r="K16" s="7"/>
    </row>
    <row r="17" spans="1:11" ht="55.5" customHeight="1" thickBot="1" x14ac:dyDescent="0.25">
      <c r="A17" s="3"/>
      <c r="B17" s="57" t="s">
        <v>36</v>
      </c>
      <c r="C17" s="58"/>
      <c r="D17" s="58"/>
      <c r="E17" s="145" t="s">
        <v>234</v>
      </c>
      <c r="F17" s="146"/>
      <c r="G17" s="146"/>
      <c r="H17" s="146"/>
      <c r="I17" s="146"/>
      <c r="J17" s="147"/>
      <c r="K17" s="7"/>
    </row>
    <row r="18" spans="1:11" ht="20.100000000000001" customHeight="1" thickBot="1" x14ac:dyDescent="0.25">
      <c r="A18" s="3"/>
      <c r="B18" s="89" t="s">
        <v>55</v>
      </c>
      <c r="C18" s="90"/>
      <c r="D18" s="90"/>
      <c r="E18" s="94" t="s">
        <v>35</v>
      </c>
      <c r="F18" s="95"/>
      <c r="G18" s="95"/>
      <c r="H18" s="95"/>
      <c r="I18" s="95"/>
      <c r="J18" s="96"/>
      <c r="K18" s="7"/>
    </row>
    <row r="19" spans="1:11" ht="20.100000000000001" customHeight="1" thickBot="1" x14ac:dyDescent="0.25">
      <c r="A19" s="3"/>
      <c r="B19" s="89" t="s">
        <v>56</v>
      </c>
      <c r="C19" s="90"/>
      <c r="D19" s="90"/>
      <c r="E19" s="94" t="s">
        <v>35</v>
      </c>
      <c r="F19" s="95"/>
      <c r="G19" s="95"/>
      <c r="H19" s="95"/>
      <c r="I19" s="95"/>
      <c r="J19" s="96"/>
      <c r="K19" s="7"/>
    </row>
    <row r="20" spans="1:11" ht="37.9" customHeight="1" thickBot="1" x14ac:dyDescent="0.25">
      <c r="A20" s="3"/>
      <c r="B20" s="86" t="s">
        <v>10</v>
      </c>
      <c r="C20" s="87"/>
      <c r="D20" s="87"/>
      <c r="E20" s="87"/>
      <c r="F20" s="87"/>
      <c r="G20" s="87"/>
      <c r="H20" s="87"/>
      <c r="I20" s="87"/>
      <c r="J20" s="88"/>
      <c r="K20" s="7"/>
    </row>
    <row r="21" spans="1:11" ht="28.9" customHeight="1" thickBot="1" x14ac:dyDescent="0.25">
      <c r="A21" s="3"/>
      <c r="B21" s="89" t="s">
        <v>11</v>
      </c>
      <c r="C21" s="90"/>
      <c r="D21" s="90"/>
      <c r="E21" s="90"/>
      <c r="F21" s="90"/>
      <c r="G21" s="90"/>
      <c r="H21" s="90"/>
      <c r="I21" s="90"/>
      <c r="J21" s="91"/>
      <c r="K21" s="7"/>
    </row>
    <row r="22" spans="1:11" ht="28.15" customHeight="1" thickBot="1" x14ac:dyDescent="0.25">
      <c r="A22" s="3"/>
      <c r="B22" s="119" t="s">
        <v>12</v>
      </c>
      <c r="C22" s="120"/>
      <c r="D22" s="120"/>
      <c r="E22" s="120"/>
      <c r="F22" s="120"/>
      <c r="G22" s="120"/>
      <c r="H22" s="120"/>
      <c r="I22" s="120"/>
      <c r="J22" s="121"/>
      <c r="K22" s="7"/>
    </row>
    <row r="23" spans="1:11" ht="52.5" customHeight="1" thickBot="1" x14ac:dyDescent="0.25">
      <c r="A23" s="3"/>
      <c r="B23" s="89" t="s">
        <v>13</v>
      </c>
      <c r="C23" s="90"/>
      <c r="D23" s="90"/>
      <c r="E23" s="90"/>
      <c r="F23" s="90"/>
      <c r="G23" s="90"/>
      <c r="H23" s="90"/>
      <c r="I23" s="90"/>
      <c r="J23" s="91"/>
      <c r="K23" s="7"/>
    </row>
    <row r="24" spans="1:11" ht="44.25" customHeight="1" thickBot="1" x14ac:dyDescent="0.25">
      <c r="A24" s="3"/>
      <c r="B24" s="89" t="s">
        <v>14</v>
      </c>
      <c r="C24" s="90"/>
      <c r="D24" s="90"/>
      <c r="E24" s="90"/>
      <c r="F24" s="90"/>
      <c r="G24" s="90"/>
      <c r="H24" s="90"/>
      <c r="I24" s="90"/>
      <c r="J24" s="91"/>
      <c r="K24" s="7"/>
    </row>
    <row r="25" spans="1:11" ht="89.25" customHeight="1" thickBot="1" x14ac:dyDescent="0.25">
      <c r="A25" s="3"/>
      <c r="B25" s="170" t="s">
        <v>66</v>
      </c>
      <c r="C25" s="171"/>
      <c r="D25" s="171"/>
      <c r="E25" s="176" t="s">
        <v>15</v>
      </c>
      <c r="F25" s="177"/>
      <c r="G25" s="177"/>
      <c r="H25" s="177"/>
      <c r="I25" s="177"/>
      <c r="J25" s="178"/>
      <c r="K25" s="7"/>
    </row>
    <row r="26" spans="1:11" ht="110.25" customHeight="1" thickBot="1" x14ac:dyDescent="0.25">
      <c r="A26" s="3"/>
      <c r="B26" s="172"/>
      <c r="C26" s="173"/>
      <c r="D26" s="173"/>
      <c r="E26" s="176" t="s">
        <v>16</v>
      </c>
      <c r="F26" s="177"/>
      <c r="G26" s="177"/>
      <c r="H26" s="177"/>
      <c r="I26" s="177"/>
      <c r="J26" s="178"/>
      <c r="K26" s="7"/>
    </row>
    <row r="27" spans="1:11" ht="107.25" customHeight="1" thickBot="1" x14ac:dyDescent="0.25">
      <c r="A27" s="3"/>
      <c r="B27" s="172"/>
      <c r="C27" s="173"/>
      <c r="D27" s="173"/>
      <c r="E27" s="176" t="s">
        <v>17</v>
      </c>
      <c r="F27" s="177"/>
      <c r="G27" s="177"/>
      <c r="H27" s="177"/>
      <c r="I27" s="177"/>
      <c r="J27" s="178"/>
      <c r="K27" s="7"/>
    </row>
    <row r="28" spans="1:11" ht="66" customHeight="1" thickBot="1" x14ac:dyDescent="0.25">
      <c r="A28" s="3"/>
      <c r="B28" s="174"/>
      <c r="C28" s="175"/>
      <c r="D28" s="175"/>
      <c r="E28" s="57" t="s">
        <v>18</v>
      </c>
      <c r="F28" s="58"/>
      <c r="G28" s="58"/>
      <c r="H28" s="58"/>
      <c r="I28" s="58"/>
      <c r="J28" s="59"/>
      <c r="K28" s="7"/>
    </row>
    <row r="29" spans="1:11" ht="29.25" customHeight="1" thickBot="1" x14ac:dyDescent="0.25">
      <c r="A29" s="3"/>
      <c r="B29" s="71" t="s">
        <v>19</v>
      </c>
      <c r="C29" s="72"/>
      <c r="D29" s="72"/>
      <c r="E29" s="72"/>
      <c r="F29" s="72"/>
      <c r="G29" s="72"/>
      <c r="H29" s="72"/>
      <c r="I29" s="72"/>
      <c r="J29" s="73"/>
      <c r="K29" s="7"/>
    </row>
    <row r="30" spans="1:11" ht="37.9" hidden="1" customHeight="1" x14ac:dyDescent="0.2">
      <c r="A30" s="3"/>
      <c r="B30" s="39"/>
      <c r="C30" s="40"/>
      <c r="D30" s="40"/>
      <c r="E30" s="41"/>
      <c r="F30" s="41"/>
      <c r="G30" s="41"/>
      <c r="H30" s="41"/>
      <c r="I30" s="41"/>
      <c r="J30" s="42"/>
      <c r="K30" s="7"/>
    </row>
    <row r="31" spans="1:11" ht="26.45" customHeight="1" thickBot="1" x14ac:dyDescent="0.25">
      <c r="A31" s="3"/>
      <c r="B31" s="104" t="s">
        <v>28</v>
      </c>
      <c r="C31" s="105"/>
      <c r="D31" s="105"/>
      <c r="E31" s="106"/>
      <c r="F31" s="104" t="s">
        <v>5</v>
      </c>
      <c r="G31" s="105"/>
      <c r="H31" s="105"/>
      <c r="I31" s="105"/>
      <c r="J31" s="106"/>
      <c r="K31" s="7"/>
    </row>
    <row r="32" spans="1:11" ht="24.95" customHeight="1" thickBot="1" x14ac:dyDescent="0.25">
      <c r="A32" s="3"/>
      <c r="B32" s="164" t="s">
        <v>57</v>
      </c>
      <c r="C32" s="165"/>
      <c r="D32" s="165"/>
      <c r="E32" s="166"/>
      <c r="F32" s="167">
        <v>5</v>
      </c>
      <c r="G32" s="168"/>
      <c r="H32" s="168"/>
      <c r="I32" s="168"/>
      <c r="J32" s="169"/>
      <c r="K32" s="7"/>
    </row>
    <row r="33" spans="1:11" ht="42.75" customHeight="1" thickBot="1" x14ac:dyDescent="0.25">
      <c r="A33" s="3"/>
      <c r="B33" s="164" t="s">
        <v>36</v>
      </c>
      <c r="C33" s="165"/>
      <c r="D33" s="165"/>
      <c r="E33" s="56"/>
      <c r="F33" s="167">
        <v>5</v>
      </c>
      <c r="G33" s="168"/>
      <c r="H33" s="168"/>
      <c r="I33" s="168"/>
      <c r="J33" s="169"/>
      <c r="K33" s="7"/>
    </row>
    <row r="34" spans="1:11" ht="31.15" customHeight="1" thickBot="1" x14ac:dyDescent="0.25">
      <c r="A34" s="3"/>
      <c r="B34" s="159" t="s">
        <v>20</v>
      </c>
      <c r="C34" s="160"/>
      <c r="D34" s="160"/>
      <c r="E34" s="160"/>
      <c r="F34" s="161">
        <f>F32+F33</f>
        <v>10</v>
      </c>
      <c r="G34" s="162"/>
      <c r="H34" s="162"/>
      <c r="I34" s="162"/>
      <c r="J34" s="163"/>
      <c r="K34" s="7"/>
    </row>
    <row r="35" spans="1:11" ht="61.9" customHeight="1" thickBot="1" x14ac:dyDescent="0.25">
      <c r="A35" s="3"/>
      <c r="B35" s="164" t="s">
        <v>48</v>
      </c>
      <c r="C35" s="165"/>
      <c r="D35" s="165"/>
      <c r="E35" s="165"/>
      <c r="F35" s="165"/>
      <c r="G35" s="165"/>
      <c r="H35" s="165"/>
      <c r="I35" s="165"/>
      <c r="J35" s="166"/>
      <c r="K35" s="7"/>
    </row>
    <row r="36" spans="1:11" ht="30" customHeight="1" thickBot="1" x14ac:dyDescent="0.25">
      <c r="A36" s="3"/>
      <c r="B36" s="182" t="s">
        <v>219</v>
      </c>
      <c r="C36" s="183"/>
      <c r="D36" s="183"/>
      <c r="E36" s="183"/>
      <c r="F36" s="183"/>
      <c r="G36" s="183"/>
      <c r="H36" s="184"/>
      <c r="I36" s="47"/>
      <c r="J36" s="48"/>
      <c r="K36" s="7"/>
    </row>
    <row r="37" spans="1:11" ht="32.450000000000003" customHeight="1" thickBot="1" x14ac:dyDescent="0.25">
      <c r="A37" s="3"/>
      <c r="B37" s="185" t="s">
        <v>53</v>
      </c>
      <c r="C37" s="186"/>
      <c r="D37" s="187"/>
      <c r="E37" s="136" t="s">
        <v>194</v>
      </c>
      <c r="F37" s="137"/>
      <c r="G37" s="137"/>
      <c r="H37" s="138"/>
      <c r="I37" s="43" t="s">
        <v>50</v>
      </c>
      <c r="J37" s="44" t="s">
        <v>51</v>
      </c>
      <c r="K37" s="7"/>
    </row>
    <row r="38" spans="1:11" x14ac:dyDescent="0.2">
      <c r="A38" s="3"/>
      <c r="B38" s="188" t="s">
        <v>21</v>
      </c>
      <c r="C38" s="189"/>
      <c r="D38" s="190"/>
      <c r="E38" s="157" t="s">
        <v>25</v>
      </c>
      <c r="F38" s="157"/>
      <c r="G38" s="157"/>
      <c r="H38" s="158"/>
      <c r="I38" s="139" t="s">
        <v>52</v>
      </c>
      <c r="J38" s="191"/>
      <c r="K38" s="7"/>
    </row>
    <row r="39" spans="1:11" x14ac:dyDescent="0.2">
      <c r="A39" s="3"/>
      <c r="B39" s="154" t="s">
        <v>23</v>
      </c>
      <c r="C39" s="155"/>
      <c r="D39" s="156"/>
      <c r="E39" s="157" t="s">
        <v>220</v>
      </c>
      <c r="F39" s="157"/>
      <c r="G39" s="157"/>
      <c r="H39" s="158"/>
      <c r="I39" s="114"/>
      <c r="J39" s="115"/>
      <c r="K39" s="7"/>
    </row>
    <row r="40" spans="1:11" x14ac:dyDescent="0.2">
      <c r="A40" s="3"/>
      <c r="B40" s="154" t="s">
        <v>24</v>
      </c>
      <c r="C40" s="155"/>
      <c r="D40" s="156"/>
      <c r="E40" s="157" t="s">
        <v>221</v>
      </c>
      <c r="F40" s="157"/>
      <c r="G40" s="157"/>
      <c r="H40" s="158"/>
      <c r="I40" s="114"/>
      <c r="J40" s="115"/>
      <c r="K40" s="7"/>
    </row>
    <row r="41" spans="1:11" x14ac:dyDescent="0.2">
      <c r="A41" s="3"/>
      <c r="B41" s="154" t="s">
        <v>182</v>
      </c>
      <c r="C41" s="155"/>
      <c r="D41" s="156"/>
      <c r="E41" s="157" t="s">
        <v>58</v>
      </c>
      <c r="F41" s="157"/>
      <c r="G41" s="157"/>
      <c r="H41" s="158"/>
      <c r="I41" s="114"/>
      <c r="J41" s="115"/>
      <c r="K41" s="7"/>
    </row>
    <row r="42" spans="1:11" x14ac:dyDescent="0.2">
      <c r="A42" s="3"/>
      <c r="B42" s="154" t="s">
        <v>183</v>
      </c>
      <c r="C42" s="155"/>
      <c r="D42" s="156"/>
      <c r="E42" s="157" t="s">
        <v>222</v>
      </c>
      <c r="F42" s="157"/>
      <c r="G42" s="157"/>
      <c r="H42" s="158"/>
      <c r="I42" s="114"/>
      <c r="J42" s="115"/>
      <c r="K42" s="7"/>
    </row>
    <row r="43" spans="1:11" ht="13.5" thickBot="1" x14ac:dyDescent="0.25">
      <c r="A43" s="3"/>
      <c r="B43" s="193" t="s">
        <v>184</v>
      </c>
      <c r="C43" s="194"/>
      <c r="D43" s="195"/>
      <c r="E43" s="196" t="s">
        <v>49</v>
      </c>
      <c r="F43" s="196"/>
      <c r="G43" s="196"/>
      <c r="H43" s="197"/>
      <c r="I43" s="140"/>
      <c r="J43" s="192"/>
      <c r="K43" s="7"/>
    </row>
    <row r="44" spans="1:11" ht="36" customHeight="1" thickBot="1" x14ac:dyDescent="0.25">
      <c r="B44" s="185" t="s">
        <v>53</v>
      </c>
      <c r="C44" s="186"/>
      <c r="D44" s="187"/>
      <c r="E44" s="198" t="s">
        <v>199</v>
      </c>
      <c r="F44" s="198"/>
      <c r="G44" s="198"/>
      <c r="H44" s="199"/>
      <c r="I44" s="43" t="s">
        <v>50</v>
      </c>
      <c r="J44" s="46" t="s">
        <v>51</v>
      </c>
    </row>
    <row r="45" spans="1:11" x14ac:dyDescent="0.2">
      <c r="B45" s="188" t="s">
        <v>21</v>
      </c>
      <c r="C45" s="189"/>
      <c r="D45" s="190"/>
      <c r="E45" s="157" t="s">
        <v>25</v>
      </c>
      <c r="F45" s="157"/>
      <c r="G45" s="157"/>
      <c r="H45" s="158"/>
      <c r="I45" s="139" t="s">
        <v>52</v>
      </c>
      <c r="J45" s="179"/>
    </row>
    <row r="46" spans="1:11" x14ac:dyDescent="0.2">
      <c r="B46" s="154" t="s">
        <v>23</v>
      </c>
      <c r="C46" s="155"/>
      <c r="D46" s="156"/>
      <c r="E46" s="157" t="s">
        <v>223</v>
      </c>
      <c r="F46" s="157"/>
      <c r="G46" s="157"/>
      <c r="H46" s="158"/>
      <c r="I46" s="114"/>
      <c r="J46" s="180"/>
    </row>
    <row r="47" spans="1:11" x14ac:dyDescent="0.2">
      <c r="B47" s="154" t="s">
        <v>24</v>
      </c>
      <c r="C47" s="155"/>
      <c r="D47" s="156"/>
      <c r="E47" s="157" t="s">
        <v>224</v>
      </c>
      <c r="F47" s="157"/>
      <c r="G47" s="157"/>
      <c r="H47" s="158"/>
      <c r="I47" s="114"/>
      <c r="J47" s="180"/>
    </row>
    <row r="48" spans="1:11" x14ac:dyDescent="0.2">
      <c r="B48" s="154" t="s">
        <v>182</v>
      </c>
      <c r="C48" s="155"/>
      <c r="D48" s="156"/>
      <c r="E48" s="157" t="s">
        <v>222</v>
      </c>
      <c r="F48" s="157"/>
      <c r="G48" s="157"/>
      <c r="H48" s="158"/>
      <c r="I48" s="114"/>
      <c r="J48" s="180"/>
    </row>
    <row r="49" spans="2:10" x14ac:dyDescent="0.2">
      <c r="B49" s="154" t="s">
        <v>185</v>
      </c>
      <c r="C49" s="155"/>
      <c r="D49" s="156"/>
      <c r="E49" s="157" t="s">
        <v>191</v>
      </c>
      <c r="F49" s="157"/>
      <c r="G49" s="157"/>
      <c r="H49" s="158"/>
      <c r="I49" s="114"/>
      <c r="J49" s="180"/>
    </row>
    <row r="50" spans="2:10" ht="13.5" thickBot="1" x14ac:dyDescent="0.25">
      <c r="B50" s="193" t="s">
        <v>184</v>
      </c>
      <c r="C50" s="194"/>
      <c r="D50" s="195"/>
      <c r="E50" s="196" t="s">
        <v>49</v>
      </c>
      <c r="F50" s="196"/>
      <c r="G50" s="196"/>
      <c r="H50" s="197"/>
      <c r="I50" s="140"/>
      <c r="J50" s="181"/>
    </row>
    <row r="51" spans="2:10" ht="39.75" customHeight="1" thickBot="1" x14ac:dyDescent="0.25">
      <c r="B51" s="185" t="s">
        <v>53</v>
      </c>
      <c r="C51" s="186"/>
      <c r="D51" s="187"/>
      <c r="E51" s="198" t="s">
        <v>200</v>
      </c>
      <c r="F51" s="198"/>
      <c r="G51" s="198"/>
      <c r="H51" s="199"/>
      <c r="I51" s="43" t="s">
        <v>50</v>
      </c>
      <c r="J51" s="46" t="s">
        <v>51</v>
      </c>
    </row>
    <row r="52" spans="2:10" x14ac:dyDescent="0.2">
      <c r="B52" s="188" t="s">
        <v>21</v>
      </c>
      <c r="C52" s="189"/>
      <c r="D52" s="190"/>
      <c r="E52" s="157" t="s">
        <v>25</v>
      </c>
      <c r="F52" s="157"/>
      <c r="G52" s="157"/>
      <c r="H52" s="158"/>
      <c r="I52" s="139" t="s">
        <v>52</v>
      </c>
      <c r="J52" s="179"/>
    </row>
    <row r="53" spans="2:10" x14ac:dyDescent="0.2">
      <c r="B53" s="154" t="s">
        <v>23</v>
      </c>
      <c r="C53" s="155"/>
      <c r="D53" s="156"/>
      <c r="E53" s="157" t="s">
        <v>221</v>
      </c>
      <c r="F53" s="157"/>
      <c r="G53" s="157"/>
      <c r="H53" s="158"/>
      <c r="I53" s="114"/>
      <c r="J53" s="180"/>
    </row>
    <row r="54" spans="2:10" x14ac:dyDescent="0.2">
      <c r="B54" s="154" t="s">
        <v>24</v>
      </c>
      <c r="C54" s="155"/>
      <c r="D54" s="156"/>
      <c r="E54" s="157" t="s">
        <v>58</v>
      </c>
      <c r="F54" s="157"/>
      <c r="G54" s="157"/>
      <c r="H54" s="158"/>
      <c r="I54" s="114"/>
      <c r="J54" s="180"/>
    </row>
    <row r="55" spans="2:10" x14ac:dyDescent="0.2">
      <c r="B55" s="154" t="s">
        <v>182</v>
      </c>
      <c r="C55" s="155"/>
      <c r="D55" s="156"/>
      <c r="E55" s="157" t="s">
        <v>190</v>
      </c>
      <c r="F55" s="157"/>
      <c r="G55" s="157"/>
      <c r="H55" s="158"/>
      <c r="I55" s="114"/>
      <c r="J55" s="180"/>
    </row>
    <row r="56" spans="2:10" x14ac:dyDescent="0.2">
      <c r="B56" s="154" t="s">
        <v>183</v>
      </c>
      <c r="C56" s="155"/>
      <c r="D56" s="156"/>
      <c r="E56" s="157" t="s">
        <v>225</v>
      </c>
      <c r="F56" s="157"/>
      <c r="G56" s="157"/>
      <c r="H56" s="158"/>
      <c r="I56" s="114"/>
      <c r="J56" s="180"/>
    </row>
    <row r="57" spans="2:10" ht="13.5" thickBot="1" x14ac:dyDescent="0.25">
      <c r="B57" s="193" t="s">
        <v>184</v>
      </c>
      <c r="C57" s="194"/>
      <c r="D57" s="195"/>
      <c r="E57" s="196" t="s">
        <v>49</v>
      </c>
      <c r="F57" s="196"/>
      <c r="G57" s="196"/>
      <c r="H57" s="197"/>
      <c r="I57" s="140"/>
      <c r="J57" s="181"/>
    </row>
    <row r="58" spans="2:10" ht="32.450000000000003" customHeight="1" thickBot="1" x14ac:dyDescent="0.25">
      <c r="B58" s="182" t="s">
        <v>226</v>
      </c>
      <c r="C58" s="183"/>
      <c r="D58" s="183"/>
      <c r="E58" s="183"/>
      <c r="F58" s="183"/>
      <c r="G58" s="183"/>
      <c r="H58" s="184"/>
      <c r="I58" s="47"/>
      <c r="J58" s="48"/>
    </row>
    <row r="59" spans="2:10" ht="32.450000000000003" customHeight="1" thickBot="1" x14ac:dyDescent="0.25">
      <c r="B59" s="185" t="s">
        <v>53</v>
      </c>
      <c r="C59" s="186"/>
      <c r="D59" s="187"/>
      <c r="E59" s="136" t="s">
        <v>194</v>
      </c>
      <c r="F59" s="137"/>
      <c r="G59" s="137"/>
      <c r="H59" s="138"/>
      <c r="I59" s="43" t="s">
        <v>50</v>
      </c>
      <c r="J59" s="44" t="s">
        <v>51</v>
      </c>
    </row>
    <row r="60" spans="2:10" x14ac:dyDescent="0.2">
      <c r="B60" s="188" t="s">
        <v>21</v>
      </c>
      <c r="C60" s="189"/>
      <c r="D60" s="190"/>
      <c r="E60" s="157" t="s">
        <v>22</v>
      </c>
      <c r="F60" s="157"/>
      <c r="G60" s="157"/>
      <c r="H60" s="158"/>
      <c r="I60" s="139" t="s">
        <v>52</v>
      </c>
      <c r="J60" s="191"/>
    </row>
    <row r="61" spans="2:10" x14ac:dyDescent="0.2">
      <c r="B61" s="154" t="s">
        <v>186</v>
      </c>
      <c r="C61" s="155"/>
      <c r="D61" s="156"/>
      <c r="E61" s="157" t="s">
        <v>227</v>
      </c>
      <c r="F61" s="157"/>
      <c r="G61" s="157"/>
      <c r="H61" s="158"/>
      <c r="I61" s="114"/>
      <c r="J61" s="115"/>
    </row>
    <row r="62" spans="2:10" x14ac:dyDescent="0.2">
      <c r="B62" s="154" t="s">
        <v>187</v>
      </c>
      <c r="C62" s="155"/>
      <c r="D62" s="156"/>
      <c r="E62" s="157" t="s">
        <v>228</v>
      </c>
      <c r="F62" s="157"/>
      <c r="G62" s="157"/>
      <c r="H62" s="158"/>
      <c r="I62" s="114"/>
      <c r="J62" s="115"/>
    </row>
    <row r="63" spans="2:10" x14ac:dyDescent="0.2">
      <c r="B63" s="154" t="s">
        <v>188</v>
      </c>
      <c r="C63" s="155"/>
      <c r="D63" s="156"/>
      <c r="E63" s="157" t="s">
        <v>58</v>
      </c>
      <c r="F63" s="157"/>
      <c r="G63" s="157"/>
      <c r="H63" s="158"/>
      <c r="I63" s="114"/>
      <c r="J63" s="115"/>
    </row>
    <row r="64" spans="2:10" x14ac:dyDescent="0.2">
      <c r="B64" s="154" t="s">
        <v>241</v>
      </c>
      <c r="C64" s="155"/>
      <c r="D64" s="156"/>
      <c r="E64" s="157" t="s">
        <v>237</v>
      </c>
      <c r="F64" s="157"/>
      <c r="G64" s="157"/>
      <c r="H64" s="158"/>
      <c r="I64" s="114"/>
      <c r="J64" s="115"/>
    </row>
    <row r="65" spans="2:10" ht="13.5" thickBot="1" x14ac:dyDescent="0.25">
      <c r="B65" s="193" t="s">
        <v>189</v>
      </c>
      <c r="C65" s="194"/>
      <c r="D65" s="195"/>
      <c r="E65" s="196" t="s">
        <v>49</v>
      </c>
      <c r="F65" s="196"/>
      <c r="G65" s="196"/>
      <c r="H65" s="197"/>
      <c r="I65" s="140"/>
      <c r="J65" s="192"/>
    </row>
    <row r="66" spans="2:10" ht="32.450000000000003" customHeight="1" thickBot="1" x14ac:dyDescent="0.25">
      <c r="B66" s="182" t="s">
        <v>229</v>
      </c>
      <c r="C66" s="183"/>
      <c r="D66" s="183"/>
      <c r="E66" s="183"/>
      <c r="F66" s="183"/>
      <c r="G66" s="183"/>
      <c r="H66" s="184"/>
      <c r="I66" s="47"/>
      <c r="J66" s="48"/>
    </row>
    <row r="67" spans="2:10" ht="32.450000000000003" customHeight="1" thickBot="1" x14ac:dyDescent="0.25">
      <c r="B67" s="185" t="s">
        <v>53</v>
      </c>
      <c r="C67" s="186"/>
      <c r="D67" s="187"/>
      <c r="E67" s="136" t="s">
        <v>194</v>
      </c>
      <c r="F67" s="137"/>
      <c r="G67" s="137"/>
      <c r="H67" s="138"/>
      <c r="I67" s="43" t="s">
        <v>50</v>
      </c>
      <c r="J67" s="44" t="s">
        <v>51</v>
      </c>
    </row>
    <row r="68" spans="2:10" x14ac:dyDescent="0.2">
      <c r="B68" s="188" t="s">
        <v>21</v>
      </c>
      <c r="C68" s="189"/>
      <c r="D68" s="190"/>
      <c r="E68" s="157" t="s">
        <v>22</v>
      </c>
      <c r="F68" s="157"/>
      <c r="G68" s="157"/>
      <c r="H68" s="158"/>
      <c r="I68" s="139" t="s">
        <v>52</v>
      </c>
      <c r="J68" s="191"/>
    </row>
    <row r="69" spans="2:10" x14ac:dyDescent="0.2">
      <c r="B69" s="154" t="s">
        <v>23</v>
      </c>
      <c r="C69" s="155"/>
      <c r="D69" s="156"/>
      <c r="E69" s="157" t="s">
        <v>228</v>
      </c>
      <c r="F69" s="157"/>
      <c r="G69" s="157"/>
      <c r="H69" s="158"/>
      <c r="I69" s="114"/>
      <c r="J69" s="115"/>
    </row>
    <row r="70" spans="2:10" x14ac:dyDescent="0.2">
      <c r="B70" s="154" t="s">
        <v>24</v>
      </c>
      <c r="C70" s="155"/>
      <c r="D70" s="156"/>
      <c r="E70" s="157" t="s">
        <v>230</v>
      </c>
      <c r="F70" s="157"/>
      <c r="G70" s="157"/>
      <c r="H70" s="158"/>
      <c r="I70" s="114"/>
      <c r="J70" s="115"/>
    </row>
    <row r="71" spans="2:10" x14ac:dyDescent="0.2">
      <c r="B71" s="154" t="s">
        <v>182</v>
      </c>
      <c r="C71" s="155"/>
      <c r="D71" s="156"/>
      <c r="E71" s="157" t="s">
        <v>222</v>
      </c>
      <c r="F71" s="157"/>
      <c r="G71" s="157"/>
      <c r="H71" s="158"/>
      <c r="I71" s="114"/>
      <c r="J71" s="115"/>
    </row>
    <row r="72" spans="2:10" x14ac:dyDescent="0.2">
      <c r="B72" s="154" t="s">
        <v>183</v>
      </c>
      <c r="C72" s="155"/>
      <c r="D72" s="156"/>
      <c r="E72" s="157" t="s">
        <v>231</v>
      </c>
      <c r="F72" s="157"/>
      <c r="G72" s="157"/>
      <c r="H72" s="158"/>
      <c r="I72" s="114"/>
      <c r="J72" s="115"/>
    </row>
    <row r="73" spans="2:10" ht="13.5" thickBot="1" x14ac:dyDescent="0.25">
      <c r="B73" s="193" t="s">
        <v>184</v>
      </c>
      <c r="C73" s="194"/>
      <c r="D73" s="195"/>
      <c r="E73" s="196" t="s">
        <v>49</v>
      </c>
      <c r="F73" s="196"/>
      <c r="G73" s="196"/>
      <c r="H73" s="197"/>
      <c r="I73" s="140"/>
      <c r="J73" s="192"/>
    </row>
    <row r="74" spans="2:10" ht="32.450000000000003" customHeight="1" thickBot="1" x14ac:dyDescent="0.25">
      <c r="B74" s="182" t="s">
        <v>232</v>
      </c>
      <c r="C74" s="183"/>
      <c r="D74" s="183"/>
      <c r="E74" s="183"/>
      <c r="F74" s="183"/>
      <c r="G74" s="183"/>
      <c r="H74" s="184"/>
      <c r="I74" s="47"/>
      <c r="J74" s="48"/>
    </row>
    <row r="75" spans="2:10" ht="32.450000000000003" customHeight="1" thickBot="1" x14ac:dyDescent="0.25">
      <c r="B75" s="185" t="s">
        <v>53</v>
      </c>
      <c r="C75" s="186"/>
      <c r="D75" s="187"/>
      <c r="E75" s="136" t="s">
        <v>194</v>
      </c>
      <c r="F75" s="137"/>
      <c r="G75" s="137"/>
      <c r="H75" s="138"/>
      <c r="I75" s="43" t="s">
        <v>50</v>
      </c>
      <c r="J75" s="44" t="s">
        <v>51</v>
      </c>
    </row>
    <row r="76" spans="2:10" x14ac:dyDescent="0.2">
      <c r="B76" s="188" t="s">
        <v>21</v>
      </c>
      <c r="C76" s="189"/>
      <c r="D76" s="190"/>
      <c r="E76" s="157" t="s">
        <v>25</v>
      </c>
      <c r="F76" s="157"/>
      <c r="G76" s="157"/>
      <c r="H76" s="158"/>
      <c r="I76" s="139" t="s">
        <v>52</v>
      </c>
      <c r="J76" s="191"/>
    </row>
    <row r="77" spans="2:10" x14ac:dyDescent="0.2">
      <c r="B77" s="154" t="s">
        <v>186</v>
      </c>
      <c r="C77" s="155"/>
      <c r="D77" s="156"/>
      <c r="E77" s="157" t="s">
        <v>190</v>
      </c>
      <c r="F77" s="157"/>
      <c r="G77" s="157"/>
      <c r="H77" s="158"/>
      <c r="I77" s="114"/>
      <c r="J77" s="115"/>
    </row>
    <row r="78" spans="2:10" x14ac:dyDescent="0.2">
      <c r="B78" s="154" t="s">
        <v>187</v>
      </c>
      <c r="C78" s="155"/>
      <c r="D78" s="156"/>
      <c r="E78" s="157" t="s">
        <v>191</v>
      </c>
      <c r="F78" s="157"/>
      <c r="G78" s="157"/>
      <c r="H78" s="158"/>
      <c r="I78" s="114"/>
      <c r="J78" s="115"/>
    </row>
    <row r="79" spans="2:10" x14ac:dyDescent="0.2">
      <c r="B79" s="154" t="s">
        <v>188</v>
      </c>
      <c r="C79" s="155"/>
      <c r="D79" s="156"/>
      <c r="E79" s="157" t="s">
        <v>27</v>
      </c>
      <c r="F79" s="157"/>
      <c r="G79" s="157"/>
      <c r="H79" s="158"/>
      <c r="I79" s="114"/>
      <c r="J79" s="115"/>
    </row>
    <row r="80" spans="2:10" x14ac:dyDescent="0.2">
      <c r="B80" s="154" t="s">
        <v>241</v>
      </c>
      <c r="C80" s="155"/>
      <c r="D80" s="156"/>
      <c r="E80" s="157" t="s">
        <v>192</v>
      </c>
      <c r="F80" s="157"/>
      <c r="G80" s="157"/>
      <c r="H80" s="158"/>
      <c r="I80" s="114"/>
      <c r="J80" s="115"/>
    </row>
    <row r="81" spans="2:10" ht="13.5" thickBot="1" x14ac:dyDescent="0.25">
      <c r="B81" s="193" t="s">
        <v>189</v>
      </c>
      <c r="C81" s="194"/>
      <c r="D81" s="195"/>
      <c r="E81" s="196" t="s">
        <v>49</v>
      </c>
      <c r="F81" s="196"/>
      <c r="G81" s="196"/>
      <c r="H81" s="197"/>
      <c r="I81" s="140"/>
      <c r="J81" s="192"/>
    </row>
    <row r="82" spans="2:10" ht="32.450000000000003" customHeight="1" x14ac:dyDescent="0.2">
      <c r="B82" s="49"/>
      <c r="C82" s="49"/>
      <c r="D82" s="49"/>
      <c r="E82" s="13"/>
      <c r="F82" s="13"/>
      <c r="G82" s="13"/>
      <c r="H82" s="13"/>
      <c r="I82" s="14"/>
      <c r="J82" s="50"/>
    </row>
    <row r="83" spans="2:10" ht="32.450000000000003" customHeight="1" x14ac:dyDescent="0.2">
      <c r="B83" s="49"/>
      <c r="C83" s="49"/>
      <c r="D83" s="49"/>
      <c r="E83" s="13"/>
      <c r="F83" s="13"/>
      <c r="G83" s="13"/>
      <c r="H83" s="13"/>
      <c r="I83" s="14"/>
      <c r="J83" s="50"/>
    </row>
    <row r="84" spans="2:10" ht="32.450000000000003" customHeight="1" x14ac:dyDescent="0.2">
      <c r="B84" s="49"/>
      <c r="C84" s="49"/>
      <c r="D84" s="49"/>
      <c r="E84" s="13"/>
      <c r="F84" s="13"/>
      <c r="G84" s="13"/>
      <c r="H84" s="13"/>
      <c r="I84" s="14"/>
      <c r="J84" s="50"/>
    </row>
    <row r="85" spans="2:10" ht="32.450000000000003" customHeight="1" x14ac:dyDescent="0.2">
      <c r="B85" s="49"/>
      <c r="C85" s="49"/>
      <c r="D85" s="49"/>
      <c r="E85" s="13"/>
      <c r="F85" s="13"/>
      <c r="G85" s="13"/>
      <c r="H85" s="13"/>
      <c r="I85" s="14"/>
      <c r="J85" s="50"/>
    </row>
    <row r="86" spans="2:10" ht="32.450000000000003" customHeight="1" x14ac:dyDescent="0.2">
      <c r="B86" s="49"/>
      <c r="C86" s="49"/>
      <c r="D86" s="49"/>
      <c r="E86" s="13"/>
      <c r="F86" s="13"/>
      <c r="G86" s="13"/>
      <c r="H86" s="13"/>
      <c r="I86" s="14"/>
      <c r="J86" s="50"/>
    </row>
    <row r="87" spans="2:10" ht="32.450000000000003" customHeight="1" x14ac:dyDescent="0.2">
      <c r="B87" s="49"/>
      <c r="C87" s="49"/>
      <c r="D87" s="49"/>
      <c r="E87" s="13"/>
      <c r="F87" s="13"/>
      <c r="G87" s="13"/>
      <c r="H87" s="13"/>
      <c r="I87" s="14"/>
      <c r="J87" s="50"/>
    </row>
    <row r="88" spans="2:10" ht="32.450000000000003" customHeight="1" x14ac:dyDescent="0.2">
      <c r="B88" s="49"/>
      <c r="C88" s="49"/>
      <c r="D88" s="49"/>
      <c r="E88" s="13"/>
      <c r="F88" s="13"/>
      <c r="G88" s="13"/>
      <c r="H88" s="13"/>
      <c r="I88" s="14"/>
      <c r="J88" s="50"/>
    </row>
    <row r="89" spans="2:10" ht="32.450000000000003" customHeight="1" x14ac:dyDescent="0.2">
      <c r="B89" s="49"/>
      <c r="C89" s="49"/>
      <c r="D89" s="49"/>
      <c r="E89" s="13"/>
      <c r="F89" s="13"/>
      <c r="G89" s="13"/>
      <c r="H89" s="13"/>
      <c r="I89" s="14"/>
      <c r="J89" s="50"/>
    </row>
    <row r="90" spans="2:10" ht="32.450000000000003" customHeight="1" x14ac:dyDescent="0.2">
      <c r="B90" s="49"/>
      <c r="C90" s="49"/>
      <c r="D90" s="49"/>
      <c r="E90" s="13"/>
      <c r="F90" s="13"/>
      <c r="G90" s="13"/>
      <c r="H90" s="13"/>
      <c r="I90" s="14"/>
      <c r="J90" s="50"/>
    </row>
    <row r="91" spans="2:10" ht="32.450000000000003" customHeight="1" x14ac:dyDescent="0.2">
      <c r="B91" s="49"/>
      <c r="C91" s="49"/>
      <c r="D91" s="49"/>
      <c r="E91" s="13"/>
      <c r="F91" s="13"/>
      <c r="G91" s="13"/>
      <c r="H91" s="13"/>
      <c r="I91" s="14"/>
      <c r="J91" s="50"/>
    </row>
    <row r="92" spans="2:10" ht="32.450000000000003" customHeight="1" x14ac:dyDescent="0.2">
      <c r="B92" s="49"/>
      <c r="C92" s="49"/>
      <c r="D92" s="49"/>
      <c r="E92" s="13"/>
      <c r="F92" s="13"/>
      <c r="G92" s="13"/>
      <c r="H92" s="13"/>
      <c r="I92" s="14"/>
      <c r="J92" s="50"/>
    </row>
    <row r="93" spans="2:10" ht="32.450000000000003" customHeight="1" x14ac:dyDescent="0.2">
      <c r="B93" s="49"/>
      <c r="C93" s="49"/>
      <c r="D93" s="49"/>
      <c r="E93" s="13"/>
      <c r="F93" s="13"/>
      <c r="G93" s="13"/>
      <c r="H93" s="13"/>
      <c r="I93" s="14"/>
      <c r="J93" s="50"/>
    </row>
    <row r="94" spans="2:10" ht="32.450000000000003" customHeight="1" x14ac:dyDescent="0.2">
      <c r="B94" s="49"/>
      <c r="C94" s="49"/>
      <c r="D94" s="49"/>
      <c r="E94" s="13"/>
      <c r="F94" s="13"/>
      <c r="G94" s="13"/>
      <c r="H94" s="13"/>
      <c r="I94" s="14"/>
      <c r="J94" s="50"/>
    </row>
    <row r="95" spans="2:10" ht="32.450000000000003" customHeight="1" x14ac:dyDescent="0.2">
      <c r="B95" s="49"/>
      <c r="C95" s="49"/>
      <c r="D95" s="49"/>
      <c r="E95" s="13"/>
      <c r="F95" s="13"/>
      <c r="G95" s="13"/>
      <c r="H95" s="13"/>
      <c r="I95" s="14"/>
      <c r="J95" s="50"/>
    </row>
    <row r="96" spans="2:10" ht="32.450000000000003" customHeight="1" x14ac:dyDescent="0.2">
      <c r="B96" s="49"/>
      <c r="C96" s="49"/>
      <c r="D96" s="49"/>
      <c r="E96" s="13"/>
      <c r="F96" s="13"/>
      <c r="G96" s="13"/>
      <c r="H96" s="13"/>
      <c r="I96" s="14"/>
      <c r="J96" s="50"/>
    </row>
    <row r="97" spans="2:10" ht="32.450000000000003" customHeight="1" x14ac:dyDescent="0.2">
      <c r="B97" s="49"/>
      <c r="C97" s="49"/>
      <c r="D97" s="49"/>
      <c r="E97" s="13"/>
      <c r="F97" s="13"/>
      <c r="G97" s="13"/>
      <c r="H97" s="13"/>
      <c r="I97" s="14"/>
      <c r="J97" s="50"/>
    </row>
    <row r="98" spans="2:10" ht="32.450000000000003" customHeight="1" x14ac:dyDescent="0.2">
      <c r="B98" s="49"/>
      <c r="C98" s="49"/>
      <c r="D98" s="49"/>
      <c r="E98" s="13"/>
      <c r="F98" s="13"/>
      <c r="G98" s="13"/>
      <c r="H98" s="13"/>
      <c r="I98" s="14"/>
      <c r="J98" s="50"/>
    </row>
    <row r="99" spans="2:10" ht="32.450000000000003" customHeight="1" x14ac:dyDescent="0.2">
      <c r="B99" s="49"/>
      <c r="C99" s="49"/>
      <c r="D99" s="49"/>
      <c r="E99" s="13"/>
      <c r="F99" s="13"/>
      <c r="G99" s="13"/>
      <c r="H99" s="13"/>
      <c r="I99" s="14"/>
      <c r="J99" s="50"/>
    </row>
    <row r="100" spans="2:10" ht="32.450000000000003" customHeight="1" x14ac:dyDescent="0.2">
      <c r="B100" s="49"/>
      <c r="C100" s="49"/>
      <c r="D100" s="49"/>
      <c r="E100" s="13"/>
      <c r="F100" s="13"/>
      <c r="G100" s="13"/>
      <c r="H100" s="13"/>
      <c r="I100" s="14"/>
      <c r="J100" s="50"/>
    </row>
    <row r="101" spans="2:10" ht="32.450000000000003" customHeight="1" x14ac:dyDescent="0.2">
      <c r="B101" s="49"/>
      <c r="C101" s="49"/>
      <c r="D101" s="49"/>
      <c r="E101" s="13"/>
      <c r="F101" s="13"/>
      <c r="G101" s="13"/>
      <c r="H101" s="13"/>
      <c r="I101" s="14"/>
      <c r="J101" s="50"/>
    </row>
    <row r="102" spans="2:10" ht="32.450000000000003" customHeight="1" x14ac:dyDescent="0.2">
      <c r="B102" s="49"/>
      <c r="C102" s="49"/>
      <c r="D102" s="49"/>
      <c r="E102" s="13"/>
      <c r="F102" s="13"/>
      <c r="G102" s="13"/>
      <c r="H102" s="13"/>
      <c r="I102" s="14"/>
      <c r="J102" s="50"/>
    </row>
    <row r="103" spans="2:10" ht="32.450000000000003" customHeight="1" x14ac:dyDescent="0.2">
      <c r="B103" s="49"/>
      <c r="C103" s="49"/>
      <c r="D103" s="49"/>
      <c r="E103" s="13"/>
      <c r="F103" s="13"/>
      <c r="G103" s="13"/>
      <c r="H103" s="13"/>
      <c r="I103" s="14"/>
      <c r="J103" s="50"/>
    </row>
    <row r="104" spans="2:10" ht="32.450000000000003" customHeight="1" x14ac:dyDescent="0.2">
      <c r="B104" s="49"/>
      <c r="C104" s="49"/>
      <c r="D104" s="49"/>
      <c r="E104" s="13"/>
      <c r="F104" s="13"/>
      <c r="G104" s="13"/>
      <c r="H104" s="13"/>
      <c r="I104" s="14"/>
      <c r="J104" s="50"/>
    </row>
    <row r="105" spans="2:10" ht="32.450000000000003" customHeight="1" x14ac:dyDescent="0.2">
      <c r="B105" s="49"/>
      <c r="C105" s="49"/>
      <c r="D105" s="49"/>
      <c r="E105" s="13"/>
      <c r="F105" s="13"/>
      <c r="G105" s="13"/>
      <c r="H105" s="13"/>
      <c r="I105" s="14"/>
      <c r="J105" s="50"/>
    </row>
    <row r="106" spans="2:10" ht="32.450000000000003" customHeight="1" x14ac:dyDescent="0.2">
      <c r="B106" s="49"/>
      <c r="C106" s="49"/>
      <c r="D106" s="49"/>
      <c r="E106" s="13"/>
      <c r="F106" s="13"/>
      <c r="G106" s="13"/>
      <c r="H106" s="13"/>
      <c r="I106" s="14"/>
      <c r="J106" s="50"/>
    </row>
    <row r="107" spans="2:10" ht="32.450000000000003" customHeight="1" x14ac:dyDescent="0.2">
      <c r="B107" s="49"/>
      <c r="C107" s="49"/>
      <c r="D107" s="49"/>
      <c r="E107" s="13"/>
      <c r="F107" s="13"/>
      <c r="G107" s="13"/>
      <c r="H107" s="13"/>
      <c r="I107" s="14"/>
      <c r="J107" s="50"/>
    </row>
    <row r="108" spans="2:10" ht="32.450000000000003" customHeight="1" x14ac:dyDescent="0.2">
      <c r="B108" s="49"/>
      <c r="C108" s="49"/>
      <c r="D108" s="49"/>
      <c r="E108" s="13"/>
      <c r="F108" s="13"/>
      <c r="G108" s="13"/>
      <c r="H108" s="13"/>
      <c r="I108" s="14"/>
      <c r="J108" s="50"/>
    </row>
    <row r="109" spans="2:10" ht="32.450000000000003" customHeight="1" x14ac:dyDescent="0.2">
      <c r="B109" s="49"/>
      <c r="C109" s="49"/>
      <c r="D109" s="49"/>
      <c r="E109" s="13"/>
      <c r="F109" s="13"/>
      <c r="G109" s="13"/>
      <c r="H109" s="13"/>
      <c r="I109" s="14"/>
      <c r="J109" s="50"/>
    </row>
    <row r="110" spans="2:10" ht="32.450000000000003" customHeight="1" x14ac:dyDescent="0.2">
      <c r="B110" s="49"/>
      <c r="C110" s="49"/>
      <c r="D110" s="49"/>
      <c r="E110" s="13"/>
      <c r="F110" s="13"/>
      <c r="G110" s="13"/>
      <c r="H110" s="13"/>
      <c r="I110" s="14"/>
      <c r="J110" s="50"/>
    </row>
    <row r="111" spans="2:10" ht="32.450000000000003" customHeight="1" x14ac:dyDescent="0.2">
      <c r="B111" s="49"/>
      <c r="C111" s="49"/>
      <c r="D111" s="49"/>
      <c r="E111" s="13"/>
      <c r="F111" s="13"/>
      <c r="G111" s="13"/>
      <c r="H111" s="13"/>
      <c r="I111" s="14"/>
      <c r="J111" s="50"/>
    </row>
    <row r="112" spans="2:10" ht="32.450000000000003" customHeight="1" x14ac:dyDescent="0.2">
      <c r="B112" s="49"/>
      <c r="C112" s="49"/>
      <c r="D112" s="49"/>
      <c r="E112" s="13"/>
      <c r="F112" s="13"/>
      <c r="G112" s="13"/>
      <c r="H112" s="13"/>
      <c r="I112" s="14"/>
      <c r="J112" s="50"/>
    </row>
    <row r="113" spans="2:10" ht="32.450000000000003" customHeight="1" x14ac:dyDescent="0.2">
      <c r="B113" s="49"/>
      <c r="C113" s="49"/>
      <c r="D113" s="49"/>
      <c r="E113" s="13"/>
      <c r="F113" s="13"/>
      <c r="G113" s="13"/>
      <c r="H113" s="13"/>
      <c r="I113" s="14"/>
      <c r="J113" s="50"/>
    </row>
    <row r="114" spans="2:10" ht="32.450000000000003" customHeight="1" x14ac:dyDescent="0.2">
      <c r="B114" s="49"/>
      <c r="C114" s="49"/>
      <c r="D114" s="49"/>
      <c r="E114" s="13"/>
      <c r="F114" s="13"/>
      <c r="G114" s="13"/>
      <c r="H114" s="13"/>
      <c r="I114" s="14"/>
      <c r="J114" s="50"/>
    </row>
    <row r="115" spans="2:10" ht="32.450000000000003" customHeight="1" x14ac:dyDescent="0.2">
      <c r="B115" s="49"/>
      <c r="C115" s="49"/>
      <c r="D115" s="49"/>
      <c r="E115" s="13"/>
      <c r="F115" s="13"/>
      <c r="G115" s="13"/>
      <c r="H115" s="13"/>
      <c r="I115" s="14"/>
      <c r="J115" s="50"/>
    </row>
    <row r="116" spans="2:10" ht="32.450000000000003" customHeight="1" x14ac:dyDescent="0.2">
      <c r="B116" s="49"/>
      <c r="C116" s="49"/>
      <c r="D116" s="49"/>
      <c r="E116" s="13"/>
      <c r="F116" s="13"/>
      <c r="G116" s="13"/>
      <c r="H116" s="13"/>
      <c r="I116" s="14"/>
      <c r="J116" s="50"/>
    </row>
    <row r="117" spans="2:10" ht="32.450000000000003" customHeight="1" x14ac:dyDescent="0.2">
      <c r="B117" s="49"/>
      <c r="C117" s="49"/>
      <c r="D117" s="49"/>
      <c r="E117" s="13"/>
      <c r="F117" s="13"/>
      <c r="G117" s="13"/>
      <c r="H117" s="13"/>
      <c r="I117" s="14"/>
      <c r="J117" s="50"/>
    </row>
    <row r="118" spans="2:10" ht="32.450000000000003" customHeight="1" x14ac:dyDescent="0.2">
      <c r="B118" s="49"/>
      <c r="C118" s="49"/>
      <c r="D118" s="49"/>
      <c r="E118" s="13"/>
      <c r="F118" s="13"/>
      <c r="G118" s="13"/>
      <c r="H118" s="13"/>
      <c r="I118" s="14"/>
      <c r="J118" s="50"/>
    </row>
    <row r="119" spans="2:10" ht="32.450000000000003" customHeight="1" x14ac:dyDescent="0.2">
      <c r="B119" s="49"/>
      <c r="C119" s="49"/>
      <c r="D119" s="49"/>
      <c r="E119" s="13"/>
      <c r="F119" s="13"/>
      <c r="G119" s="13"/>
      <c r="H119" s="13"/>
      <c r="I119" s="14"/>
      <c r="J119" s="50"/>
    </row>
    <row r="120" spans="2:10" ht="32.450000000000003" customHeight="1" x14ac:dyDescent="0.2">
      <c r="B120" s="49"/>
      <c r="C120" s="49"/>
      <c r="D120" s="49"/>
      <c r="E120" s="13"/>
      <c r="F120" s="13"/>
      <c r="G120" s="13"/>
      <c r="H120" s="13"/>
      <c r="I120" s="14"/>
      <c r="J120" s="50"/>
    </row>
    <row r="121" spans="2:10" ht="32.450000000000003" customHeight="1" x14ac:dyDescent="0.2">
      <c r="B121" s="49"/>
      <c r="C121" s="49"/>
      <c r="D121" s="49"/>
      <c r="E121" s="13"/>
      <c r="F121" s="13"/>
      <c r="G121" s="13"/>
      <c r="H121" s="13"/>
      <c r="I121" s="14"/>
      <c r="J121" s="50"/>
    </row>
    <row r="122" spans="2:10" ht="32.450000000000003" customHeight="1" x14ac:dyDescent="0.2">
      <c r="B122" s="49"/>
      <c r="C122" s="49"/>
      <c r="D122" s="49"/>
      <c r="E122" s="13"/>
      <c r="F122" s="13"/>
      <c r="G122" s="13"/>
      <c r="H122" s="13"/>
      <c r="I122" s="14"/>
      <c r="J122" s="50"/>
    </row>
    <row r="123" spans="2:10" ht="32.450000000000003" customHeight="1" x14ac:dyDescent="0.2">
      <c r="B123" s="49"/>
      <c r="C123" s="49"/>
      <c r="D123" s="49"/>
      <c r="E123" s="13"/>
      <c r="F123" s="13"/>
      <c r="G123" s="13"/>
      <c r="H123" s="13"/>
      <c r="I123" s="14"/>
      <c r="J123" s="50"/>
    </row>
    <row r="124" spans="2:10" ht="32.450000000000003" customHeight="1" x14ac:dyDescent="0.2">
      <c r="B124" s="49"/>
      <c r="C124" s="49"/>
      <c r="D124" s="49"/>
      <c r="E124" s="13"/>
      <c r="F124" s="13"/>
      <c r="G124" s="13"/>
      <c r="H124" s="13"/>
      <c r="I124" s="14"/>
      <c r="J124" s="50"/>
    </row>
    <row r="125" spans="2:10" ht="32.450000000000003" customHeight="1" x14ac:dyDescent="0.2">
      <c r="B125" s="49"/>
      <c r="C125" s="49"/>
      <c r="D125" s="49"/>
      <c r="E125" s="13"/>
      <c r="F125" s="13"/>
      <c r="G125" s="13"/>
      <c r="H125" s="13"/>
      <c r="I125" s="14"/>
      <c r="J125" s="50"/>
    </row>
    <row r="126" spans="2:10" ht="32.450000000000003" customHeight="1" x14ac:dyDescent="0.2">
      <c r="B126" s="49"/>
      <c r="C126" s="49"/>
      <c r="D126" s="49"/>
      <c r="E126" s="13"/>
      <c r="F126" s="13"/>
      <c r="G126" s="13"/>
      <c r="H126" s="13"/>
      <c r="I126" s="14"/>
      <c r="J126" s="50"/>
    </row>
    <row r="127" spans="2:10" ht="32.450000000000003" customHeight="1" x14ac:dyDescent="0.2">
      <c r="B127" s="49"/>
      <c r="C127" s="49"/>
      <c r="D127" s="49"/>
      <c r="E127" s="13"/>
      <c r="F127" s="13"/>
      <c r="G127" s="13"/>
      <c r="H127" s="13"/>
      <c r="I127" s="14"/>
      <c r="J127" s="50"/>
    </row>
    <row r="128" spans="2:10" ht="32.450000000000003" customHeight="1" x14ac:dyDescent="0.2">
      <c r="B128" s="49"/>
      <c r="C128" s="49"/>
      <c r="D128" s="49"/>
      <c r="E128" s="13"/>
      <c r="F128" s="13"/>
      <c r="G128" s="13"/>
      <c r="H128" s="13"/>
      <c r="I128" s="14"/>
      <c r="J128" s="50"/>
    </row>
    <row r="129" spans="2:10" ht="32.450000000000003" customHeight="1" x14ac:dyDescent="0.2">
      <c r="B129" s="49"/>
      <c r="C129" s="49"/>
      <c r="D129" s="49"/>
      <c r="E129" s="13"/>
      <c r="F129" s="13"/>
      <c r="G129" s="13"/>
      <c r="H129" s="13"/>
      <c r="I129" s="14"/>
      <c r="J129" s="50"/>
    </row>
    <row r="130" spans="2:10" ht="32.450000000000003" customHeight="1" x14ac:dyDescent="0.2">
      <c r="B130" s="49"/>
      <c r="C130" s="49"/>
      <c r="D130" s="49"/>
      <c r="E130" s="13"/>
      <c r="F130" s="13"/>
      <c r="G130" s="13"/>
      <c r="H130" s="13"/>
      <c r="I130" s="14"/>
      <c r="J130" s="50"/>
    </row>
    <row r="131" spans="2:10" ht="32.450000000000003" customHeight="1" x14ac:dyDescent="0.2">
      <c r="B131" s="49"/>
      <c r="C131" s="49"/>
      <c r="D131" s="49"/>
      <c r="E131" s="13"/>
      <c r="F131" s="13"/>
      <c r="G131" s="13"/>
      <c r="H131" s="13"/>
      <c r="I131" s="14"/>
      <c r="J131" s="50"/>
    </row>
    <row r="132" spans="2:10" ht="32.450000000000003" customHeight="1" x14ac:dyDescent="0.2">
      <c r="B132" s="49"/>
      <c r="C132" s="49"/>
      <c r="D132" s="49"/>
      <c r="E132" s="13"/>
      <c r="F132" s="13"/>
      <c r="G132" s="13"/>
      <c r="H132" s="13"/>
      <c r="I132" s="14"/>
      <c r="J132" s="50"/>
    </row>
    <row r="133" spans="2:10" ht="32.450000000000003" customHeight="1" x14ac:dyDescent="0.2">
      <c r="B133" s="49"/>
      <c r="C133" s="49"/>
      <c r="D133" s="49"/>
      <c r="E133" s="13"/>
      <c r="F133" s="13"/>
      <c r="G133" s="13"/>
      <c r="H133" s="13"/>
      <c r="I133" s="14"/>
      <c r="J133" s="50"/>
    </row>
    <row r="134" spans="2:10" ht="32.450000000000003" customHeight="1" x14ac:dyDescent="0.2">
      <c r="B134" s="49"/>
      <c r="C134" s="49"/>
      <c r="D134" s="49"/>
      <c r="E134" s="13"/>
      <c r="F134" s="13"/>
      <c r="G134" s="13"/>
      <c r="H134" s="13"/>
      <c r="I134" s="14"/>
      <c r="J134" s="50"/>
    </row>
    <row r="135" spans="2:10" ht="32.450000000000003" customHeight="1" x14ac:dyDescent="0.2">
      <c r="B135" s="49"/>
      <c r="C135" s="49"/>
      <c r="D135" s="49"/>
      <c r="E135" s="13"/>
      <c r="F135" s="13"/>
      <c r="G135" s="13"/>
      <c r="H135" s="13"/>
      <c r="I135" s="14"/>
      <c r="J135" s="50"/>
    </row>
    <row r="136" spans="2:10" ht="32.450000000000003" customHeight="1" x14ac:dyDescent="0.2">
      <c r="B136" s="49"/>
      <c r="C136" s="49"/>
      <c r="D136" s="49"/>
      <c r="E136" s="13"/>
      <c r="F136" s="13"/>
      <c r="G136" s="13"/>
      <c r="H136" s="13"/>
      <c r="I136" s="14"/>
      <c r="J136" s="50"/>
    </row>
    <row r="137" spans="2:10" ht="32.450000000000003" customHeight="1" x14ac:dyDescent="0.2">
      <c r="B137" s="49"/>
      <c r="C137" s="49"/>
      <c r="D137" s="49"/>
      <c r="E137" s="13"/>
      <c r="F137" s="13"/>
      <c r="G137" s="13"/>
      <c r="H137" s="13"/>
      <c r="I137" s="14"/>
      <c r="J137" s="50"/>
    </row>
    <row r="138" spans="2:10" ht="32.450000000000003" customHeight="1" x14ac:dyDescent="0.2">
      <c r="B138" s="49"/>
      <c r="C138" s="49"/>
      <c r="D138" s="49"/>
      <c r="E138" s="13"/>
      <c r="F138" s="13"/>
      <c r="G138" s="13"/>
      <c r="H138" s="13"/>
      <c r="I138" s="14"/>
      <c r="J138" s="50"/>
    </row>
    <row r="139" spans="2:10" ht="32.450000000000003" customHeight="1" x14ac:dyDescent="0.2">
      <c r="B139" s="49"/>
      <c r="C139" s="49"/>
      <c r="D139" s="49"/>
      <c r="E139" s="13"/>
      <c r="F139" s="13"/>
      <c r="G139" s="13"/>
      <c r="H139" s="13"/>
      <c r="I139" s="14"/>
      <c r="J139" s="50"/>
    </row>
    <row r="140" spans="2:10" ht="32.450000000000003" customHeight="1" x14ac:dyDescent="0.2">
      <c r="B140" s="49"/>
      <c r="C140" s="49"/>
      <c r="D140" s="49"/>
      <c r="E140" s="13"/>
      <c r="F140" s="13"/>
      <c r="G140" s="13"/>
      <c r="H140" s="13"/>
      <c r="I140" s="14"/>
      <c r="J140" s="50"/>
    </row>
    <row r="141" spans="2:10" ht="32.450000000000003" customHeight="1" x14ac:dyDescent="0.2">
      <c r="B141" s="49"/>
      <c r="C141" s="49"/>
      <c r="D141" s="49"/>
      <c r="E141" s="13"/>
      <c r="F141" s="13"/>
      <c r="G141" s="13"/>
      <c r="H141" s="13"/>
      <c r="I141" s="14"/>
      <c r="J141" s="50"/>
    </row>
    <row r="142" spans="2:10" ht="32.450000000000003" customHeight="1" x14ac:dyDescent="0.2">
      <c r="B142" s="49"/>
      <c r="C142" s="49"/>
      <c r="D142" s="49"/>
      <c r="E142" s="13"/>
      <c r="F142" s="13"/>
      <c r="G142" s="13"/>
      <c r="H142" s="13"/>
      <c r="I142" s="14"/>
      <c r="J142" s="50"/>
    </row>
    <row r="143" spans="2:10" ht="32.450000000000003" customHeight="1" x14ac:dyDescent="0.2">
      <c r="B143" s="49"/>
      <c r="C143" s="49"/>
      <c r="D143" s="49"/>
      <c r="E143" s="13"/>
      <c r="F143" s="13"/>
      <c r="G143" s="13"/>
      <c r="H143" s="13"/>
      <c r="I143" s="14"/>
      <c r="J143" s="50"/>
    </row>
    <row r="144" spans="2:10" ht="32.450000000000003" customHeight="1" x14ac:dyDescent="0.2">
      <c r="B144" s="49"/>
      <c r="C144" s="49"/>
      <c r="D144" s="49"/>
      <c r="E144" s="13"/>
      <c r="F144" s="13"/>
      <c r="G144" s="13"/>
      <c r="H144" s="13"/>
      <c r="I144" s="14"/>
      <c r="J144" s="50"/>
    </row>
    <row r="145" spans="2:10" ht="32.450000000000003" customHeight="1" x14ac:dyDescent="0.2">
      <c r="B145" s="49"/>
      <c r="C145" s="49"/>
      <c r="D145" s="49"/>
      <c r="E145" s="13"/>
      <c r="F145" s="13"/>
      <c r="G145" s="13"/>
      <c r="H145" s="13"/>
      <c r="I145" s="14"/>
      <c r="J145" s="50"/>
    </row>
    <row r="146" spans="2:10" ht="32.450000000000003" customHeight="1" x14ac:dyDescent="0.2">
      <c r="B146" s="49"/>
      <c r="C146" s="49"/>
      <c r="D146" s="49"/>
      <c r="E146" s="13"/>
      <c r="F146" s="13"/>
      <c r="G146" s="13"/>
      <c r="H146" s="13"/>
      <c r="I146" s="14"/>
      <c r="J146" s="50"/>
    </row>
    <row r="147" spans="2:10" ht="32.450000000000003" customHeight="1" x14ac:dyDescent="0.2">
      <c r="B147" s="49"/>
      <c r="C147" s="49"/>
      <c r="D147" s="49"/>
      <c r="E147" s="13"/>
      <c r="F147" s="13"/>
      <c r="G147" s="13"/>
      <c r="H147" s="13"/>
      <c r="I147" s="14"/>
      <c r="J147" s="50"/>
    </row>
    <row r="148" spans="2:10" ht="32.450000000000003" customHeight="1" x14ac:dyDescent="0.2">
      <c r="B148" s="49"/>
      <c r="C148" s="49"/>
      <c r="D148" s="49"/>
      <c r="E148" s="13"/>
      <c r="F148" s="13"/>
      <c r="G148" s="13"/>
      <c r="H148" s="13"/>
      <c r="I148" s="14"/>
      <c r="J148" s="50"/>
    </row>
    <row r="149" spans="2:10" ht="32.450000000000003" customHeight="1" x14ac:dyDescent="0.2">
      <c r="B149" s="49"/>
      <c r="C149" s="49"/>
      <c r="D149" s="49"/>
      <c r="E149" s="13"/>
      <c r="F149" s="13"/>
      <c r="G149" s="13"/>
      <c r="H149" s="13"/>
      <c r="I149" s="14"/>
      <c r="J149" s="50"/>
    </row>
    <row r="150" spans="2:10" ht="32.450000000000003" customHeight="1" x14ac:dyDescent="0.2">
      <c r="B150" s="49"/>
      <c r="C150" s="49"/>
      <c r="D150" s="49"/>
      <c r="E150" s="13"/>
      <c r="F150" s="13"/>
      <c r="G150" s="13"/>
      <c r="H150" s="13"/>
      <c r="I150" s="14"/>
      <c r="J150" s="50"/>
    </row>
    <row r="151" spans="2:10" ht="32.450000000000003" customHeight="1" x14ac:dyDescent="0.2">
      <c r="B151" s="49"/>
      <c r="C151" s="49"/>
      <c r="D151" s="49"/>
      <c r="E151" s="13"/>
      <c r="F151" s="13"/>
      <c r="G151" s="13"/>
      <c r="H151" s="13"/>
      <c r="I151" s="14"/>
      <c r="J151" s="50"/>
    </row>
    <row r="152" spans="2:10" ht="32.450000000000003" customHeight="1" x14ac:dyDescent="0.2">
      <c r="B152" s="49"/>
      <c r="C152" s="49"/>
      <c r="D152" s="49"/>
      <c r="E152" s="13"/>
      <c r="F152" s="13"/>
      <c r="G152" s="13"/>
      <c r="H152" s="13"/>
      <c r="I152" s="14"/>
      <c r="J152" s="50"/>
    </row>
    <row r="153" spans="2:10" ht="32.450000000000003" customHeight="1" x14ac:dyDescent="0.2">
      <c r="B153" s="49"/>
      <c r="C153" s="49"/>
      <c r="D153" s="49"/>
      <c r="E153" s="13"/>
      <c r="F153" s="13"/>
      <c r="G153" s="13"/>
      <c r="H153" s="13"/>
      <c r="I153" s="14"/>
      <c r="J153" s="50"/>
    </row>
    <row r="154" spans="2:10" ht="32.450000000000003" customHeight="1" x14ac:dyDescent="0.2">
      <c r="B154" s="49"/>
      <c r="C154" s="49"/>
      <c r="D154" s="49"/>
      <c r="E154" s="13"/>
      <c r="F154" s="13"/>
      <c r="G154" s="13"/>
      <c r="H154" s="13"/>
      <c r="I154" s="14"/>
      <c r="J154" s="50"/>
    </row>
    <row r="155" spans="2:10" ht="32.450000000000003" customHeight="1" x14ac:dyDescent="0.2">
      <c r="B155" s="49"/>
      <c r="C155" s="49"/>
      <c r="D155" s="49"/>
      <c r="E155" s="13"/>
      <c r="F155" s="13"/>
      <c r="G155" s="13"/>
      <c r="H155" s="13"/>
      <c r="I155" s="14"/>
      <c r="J155" s="50"/>
    </row>
    <row r="156" spans="2:10" ht="32.450000000000003" customHeight="1" x14ac:dyDescent="0.2">
      <c r="B156" s="49"/>
      <c r="C156" s="49"/>
      <c r="D156" s="49"/>
      <c r="E156" s="13"/>
      <c r="F156" s="13"/>
      <c r="G156" s="13"/>
      <c r="H156" s="13"/>
      <c r="I156" s="14"/>
      <c r="J156" s="50"/>
    </row>
    <row r="157" spans="2:10" ht="32.450000000000003" customHeight="1" x14ac:dyDescent="0.2">
      <c r="B157" s="49"/>
      <c r="C157" s="49"/>
      <c r="D157" s="49"/>
      <c r="E157" s="13"/>
      <c r="F157" s="13"/>
      <c r="G157" s="13"/>
      <c r="H157" s="13"/>
      <c r="I157" s="14"/>
      <c r="J157" s="50"/>
    </row>
    <row r="158" spans="2:10" ht="32.450000000000003" customHeight="1" x14ac:dyDescent="0.2">
      <c r="B158" s="49"/>
      <c r="C158" s="49"/>
      <c r="D158" s="49"/>
      <c r="E158" s="13"/>
      <c r="F158" s="13"/>
      <c r="G158" s="13"/>
      <c r="H158" s="13"/>
      <c r="I158" s="14"/>
      <c r="J158" s="50"/>
    </row>
    <row r="159" spans="2:10" ht="32.450000000000003" customHeight="1" x14ac:dyDescent="0.2">
      <c r="B159" s="49"/>
      <c r="C159" s="49"/>
      <c r="D159" s="49"/>
      <c r="E159" s="13"/>
      <c r="F159" s="13"/>
      <c r="G159" s="13"/>
      <c r="H159" s="13"/>
      <c r="I159" s="14"/>
      <c r="J159" s="50"/>
    </row>
    <row r="160" spans="2:10" ht="32.450000000000003" customHeight="1" x14ac:dyDescent="0.2">
      <c r="B160" s="49"/>
      <c r="C160" s="49"/>
      <c r="D160" s="49"/>
      <c r="E160" s="13"/>
      <c r="F160" s="13"/>
      <c r="G160" s="13"/>
      <c r="H160" s="13"/>
      <c r="I160" s="14"/>
      <c r="J160" s="50"/>
    </row>
    <row r="161" spans="2:10" ht="32.450000000000003" customHeight="1" x14ac:dyDescent="0.2">
      <c r="B161" s="49"/>
      <c r="C161" s="49"/>
      <c r="D161" s="49"/>
      <c r="E161" s="13"/>
      <c r="F161" s="13"/>
      <c r="G161" s="13"/>
      <c r="H161" s="13"/>
      <c r="I161" s="14"/>
      <c r="J161" s="50"/>
    </row>
    <row r="162" spans="2:10" ht="32.450000000000003" customHeight="1" x14ac:dyDescent="0.2">
      <c r="B162" s="49"/>
      <c r="C162" s="49"/>
      <c r="D162" s="49"/>
      <c r="E162" s="13"/>
      <c r="F162" s="13"/>
      <c r="G162" s="13"/>
      <c r="H162" s="13"/>
      <c r="I162" s="14"/>
      <c r="J162" s="50"/>
    </row>
    <row r="163" spans="2:10" ht="32.450000000000003" customHeight="1" x14ac:dyDescent="0.2">
      <c r="B163" s="49"/>
      <c r="C163" s="49"/>
      <c r="D163" s="49"/>
      <c r="E163" s="13"/>
      <c r="F163" s="13"/>
      <c r="G163" s="13"/>
      <c r="H163" s="13"/>
      <c r="I163" s="14"/>
      <c r="J163" s="50"/>
    </row>
    <row r="164" spans="2:10" ht="32.450000000000003" customHeight="1" x14ac:dyDescent="0.2">
      <c r="B164" s="49"/>
      <c r="C164" s="49"/>
      <c r="D164" s="49"/>
      <c r="E164" s="13"/>
      <c r="F164" s="13"/>
      <c r="G164" s="13"/>
      <c r="H164" s="13"/>
      <c r="I164" s="14"/>
      <c r="J164" s="50"/>
    </row>
    <row r="165" spans="2:10" ht="18" customHeight="1" x14ac:dyDescent="0.2">
      <c r="B165" s="1" t="s">
        <v>142</v>
      </c>
      <c r="H165" s="8"/>
      <c r="I165" s="8"/>
      <c r="J165" s="2" t="s">
        <v>181</v>
      </c>
    </row>
  </sheetData>
  <mergeCells count="142">
    <mergeCell ref="B81:D81"/>
    <mergeCell ref="E81:H81"/>
    <mergeCell ref="I76:I81"/>
    <mergeCell ref="J76:J81"/>
    <mergeCell ref="B74:H74"/>
    <mergeCell ref="B76:D76"/>
    <mergeCell ref="E76:H76"/>
    <mergeCell ref="B77:D77"/>
    <mergeCell ref="E77:H77"/>
    <mergeCell ref="B78:D78"/>
    <mergeCell ref="E78:H78"/>
    <mergeCell ref="B79:D79"/>
    <mergeCell ref="E79:H79"/>
    <mergeCell ref="B80:D80"/>
    <mergeCell ref="E80:H80"/>
    <mergeCell ref="B75:D75"/>
    <mergeCell ref="E75:H75"/>
    <mergeCell ref="B62:D62"/>
    <mergeCell ref="E62:H62"/>
    <mergeCell ref="B63:D63"/>
    <mergeCell ref="E63:H63"/>
    <mergeCell ref="B64:D64"/>
    <mergeCell ref="E64:H64"/>
    <mergeCell ref="B65:D65"/>
    <mergeCell ref="E65:H65"/>
    <mergeCell ref="B73:D73"/>
    <mergeCell ref="E73:H73"/>
    <mergeCell ref="B68:D68"/>
    <mergeCell ref="E68:H68"/>
    <mergeCell ref="B69:D69"/>
    <mergeCell ref="E69:H69"/>
    <mergeCell ref="B70:D70"/>
    <mergeCell ref="E70:H70"/>
    <mergeCell ref="B71:D71"/>
    <mergeCell ref="E71:H71"/>
    <mergeCell ref="B72:D72"/>
    <mergeCell ref="E72:H72"/>
    <mergeCell ref="B58:H58"/>
    <mergeCell ref="B59:D59"/>
    <mergeCell ref="E59:H59"/>
    <mergeCell ref="B60:D60"/>
    <mergeCell ref="E60:H60"/>
    <mergeCell ref="I68:I73"/>
    <mergeCell ref="J68:J73"/>
    <mergeCell ref="B66:H66"/>
    <mergeCell ref="B57:D57"/>
    <mergeCell ref="E57:H57"/>
    <mergeCell ref="I52:I57"/>
    <mergeCell ref="J52:J57"/>
    <mergeCell ref="B55:D55"/>
    <mergeCell ref="E55:H55"/>
    <mergeCell ref="B56:D56"/>
    <mergeCell ref="E56:H56"/>
    <mergeCell ref="B54:D54"/>
    <mergeCell ref="E54:H54"/>
    <mergeCell ref="B67:D67"/>
    <mergeCell ref="E67:H67"/>
    <mergeCell ref="I60:I65"/>
    <mergeCell ref="J60:J65"/>
    <mergeCell ref="B61:D61"/>
    <mergeCell ref="E61:H61"/>
    <mergeCell ref="B51:D51"/>
    <mergeCell ref="E51:H51"/>
    <mergeCell ref="B52:D52"/>
    <mergeCell ref="E52:H52"/>
    <mergeCell ref="B53:D53"/>
    <mergeCell ref="E53:H53"/>
    <mergeCell ref="B44:D44"/>
    <mergeCell ref="E44:H44"/>
    <mergeCell ref="B49:D49"/>
    <mergeCell ref="E49:H49"/>
    <mergeCell ref="B50:D50"/>
    <mergeCell ref="E50:H50"/>
    <mergeCell ref="B45:D45"/>
    <mergeCell ref="E45:H45"/>
    <mergeCell ref="J45:J50"/>
    <mergeCell ref="B46:D46"/>
    <mergeCell ref="E46:H46"/>
    <mergeCell ref="B47:D47"/>
    <mergeCell ref="E47:H47"/>
    <mergeCell ref="B48:D48"/>
    <mergeCell ref="E48:H48"/>
    <mergeCell ref="I45:I50"/>
    <mergeCell ref="B35:J35"/>
    <mergeCell ref="B36:H36"/>
    <mergeCell ref="B37:D37"/>
    <mergeCell ref="E37:H37"/>
    <mergeCell ref="B38:D38"/>
    <mergeCell ref="E38:H38"/>
    <mergeCell ref="I38:I43"/>
    <mergeCell ref="J38:J43"/>
    <mergeCell ref="B39:D39"/>
    <mergeCell ref="E39:H39"/>
    <mergeCell ref="B43:D43"/>
    <mergeCell ref="E43:H43"/>
    <mergeCell ref="B40:D40"/>
    <mergeCell ref="E40:H40"/>
    <mergeCell ref="B41:D41"/>
    <mergeCell ref="E41:H41"/>
    <mergeCell ref="B42:D42"/>
    <mergeCell ref="E42:H42"/>
    <mergeCell ref="B21:J21"/>
    <mergeCell ref="B34:E34"/>
    <mergeCell ref="F34:J34"/>
    <mergeCell ref="B29:J29"/>
    <mergeCell ref="B31:E31"/>
    <mergeCell ref="F31:J31"/>
    <mergeCell ref="B32:E32"/>
    <mergeCell ref="F32:J32"/>
    <mergeCell ref="B22:J22"/>
    <mergeCell ref="B23:J23"/>
    <mergeCell ref="B24:J24"/>
    <mergeCell ref="B25:D28"/>
    <mergeCell ref="E25:J25"/>
    <mergeCell ref="E26:J26"/>
    <mergeCell ref="E27:J27"/>
    <mergeCell ref="E28:J28"/>
    <mergeCell ref="B33:D33"/>
    <mergeCell ref="F33:J33"/>
    <mergeCell ref="B19:D19"/>
    <mergeCell ref="E19:J19"/>
    <mergeCell ref="B20:J20"/>
    <mergeCell ref="B7:J7"/>
    <mergeCell ref="B14:J14"/>
    <mergeCell ref="B15:J15"/>
    <mergeCell ref="B16:D16"/>
    <mergeCell ref="E16:J16"/>
    <mergeCell ref="B2:J2"/>
    <mergeCell ref="B3:J3"/>
    <mergeCell ref="B4:J4"/>
    <mergeCell ref="B5:J5"/>
    <mergeCell ref="B6:J6"/>
    <mergeCell ref="B17:D17"/>
    <mergeCell ref="E17:J17"/>
    <mergeCell ref="B8:J8"/>
    <mergeCell ref="C9:H9"/>
    <mergeCell ref="C10:H10"/>
    <mergeCell ref="C11:H11"/>
    <mergeCell ref="B12:J12"/>
    <mergeCell ref="B13:J13"/>
    <mergeCell ref="B18:D18"/>
    <mergeCell ref="E18:J18"/>
  </mergeCells>
  <printOptions horizontalCentered="1"/>
  <pageMargins left="0.70866141732283472" right="0.70866141732283472" top="0.74803149606299213" bottom="0.74803149606299213" header="0.31496062992125984" footer="0.31496062992125984"/>
  <pageSetup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4C8E6-31D1-4E1E-ACD9-F69359A03E84}">
  <dimension ref="A1:K35"/>
  <sheetViews>
    <sheetView topLeftCell="A17" zoomScale="80" zoomScaleNormal="80" workbookViewId="0">
      <selection activeCell="F45" sqref="F45"/>
    </sheetView>
  </sheetViews>
  <sheetFormatPr baseColWidth="10" defaultColWidth="11.5703125" defaultRowHeight="12.75" x14ac:dyDescent="0.2"/>
  <cols>
    <col min="1" max="1" width="5.7109375" style="6" customWidth="1"/>
    <col min="2" max="4" width="25.7109375" style="6" customWidth="1"/>
    <col min="5" max="8" width="12.7109375" style="6" customWidth="1"/>
    <col min="9" max="9" width="26.7109375" style="6" customWidth="1"/>
    <col min="10" max="10" width="20.28515625" style="6" customWidth="1"/>
    <col min="11" max="11" width="5.7109375" style="6" customWidth="1"/>
    <col min="12" max="16384" width="11.5703125" style="6"/>
  </cols>
  <sheetData>
    <row r="1" spans="1:11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  <c r="K1" s="3"/>
    </row>
    <row r="2" spans="1:11" ht="42" customHeight="1" x14ac:dyDescent="0.2">
      <c r="A2" s="3"/>
      <c r="B2" s="60" t="s">
        <v>60</v>
      </c>
      <c r="C2" s="61"/>
      <c r="D2" s="61"/>
      <c r="E2" s="61"/>
      <c r="F2" s="61"/>
      <c r="G2" s="61"/>
      <c r="H2" s="61"/>
      <c r="I2" s="61"/>
      <c r="J2" s="62"/>
      <c r="K2" s="3"/>
    </row>
    <row r="3" spans="1:11" ht="31.9" customHeight="1" x14ac:dyDescent="0.2">
      <c r="A3" s="3"/>
      <c r="B3" s="63" t="s">
        <v>195</v>
      </c>
      <c r="C3" s="64"/>
      <c r="D3" s="64"/>
      <c r="E3" s="64"/>
      <c r="F3" s="64"/>
      <c r="G3" s="64"/>
      <c r="H3" s="64"/>
      <c r="I3" s="64"/>
      <c r="J3" s="65"/>
      <c r="K3" s="3"/>
    </row>
    <row r="4" spans="1:11" ht="34.9" customHeight="1" x14ac:dyDescent="0.2">
      <c r="A4" s="3"/>
      <c r="B4" s="148" t="s">
        <v>4</v>
      </c>
      <c r="C4" s="149"/>
      <c r="D4" s="149"/>
      <c r="E4" s="149"/>
      <c r="F4" s="149"/>
      <c r="G4" s="149"/>
      <c r="H4" s="149"/>
      <c r="I4" s="149"/>
      <c r="J4" s="150"/>
      <c r="K4" s="3"/>
    </row>
    <row r="5" spans="1:11" ht="35.450000000000003" customHeight="1" thickBot="1" x14ac:dyDescent="0.25">
      <c r="A5" s="3"/>
      <c r="B5" s="151" t="s">
        <v>137</v>
      </c>
      <c r="C5" s="152"/>
      <c r="D5" s="152"/>
      <c r="E5" s="152"/>
      <c r="F5" s="152"/>
      <c r="G5" s="152"/>
      <c r="H5" s="152"/>
      <c r="I5" s="152"/>
      <c r="J5" s="153"/>
      <c r="K5" s="3"/>
    </row>
    <row r="6" spans="1:11" ht="33" customHeight="1" thickBot="1" x14ac:dyDescent="0.25">
      <c r="A6" s="3"/>
      <c r="B6" s="71" t="s">
        <v>0</v>
      </c>
      <c r="C6" s="72"/>
      <c r="D6" s="72"/>
      <c r="E6" s="72"/>
      <c r="F6" s="72"/>
      <c r="G6" s="72"/>
      <c r="H6" s="72"/>
      <c r="I6" s="72"/>
      <c r="J6" s="73"/>
      <c r="K6" s="3"/>
    </row>
    <row r="7" spans="1:11" ht="90.75" customHeight="1" thickBot="1" x14ac:dyDescent="0.25">
      <c r="A7" s="3"/>
      <c r="B7" s="142" t="s">
        <v>68</v>
      </c>
      <c r="C7" s="143"/>
      <c r="D7" s="143"/>
      <c r="E7" s="143"/>
      <c r="F7" s="143"/>
      <c r="G7" s="143"/>
      <c r="H7" s="143"/>
      <c r="I7" s="143"/>
      <c r="J7" s="144"/>
      <c r="K7" s="3"/>
    </row>
    <row r="8" spans="1:11" ht="33" customHeight="1" thickBot="1" x14ac:dyDescent="0.25">
      <c r="A8" s="3"/>
      <c r="B8" s="71" t="s">
        <v>1</v>
      </c>
      <c r="C8" s="72"/>
      <c r="D8" s="72"/>
      <c r="E8" s="72"/>
      <c r="F8" s="72"/>
      <c r="G8" s="72"/>
      <c r="H8" s="72"/>
      <c r="I8" s="72"/>
      <c r="J8" s="73"/>
      <c r="K8" s="7"/>
    </row>
    <row r="9" spans="1:11" ht="24.95" customHeight="1" x14ac:dyDescent="0.2">
      <c r="A9" s="3"/>
      <c r="B9" s="45" t="s">
        <v>6</v>
      </c>
      <c r="C9" s="77" t="str">
        <f>+B2</f>
        <v>AGENCIA DE DESARROLLO RURAL</v>
      </c>
      <c r="D9" s="78"/>
      <c r="E9" s="78"/>
      <c r="F9" s="78"/>
      <c r="G9" s="78"/>
      <c r="H9" s="79"/>
      <c r="I9" s="31" t="s">
        <v>2</v>
      </c>
      <c r="J9" s="32" t="s">
        <v>61</v>
      </c>
      <c r="K9" s="7"/>
    </row>
    <row r="10" spans="1:11" ht="24.95" customHeight="1" x14ac:dyDescent="0.2">
      <c r="A10" s="3"/>
      <c r="B10" s="33" t="s">
        <v>7</v>
      </c>
      <c r="C10" s="80" t="str">
        <f>+C9</f>
        <v>AGENCIA DE DESARROLLO RURAL</v>
      </c>
      <c r="D10" s="81"/>
      <c r="E10" s="81"/>
      <c r="F10" s="81"/>
      <c r="G10" s="81"/>
      <c r="H10" s="82"/>
      <c r="I10" s="34" t="s">
        <v>2</v>
      </c>
      <c r="J10" s="35" t="str">
        <f>+J9</f>
        <v>900.948.958-4</v>
      </c>
      <c r="K10" s="7"/>
    </row>
    <row r="11" spans="1:11" ht="24.95" customHeight="1" thickBot="1" x14ac:dyDescent="0.25">
      <c r="A11" s="3"/>
      <c r="B11" s="36" t="s">
        <v>8</v>
      </c>
      <c r="C11" s="83" t="str">
        <f>+C9</f>
        <v>AGENCIA DE DESARROLLO RURAL</v>
      </c>
      <c r="D11" s="84"/>
      <c r="E11" s="84"/>
      <c r="F11" s="84"/>
      <c r="G11" s="84"/>
      <c r="H11" s="85"/>
      <c r="I11" s="37" t="s">
        <v>2</v>
      </c>
      <c r="J11" s="38" t="str">
        <f>+J9</f>
        <v>900.948.958-4</v>
      </c>
      <c r="K11" s="7"/>
    </row>
    <row r="12" spans="1:11" ht="37.9" customHeight="1" thickBot="1" x14ac:dyDescent="0.25">
      <c r="A12" s="3"/>
      <c r="B12" s="86" t="s">
        <v>3</v>
      </c>
      <c r="C12" s="87"/>
      <c r="D12" s="87"/>
      <c r="E12" s="87"/>
      <c r="F12" s="87"/>
      <c r="G12" s="87"/>
      <c r="H12" s="87"/>
      <c r="I12" s="87"/>
      <c r="J12" s="88"/>
      <c r="K12" s="7"/>
    </row>
    <row r="13" spans="1:11" ht="42" customHeight="1" thickBot="1" x14ac:dyDescent="0.25">
      <c r="A13" s="3"/>
      <c r="B13" s="57" t="s">
        <v>9</v>
      </c>
      <c r="C13" s="58"/>
      <c r="D13" s="58"/>
      <c r="E13" s="58"/>
      <c r="F13" s="58"/>
      <c r="G13" s="58"/>
      <c r="H13" s="58"/>
      <c r="I13" s="58"/>
      <c r="J13" s="59"/>
      <c r="K13" s="7"/>
    </row>
    <row r="14" spans="1:11" ht="36" customHeight="1" thickBot="1" x14ac:dyDescent="0.25">
      <c r="A14" s="3"/>
      <c r="B14" s="86" t="s">
        <v>62</v>
      </c>
      <c r="C14" s="87"/>
      <c r="D14" s="87"/>
      <c r="E14" s="87"/>
      <c r="F14" s="87"/>
      <c r="G14" s="87"/>
      <c r="H14" s="87"/>
      <c r="I14" s="87"/>
      <c r="J14" s="88"/>
      <c r="K14" s="7"/>
    </row>
    <row r="15" spans="1:11" ht="21" customHeight="1" thickBot="1" x14ac:dyDescent="0.25">
      <c r="A15" s="3"/>
      <c r="B15" s="89" t="s">
        <v>63</v>
      </c>
      <c r="C15" s="90"/>
      <c r="D15" s="90"/>
      <c r="E15" s="90"/>
      <c r="F15" s="90"/>
      <c r="G15" s="90"/>
      <c r="H15" s="90"/>
      <c r="I15" s="90"/>
      <c r="J15" s="91"/>
      <c r="K15" s="7"/>
    </row>
    <row r="16" spans="1:11" ht="27" customHeight="1" thickBot="1" x14ac:dyDescent="0.25">
      <c r="A16" s="3"/>
      <c r="B16" s="92" t="s">
        <v>54</v>
      </c>
      <c r="C16" s="93"/>
      <c r="D16" s="93"/>
      <c r="E16" s="94" t="s">
        <v>35</v>
      </c>
      <c r="F16" s="95"/>
      <c r="G16" s="95"/>
      <c r="H16" s="95"/>
      <c r="I16" s="95"/>
      <c r="J16" s="96"/>
      <c r="K16" s="7"/>
    </row>
    <row r="17" spans="1:11" ht="57.75" customHeight="1" thickBot="1" x14ac:dyDescent="0.25">
      <c r="A17" s="3"/>
      <c r="B17" s="89" t="s">
        <v>36</v>
      </c>
      <c r="C17" s="90"/>
      <c r="D17" s="90"/>
      <c r="E17" s="201" t="s">
        <v>70</v>
      </c>
      <c r="F17" s="202"/>
      <c r="G17" s="202"/>
      <c r="H17" s="202"/>
      <c r="I17" s="202"/>
      <c r="J17" s="203"/>
      <c r="K17" s="7"/>
    </row>
    <row r="18" spans="1:11" ht="24.95" customHeight="1" thickBot="1" x14ac:dyDescent="0.25">
      <c r="A18" s="3"/>
      <c r="B18" s="89" t="s">
        <v>71</v>
      </c>
      <c r="C18" s="90"/>
      <c r="D18" s="90"/>
      <c r="E18" s="94" t="s">
        <v>35</v>
      </c>
      <c r="F18" s="95"/>
      <c r="G18" s="95"/>
      <c r="H18" s="95"/>
      <c r="I18" s="95"/>
      <c r="J18" s="96"/>
      <c r="K18" s="7"/>
    </row>
    <row r="19" spans="1:11" ht="24.95" customHeight="1" thickBot="1" x14ac:dyDescent="0.25">
      <c r="A19" s="3"/>
      <c r="B19" s="89" t="s">
        <v>72</v>
      </c>
      <c r="C19" s="90"/>
      <c r="D19" s="90"/>
      <c r="E19" s="94" t="s">
        <v>35</v>
      </c>
      <c r="F19" s="95"/>
      <c r="G19" s="95"/>
      <c r="H19" s="95"/>
      <c r="I19" s="95"/>
      <c r="J19" s="96"/>
      <c r="K19" s="7"/>
    </row>
    <row r="20" spans="1:11" ht="24.95" customHeight="1" thickBot="1" x14ac:dyDescent="0.25">
      <c r="A20" s="3"/>
      <c r="B20" s="89" t="s">
        <v>56</v>
      </c>
      <c r="C20" s="90"/>
      <c r="D20" s="90"/>
      <c r="E20" s="94" t="s">
        <v>35</v>
      </c>
      <c r="F20" s="95"/>
      <c r="G20" s="95"/>
      <c r="H20" s="95"/>
      <c r="I20" s="95"/>
      <c r="J20" s="96"/>
      <c r="K20" s="7"/>
    </row>
    <row r="21" spans="1:11" ht="29.25" customHeight="1" thickBot="1" x14ac:dyDescent="0.25">
      <c r="A21" s="3"/>
      <c r="B21" s="71" t="s">
        <v>19</v>
      </c>
      <c r="C21" s="72"/>
      <c r="D21" s="72"/>
      <c r="E21" s="72"/>
      <c r="F21" s="72"/>
      <c r="G21" s="72"/>
      <c r="H21" s="72"/>
      <c r="I21" s="72"/>
      <c r="J21" s="73"/>
      <c r="K21" s="7"/>
    </row>
    <row r="22" spans="1:11" ht="37.9" hidden="1" customHeight="1" x14ac:dyDescent="0.2">
      <c r="A22" s="3"/>
      <c r="B22" s="39"/>
      <c r="C22" s="40"/>
      <c r="D22" s="40"/>
      <c r="E22" s="41"/>
      <c r="F22" s="41"/>
      <c r="G22" s="41"/>
      <c r="H22" s="41"/>
      <c r="I22" s="41"/>
      <c r="J22" s="42"/>
      <c r="K22" s="7"/>
    </row>
    <row r="23" spans="1:11" ht="20.100000000000001" customHeight="1" thickBot="1" x14ac:dyDescent="0.25">
      <c r="A23" s="3"/>
      <c r="B23" s="104" t="s">
        <v>28</v>
      </c>
      <c r="C23" s="105"/>
      <c r="D23" s="105"/>
      <c r="E23" s="106"/>
      <c r="F23" s="104" t="s">
        <v>5</v>
      </c>
      <c r="G23" s="105"/>
      <c r="H23" s="105"/>
      <c r="I23" s="105"/>
      <c r="J23" s="106"/>
      <c r="K23" s="7"/>
    </row>
    <row r="24" spans="1:11" ht="48.75" customHeight="1" thickBot="1" x14ac:dyDescent="0.25">
      <c r="A24" s="3"/>
      <c r="B24" s="57" t="s">
        <v>69</v>
      </c>
      <c r="C24" s="58"/>
      <c r="D24" s="58"/>
      <c r="E24" s="59"/>
      <c r="F24" s="116">
        <v>10</v>
      </c>
      <c r="G24" s="117"/>
      <c r="H24" s="117"/>
      <c r="I24" s="117"/>
      <c r="J24" s="118"/>
      <c r="K24" s="7"/>
    </row>
    <row r="25" spans="1:11" ht="31.15" customHeight="1" thickBot="1" x14ac:dyDescent="0.25">
      <c r="A25" s="3"/>
      <c r="B25" s="159" t="s">
        <v>20</v>
      </c>
      <c r="C25" s="160"/>
      <c r="D25" s="160"/>
      <c r="E25" s="160"/>
      <c r="F25" s="161">
        <f>SUM(F24:J24)</f>
        <v>10</v>
      </c>
      <c r="G25" s="162"/>
      <c r="H25" s="162"/>
      <c r="I25" s="162"/>
      <c r="J25" s="163"/>
      <c r="K25" s="7"/>
    </row>
    <row r="26" spans="1:11" ht="86.25" customHeight="1" thickBot="1" x14ac:dyDescent="0.25">
      <c r="A26" s="3"/>
      <c r="B26" s="164" t="s">
        <v>48</v>
      </c>
      <c r="C26" s="165"/>
      <c r="D26" s="165"/>
      <c r="E26" s="165"/>
      <c r="F26" s="165"/>
      <c r="G26" s="165"/>
      <c r="H26" s="165"/>
      <c r="I26" s="165"/>
      <c r="J26" s="166"/>
      <c r="K26" s="7"/>
    </row>
    <row r="27" spans="1:11" ht="45" customHeight="1" thickBot="1" x14ac:dyDescent="0.25">
      <c r="A27" s="3"/>
      <c r="B27" s="119" t="s">
        <v>67</v>
      </c>
      <c r="C27" s="120"/>
      <c r="D27" s="120"/>
      <c r="E27" s="120"/>
      <c r="F27" s="120"/>
      <c r="G27" s="120"/>
      <c r="H27" s="120"/>
      <c r="I27" s="120"/>
      <c r="J27" s="121"/>
      <c r="K27" s="7"/>
    </row>
    <row r="28" spans="1:11" ht="44.25" customHeight="1" thickBot="1" x14ac:dyDescent="0.25">
      <c r="A28" s="3"/>
      <c r="B28" s="185" t="s">
        <v>53</v>
      </c>
      <c r="C28" s="186"/>
      <c r="D28" s="187"/>
      <c r="E28" s="200" t="s">
        <v>194</v>
      </c>
      <c r="F28" s="198"/>
      <c r="G28" s="198"/>
      <c r="H28" s="199"/>
      <c r="I28" s="43" t="s">
        <v>50</v>
      </c>
      <c r="J28" s="44" t="s">
        <v>51</v>
      </c>
      <c r="K28" s="7"/>
    </row>
    <row r="29" spans="1:11" x14ac:dyDescent="0.2">
      <c r="A29" s="3"/>
      <c r="B29" s="133" t="s">
        <v>21</v>
      </c>
      <c r="C29" s="134"/>
      <c r="D29" s="135"/>
      <c r="E29" s="125" t="s">
        <v>33</v>
      </c>
      <c r="F29" s="125"/>
      <c r="G29" s="125"/>
      <c r="H29" s="126"/>
      <c r="I29" s="139" t="s">
        <v>52</v>
      </c>
      <c r="J29" s="191"/>
      <c r="K29" s="7"/>
    </row>
    <row r="30" spans="1:11" x14ac:dyDescent="0.2">
      <c r="A30" s="3"/>
      <c r="B30" s="122" t="s">
        <v>42</v>
      </c>
      <c r="C30" s="123"/>
      <c r="D30" s="124"/>
      <c r="E30" s="125" t="s">
        <v>64</v>
      </c>
      <c r="F30" s="125"/>
      <c r="G30" s="125"/>
      <c r="H30" s="126"/>
      <c r="I30" s="114"/>
      <c r="J30" s="115"/>
      <c r="K30" s="7"/>
    </row>
    <row r="31" spans="1:11" x14ac:dyDescent="0.2">
      <c r="A31" s="3"/>
      <c r="B31" s="122" t="s">
        <v>43</v>
      </c>
      <c r="C31" s="123"/>
      <c r="D31" s="124"/>
      <c r="E31" s="125" t="s">
        <v>29</v>
      </c>
      <c r="F31" s="125"/>
      <c r="G31" s="125"/>
      <c r="H31" s="126"/>
      <c r="I31" s="114"/>
      <c r="J31" s="115"/>
      <c r="K31" s="7"/>
    </row>
    <row r="32" spans="1:11" x14ac:dyDescent="0.2">
      <c r="A32" s="3"/>
      <c r="B32" s="122" t="s">
        <v>44</v>
      </c>
      <c r="C32" s="123"/>
      <c r="D32" s="124"/>
      <c r="E32" s="125" t="s">
        <v>22</v>
      </c>
      <c r="F32" s="125"/>
      <c r="G32" s="125"/>
      <c r="H32" s="126"/>
      <c r="I32" s="114"/>
      <c r="J32" s="115"/>
      <c r="K32" s="7"/>
    </row>
    <row r="33" spans="1:11" x14ac:dyDescent="0.2">
      <c r="A33" s="3"/>
      <c r="B33" s="122" t="s">
        <v>45</v>
      </c>
      <c r="C33" s="123"/>
      <c r="D33" s="124"/>
      <c r="E33" s="125" t="s">
        <v>26</v>
      </c>
      <c r="F33" s="125"/>
      <c r="G33" s="125"/>
      <c r="H33" s="126"/>
      <c r="I33" s="114"/>
      <c r="J33" s="115"/>
      <c r="K33" s="7"/>
    </row>
    <row r="34" spans="1:11" ht="13.5" thickBot="1" x14ac:dyDescent="0.25">
      <c r="A34" s="3"/>
      <c r="B34" s="127" t="s">
        <v>46</v>
      </c>
      <c r="C34" s="128"/>
      <c r="D34" s="141"/>
      <c r="E34" s="130" t="s">
        <v>49</v>
      </c>
      <c r="F34" s="130"/>
      <c r="G34" s="130"/>
      <c r="H34" s="131"/>
      <c r="I34" s="140"/>
      <c r="J34" s="192"/>
      <c r="K34" s="7"/>
    </row>
    <row r="35" spans="1:11" ht="24.75" customHeight="1" x14ac:dyDescent="0.2">
      <c r="B35" s="1" t="s">
        <v>142</v>
      </c>
      <c r="H35" s="8"/>
      <c r="I35" s="8"/>
      <c r="J35" s="2" t="s">
        <v>235</v>
      </c>
    </row>
  </sheetData>
  <mergeCells count="49">
    <mergeCell ref="B18:D18"/>
    <mergeCell ref="E18:J18"/>
    <mergeCell ref="B13:J13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  <mergeCell ref="B14:J14"/>
    <mergeCell ref="B15:J15"/>
    <mergeCell ref="B16:D16"/>
    <mergeCell ref="E16:J16"/>
    <mergeCell ref="B17:D17"/>
    <mergeCell ref="E17:J17"/>
    <mergeCell ref="I29:I34"/>
    <mergeCell ref="J29:J34"/>
    <mergeCell ref="B30:D30"/>
    <mergeCell ref="E30:H30"/>
    <mergeCell ref="B19:D19"/>
    <mergeCell ref="E19:J19"/>
    <mergeCell ref="B20:D20"/>
    <mergeCell ref="E20:J20"/>
    <mergeCell ref="B21:J21"/>
    <mergeCell ref="B23:E23"/>
    <mergeCell ref="F23:J23"/>
    <mergeCell ref="B24:E24"/>
    <mergeCell ref="B34:D34"/>
    <mergeCell ref="E34:H34"/>
    <mergeCell ref="B31:D31"/>
    <mergeCell ref="E31:H31"/>
    <mergeCell ref="B32:D32"/>
    <mergeCell ref="E32:H32"/>
    <mergeCell ref="B33:D33"/>
    <mergeCell ref="E33:H33"/>
    <mergeCell ref="E29:H29"/>
    <mergeCell ref="F24:J24"/>
    <mergeCell ref="B25:E25"/>
    <mergeCell ref="F25:J25"/>
    <mergeCell ref="B27:J27"/>
    <mergeCell ref="B26:J26"/>
    <mergeCell ref="B28:D28"/>
    <mergeCell ref="E28:H28"/>
    <mergeCell ref="B29:D29"/>
  </mergeCells>
  <printOptions horizontalCentered="1"/>
  <pageMargins left="0.70866141732283472" right="0.70866141732283472" top="0.74803149606299213" bottom="0.74803149606299213" header="0.31496062992125984" footer="0.31496062992125984"/>
  <pageSetup scale="4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1AFE0-CDC4-4EF3-BE17-70764A7E732E}">
  <dimension ref="A1:J48"/>
  <sheetViews>
    <sheetView topLeftCell="A5" zoomScale="80" zoomScaleNormal="80" workbookViewId="0">
      <selection activeCell="I35" sqref="I35"/>
    </sheetView>
  </sheetViews>
  <sheetFormatPr baseColWidth="10" defaultColWidth="11.5703125" defaultRowHeight="12.75" x14ac:dyDescent="0.2"/>
  <cols>
    <col min="1" max="1" width="5.7109375" style="6" customWidth="1"/>
    <col min="2" max="2" width="17.7109375" style="6" customWidth="1"/>
    <col min="3" max="4" width="20.7109375" style="6" customWidth="1"/>
    <col min="5" max="8" width="11.28515625" style="6" customWidth="1"/>
    <col min="9" max="9" width="23.85546875" style="6" customWidth="1"/>
    <col min="10" max="10" width="22.42578125" style="6" customWidth="1"/>
    <col min="11" max="11" width="10.7109375" style="6" customWidth="1"/>
    <col min="12" max="16384" width="11.5703125" style="6"/>
  </cols>
  <sheetData>
    <row r="1" spans="1:10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</row>
    <row r="2" spans="1:10" ht="42" customHeight="1" x14ac:dyDescent="0.2">
      <c r="A2" s="3"/>
      <c r="B2" s="60" t="str">
        <f>+'G1. CALIF. DEDUCIBLES TRDM'!B2</f>
        <v>AGENCIA DE DESARROLLO RURAL</v>
      </c>
      <c r="C2" s="61"/>
      <c r="D2" s="61"/>
      <c r="E2" s="61"/>
      <c r="F2" s="61"/>
      <c r="G2" s="61"/>
      <c r="H2" s="61"/>
      <c r="I2" s="61"/>
      <c r="J2" s="62"/>
    </row>
    <row r="3" spans="1:10" ht="34.15" customHeight="1" x14ac:dyDescent="0.2">
      <c r="A3" s="3"/>
      <c r="B3" s="63" t="s">
        <v>195</v>
      </c>
      <c r="C3" s="64"/>
      <c r="D3" s="64"/>
      <c r="E3" s="64"/>
      <c r="F3" s="64"/>
      <c r="G3" s="64"/>
      <c r="H3" s="64"/>
      <c r="I3" s="64"/>
      <c r="J3" s="65"/>
    </row>
    <row r="4" spans="1:10" ht="33" customHeight="1" thickBot="1" x14ac:dyDescent="0.25">
      <c r="A4" s="3"/>
      <c r="B4" s="66" t="s">
        <v>193</v>
      </c>
      <c r="C4" s="67"/>
      <c r="D4" s="67"/>
      <c r="E4" s="67"/>
      <c r="F4" s="67"/>
      <c r="G4" s="67"/>
      <c r="H4" s="67"/>
      <c r="I4" s="67"/>
      <c r="J4" s="68"/>
    </row>
    <row r="5" spans="1:10" ht="35.450000000000003" customHeight="1" thickBot="1" x14ac:dyDescent="0.25">
      <c r="A5" s="3"/>
      <c r="B5" s="69" t="s">
        <v>144</v>
      </c>
      <c r="C5" s="70"/>
      <c r="D5" s="70"/>
      <c r="E5" s="70"/>
      <c r="F5" s="70"/>
      <c r="G5" s="70"/>
      <c r="H5" s="70"/>
      <c r="I5" s="70"/>
      <c r="J5" s="234"/>
    </row>
    <row r="6" spans="1:10" ht="33" customHeight="1" thickBot="1" x14ac:dyDescent="0.25">
      <c r="A6" s="3"/>
      <c r="B6" s="71" t="s">
        <v>0</v>
      </c>
      <c r="C6" s="72"/>
      <c r="D6" s="72"/>
      <c r="E6" s="72"/>
      <c r="F6" s="72"/>
      <c r="G6" s="72"/>
      <c r="H6" s="72"/>
      <c r="I6" s="72"/>
      <c r="J6" s="73"/>
    </row>
    <row r="7" spans="1:10" ht="112.5" customHeight="1" thickBot="1" x14ac:dyDescent="0.25">
      <c r="A7" s="3"/>
      <c r="B7" s="142" t="s">
        <v>143</v>
      </c>
      <c r="C7" s="143"/>
      <c r="D7" s="143"/>
      <c r="E7" s="143"/>
      <c r="F7" s="143"/>
      <c r="G7" s="143"/>
      <c r="H7" s="143"/>
      <c r="I7" s="143"/>
      <c r="J7" s="144"/>
    </row>
    <row r="8" spans="1:10" ht="33" customHeight="1" thickBot="1" x14ac:dyDescent="0.25">
      <c r="A8" s="3"/>
      <c r="B8" s="71" t="s">
        <v>1</v>
      </c>
      <c r="C8" s="72"/>
      <c r="D8" s="72"/>
      <c r="E8" s="72"/>
      <c r="F8" s="72"/>
      <c r="G8" s="72"/>
      <c r="H8" s="72"/>
      <c r="I8" s="72"/>
      <c r="J8" s="73"/>
    </row>
    <row r="9" spans="1:10" ht="20.100000000000001" customHeight="1" x14ac:dyDescent="0.2">
      <c r="A9" s="3"/>
      <c r="B9" s="30" t="s">
        <v>6</v>
      </c>
      <c r="C9" s="77" t="str">
        <f>+B2</f>
        <v>AGENCIA DE DESARROLLO RURAL</v>
      </c>
      <c r="D9" s="78"/>
      <c r="E9" s="78"/>
      <c r="F9" s="78"/>
      <c r="G9" s="78"/>
      <c r="H9" s="79"/>
      <c r="I9" s="31" t="s">
        <v>2</v>
      </c>
      <c r="J9" s="32" t="str">
        <f>+'G1. CALIF. DEDUCIBLES TRDM'!J9</f>
        <v>900.948.958-4</v>
      </c>
    </row>
    <row r="10" spans="1:10" ht="20.100000000000001" customHeight="1" x14ac:dyDescent="0.2">
      <c r="A10" s="3"/>
      <c r="B10" s="33" t="s">
        <v>7</v>
      </c>
      <c r="C10" s="80" t="str">
        <f>+C9</f>
        <v>AGENCIA DE DESARROLLO RURAL</v>
      </c>
      <c r="D10" s="81"/>
      <c r="E10" s="81"/>
      <c r="F10" s="81"/>
      <c r="G10" s="81"/>
      <c r="H10" s="82"/>
      <c r="I10" s="34" t="s">
        <v>2</v>
      </c>
      <c r="J10" s="35" t="str">
        <f>+J9</f>
        <v>900.948.958-4</v>
      </c>
    </row>
    <row r="11" spans="1:10" ht="20.100000000000001" customHeight="1" thickBot="1" x14ac:dyDescent="0.25">
      <c r="A11" s="3"/>
      <c r="B11" s="36" t="s">
        <v>8</v>
      </c>
      <c r="C11" s="83" t="str">
        <f>+C9</f>
        <v>AGENCIA DE DESARROLLO RURAL</v>
      </c>
      <c r="D11" s="84"/>
      <c r="E11" s="84"/>
      <c r="F11" s="84"/>
      <c r="G11" s="84"/>
      <c r="H11" s="85"/>
      <c r="I11" s="37" t="s">
        <v>2</v>
      </c>
      <c r="J11" s="38" t="str">
        <f>+J9</f>
        <v>900.948.958-4</v>
      </c>
    </row>
    <row r="12" spans="1:10" ht="37.9" customHeight="1" thickBot="1" x14ac:dyDescent="0.25">
      <c r="A12" s="3"/>
      <c r="B12" s="86" t="s">
        <v>3</v>
      </c>
      <c r="C12" s="87"/>
      <c r="D12" s="87"/>
      <c r="E12" s="87"/>
      <c r="F12" s="87"/>
      <c r="G12" s="87"/>
      <c r="H12" s="87"/>
      <c r="I12" s="87"/>
      <c r="J12" s="88"/>
    </row>
    <row r="13" spans="1:10" ht="53.25" customHeight="1" thickBot="1" x14ac:dyDescent="0.25">
      <c r="A13" s="3"/>
      <c r="B13" s="57" t="s">
        <v>9</v>
      </c>
      <c r="C13" s="58"/>
      <c r="D13" s="58"/>
      <c r="E13" s="58"/>
      <c r="F13" s="58"/>
      <c r="G13" s="58"/>
      <c r="H13" s="58"/>
      <c r="I13" s="58"/>
      <c r="J13" s="59"/>
    </row>
    <row r="14" spans="1:10" ht="36" customHeight="1" thickBot="1" x14ac:dyDescent="0.25">
      <c r="A14" s="3"/>
      <c r="B14" s="86" t="s">
        <v>131</v>
      </c>
      <c r="C14" s="87"/>
      <c r="D14" s="87"/>
      <c r="E14" s="87"/>
      <c r="F14" s="87"/>
      <c r="G14" s="87"/>
      <c r="H14" s="87"/>
      <c r="I14" s="87"/>
      <c r="J14" s="88"/>
    </row>
    <row r="15" spans="1:10" ht="39.6" customHeight="1" thickBot="1" x14ac:dyDescent="0.25">
      <c r="A15" s="3"/>
      <c r="B15" s="89" t="s">
        <v>63</v>
      </c>
      <c r="C15" s="90"/>
      <c r="D15" s="90"/>
      <c r="E15" s="90"/>
      <c r="F15" s="90"/>
      <c r="G15" s="90"/>
      <c r="H15" s="90"/>
      <c r="I15" s="90"/>
      <c r="J15" s="91"/>
    </row>
    <row r="16" spans="1:10" ht="39.6" customHeight="1" thickBot="1" x14ac:dyDescent="0.25">
      <c r="A16" s="3"/>
      <c r="B16" s="89" t="s">
        <v>145</v>
      </c>
      <c r="C16" s="90"/>
      <c r="D16" s="90"/>
      <c r="E16" s="231" t="s">
        <v>146</v>
      </c>
      <c r="F16" s="232"/>
      <c r="G16" s="232"/>
      <c r="H16" s="232"/>
      <c r="I16" s="232"/>
      <c r="J16" s="233"/>
    </row>
    <row r="17" spans="1:10" ht="40.5" customHeight="1" thickBot="1" x14ac:dyDescent="0.25">
      <c r="A17" s="3"/>
      <c r="B17" s="223" t="s">
        <v>11</v>
      </c>
      <c r="C17" s="224"/>
      <c r="D17" s="224"/>
      <c r="E17" s="224"/>
      <c r="F17" s="224"/>
      <c r="G17" s="224"/>
      <c r="H17" s="224"/>
      <c r="I17" s="224"/>
      <c r="J17" s="225"/>
    </row>
    <row r="18" spans="1:10" ht="39.6" customHeight="1" thickBot="1" x14ac:dyDescent="0.25">
      <c r="A18" s="3"/>
      <c r="B18" s="71" t="s">
        <v>19</v>
      </c>
      <c r="C18" s="72"/>
      <c r="D18" s="72"/>
      <c r="E18" s="72"/>
      <c r="F18" s="72"/>
      <c r="G18" s="72"/>
      <c r="H18" s="72"/>
      <c r="I18" s="72"/>
      <c r="J18" s="73"/>
    </row>
    <row r="19" spans="1:10" ht="37.9" hidden="1" customHeight="1" x14ac:dyDescent="0.2">
      <c r="A19" s="3"/>
      <c r="B19" s="39"/>
      <c r="C19" s="40"/>
      <c r="D19" s="40"/>
      <c r="E19" s="41"/>
      <c r="F19" s="41"/>
      <c r="G19" s="41"/>
      <c r="H19" s="41"/>
      <c r="I19" s="41"/>
      <c r="J19" s="42"/>
    </row>
    <row r="20" spans="1:10" ht="37.9" customHeight="1" thickBot="1" x14ac:dyDescent="0.25">
      <c r="A20" s="3"/>
      <c r="B20" s="102" t="s">
        <v>28</v>
      </c>
      <c r="C20" s="103"/>
      <c r="D20" s="226"/>
      <c r="E20" s="104" t="s">
        <v>5</v>
      </c>
      <c r="F20" s="105"/>
      <c r="G20" s="105"/>
      <c r="H20" s="105"/>
      <c r="I20" s="105"/>
      <c r="J20" s="106"/>
    </row>
    <row r="21" spans="1:10" ht="20.100000000000001" customHeight="1" thickBot="1" x14ac:dyDescent="0.25">
      <c r="A21" s="3"/>
      <c r="B21" s="89" t="s">
        <v>145</v>
      </c>
      <c r="C21" s="90"/>
      <c r="D21" s="90"/>
      <c r="E21" s="116">
        <v>10</v>
      </c>
      <c r="F21" s="117"/>
      <c r="G21" s="117"/>
      <c r="H21" s="117"/>
      <c r="I21" s="117"/>
      <c r="J21" s="118"/>
    </row>
    <row r="22" spans="1:10" ht="37.9" customHeight="1" thickBot="1" x14ac:dyDescent="0.25">
      <c r="A22" s="3"/>
      <c r="B22" s="227" t="s">
        <v>20</v>
      </c>
      <c r="C22" s="228"/>
      <c r="D22" s="229"/>
      <c r="E22" s="161">
        <f>SUM(E21:H21)</f>
        <v>10</v>
      </c>
      <c r="F22" s="162"/>
      <c r="G22" s="162"/>
      <c r="H22" s="162"/>
      <c r="I22" s="162"/>
      <c r="J22" s="163"/>
    </row>
    <row r="23" spans="1:10" ht="84.75" customHeight="1" thickBot="1" x14ac:dyDescent="0.25">
      <c r="A23" s="3"/>
      <c r="B23" s="97" t="s">
        <v>48</v>
      </c>
      <c r="C23" s="98"/>
      <c r="D23" s="98"/>
      <c r="E23" s="98"/>
      <c r="F23" s="98"/>
      <c r="G23" s="98"/>
      <c r="H23" s="98"/>
      <c r="I23" s="98"/>
      <c r="J23" s="230"/>
    </row>
    <row r="24" spans="1:10" ht="37.9" customHeight="1" thickBot="1" x14ac:dyDescent="0.25">
      <c r="A24" s="3"/>
      <c r="B24" s="57" t="s">
        <v>18</v>
      </c>
      <c r="C24" s="58"/>
      <c r="D24" s="58"/>
      <c r="E24" s="58"/>
      <c r="F24" s="58"/>
      <c r="G24" s="58"/>
      <c r="H24" s="58"/>
      <c r="I24" s="58"/>
      <c r="J24" s="59"/>
    </row>
    <row r="25" spans="1:10" ht="30" customHeight="1" thickBot="1" x14ac:dyDescent="0.25">
      <c r="A25" s="3"/>
      <c r="B25" s="210" t="s">
        <v>180</v>
      </c>
      <c r="C25" s="211"/>
      <c r="D25" s="211"/>
      <c r="E25" s="211"/>
      <c r="F25" s="211"/>
      <c r="G25" s="211"/>
      <c r="H25" s="211"/>
      <c r="I25" s="211"/>
      <c r="J25" s="212"/>
    </row>
    <row r="26" spans="1:10" ht="50.1" customHeight="1" thickBot="1" x14ac:dyDescent="0.25">
      <c r="A26" s="3"/>
      <c r="B26" s="136" t="s">
        <v>141</v>
      </c>
      <c r="C26" s="137"/>
      <c r="D26" s="213"/>
      <c r="E26" s="136" t="s">
        <v>194</v>
      </c>
      <c r="F26" s="137"/>
      <c r="G26" s="137"/>
      <c r="H26" s="138"/>
      <c r="I26" s="43" t="s">
        <v>50</v>
      </c>
      <c r="J26" s="44" t="s">
        <v>51</v>
      </c>
    </row>
    <row r="27" spans="1:10" x14ac:dyDescent="0.2">
      <c r="A27" s="3"/>
      <c r="B27" s="214" t="s">
        <v>21</v>
      </c>
      <c r="C27" s="215"/>
      <c r="D27" s="216"/>
      <c r="E27" s="217" t="s">
        <v>33</v>
      </c>
      <c r="F27" s="218"/>
      <c r="G27" s="218"/>
      <c r="H27" s="219"/>
      <c r="I27" s="139" t="s">
        <v>52</v>
      </c>
      <c r="J27" s="179"/>
    </row>
    <row r="28" spans="1:10" x14ac:dyDescent="0.2">
      <c r="A28" s="3"/>
      <c r="B28" s="204" t="s">
        <v>147</v>
      </c>
      <c r="C28" s="205"/>
      <c r="D28" s="206"/>
      <c r="E28" s="207" t="s">
        <v>133</v>
      </c>
      <c r="F28" s="208"/>
      <c r="G28" s="208"/>
      <c r="H28" s="209"/>
      <c r="I28" s="114"/>
      <c r="J28" s="180"/>
    </row>
    <row r="29" spans="1:10" x14ac:dyDescent="0.2">
      <c r="A29" s="3"/>
      <c r="B29" s="204" t="s">
        <v>148</v>
      </c>
      <c r="C29" s="205"/>
      <c r="D29" s="206"/>
      <c r="E29" s="207" t="s">
        <v>65</v>
      </c>
      <c r="F29" s="208"/>
      <c r="G29" s="208"/>
      <c r="H29" s="209"/>
      <c r="I29" s="114"/>
      <c r="J29" s="180"/>
    </row>
    <row r="30" spans="1:10" x14ac:dyDescent="0.2">
      <c r="A30" s="3"/>
      <c r="B30" s="204" t="s">
        <v>149</v>
      </c>
      <c r="C30" s="205"/>
      <c r="D30" s="206"/>
      <c r="E30" s="207" t="s">
        <v>34</v>
      </c>
      <c r="F30" s="208"/>
      <c r="G30" s="208"/>
      <c r="H30" s="209"/>
      <c r="I30" s="114"/>
      <c r="J30" s="180"/>
    </row>
    <row r="31" spans="1:10" x14ac:dyDescent="0.2">
      <c r="A31" s="3"/>
      <c r="B31" s="204" t="s">
        <v>150</v>
      </c>
      <c r="C31" s="205"/>
      <c r="D31" s="206"/>
      <c r="E31" s="207" t="s">
        <v>22</v>
      </c>
      <c r="F31" s="208"/>
      <c r="G31" s="208"/>
      <c r="H31" s="209"/>
      <c r="I31" s="114"/>
      <c r="J31" s="180"/>
    </row>
    <row r="32" spans="1:10" x14ac:dyDescent="0.2">
      <c r="A32" s="3"/>
      <c r="B32" s="204" t="s">
        <v>151</v>
      </c>
      <c r="C32" s="205"/>
      <c r="D32" s="206"/>
      <c r="E32" s="207" t="s">
        <v>26</v>
      </c>
      <c r="F32" s="208"/>
      <c r="G32" s="208"/>
      <c r="H32" s="209"/>
      <c r="I32" s="114"/>
      <c r="J32" s="180"/>
    </row>
    <row r="33" spans="1:10" ht="13.5" thickBot="1" x14ac:dyDescent="0.25">
      <c r="A33" s="3"/>
      <c r="B33" s="220" t="s">
        <v>152</v>
      </c>
      <c r="C33" s="221"/>
      <c r="D33" s="222"/>
      <c r="E33" s="130" t="s">
        <v>49</v>
      </c>
      <c r="F33" s="130"/>
      <c r="G33" s="130"/>
      <c r="H33" s="131"/>
      <c r="I33" s="140"/>
      <c r="J33" s="181"/>
    </row>
    <row r="34" spans="1:10" ht="43.5" customHeight="1" x14ac:dyDescent="0.2">
      <c r="A34" s="3"/>
      <c r="B34" s="12"/>
      <c r="C34" s="12"/>
      <c r="D34" s="12"/>
      <c r="E34" s="13"/>
      <c r="F34" s="13"/>
      <c r="G34" s="13"/>
      <c r="H34" s="13"/>
      <c r="I34" s="14"/>
      <c r="J34" s="2" t="s">
        <v>235</v>
      </c>
    </row>
    <row r="35" spans="1:10" ht="46.15" customHeight="1" x14ac:dyDescent="0.2">
      <c r="A35" s="3"/>
      <c r="B35" s="12"/>
      <c r="C35" s="12"/>
      <c r="D35" s="12"/>
      <c r="E35" s="13"/>
      <c r="F35" s="13"/>
      <c r="G35" s="13"/>
      <c r="H35" s="13"/>
      <c r="I35" s="14"/>
      <c r="J35" s="14"/>
    </row>
    <row r="36" spans="1:10" ht="46.15" customHeight="1" x14ac:dyDescent="0.2">
      <c r="A36" s="3"/>
      <c r="B36" s="12"/>
      <c r="C36" s="12"/>
      <c r="D36" s="12"/>
      <c r="E36" s="13"/>
      <c r="F36" s="13"/>
      <c r="G36" s="13"/>
      <c r="H36" s="13"/>
      <c r="I36" s="14"/>
      <c r="J36" s="14"/>
    </row>
    <row r="37" spans="1:10" ht="46.15" customHeight="1" x14ac:dyDescent="0.2">
      <c r="A37" s="3"/>
      <c r="B37" s="12"/>
      <c r="C37" s="12"/>
      <c r="D37" s="12"/>
      <c r="E37" s="13"/>
      <c r="F37" s="13"/>
      <c r="G37" s="13"/>
      <c r="H37" s="13"/>
      <c r="I37" s="14"/>
      <c r="J37" s="14"/>
    </row>
    <row r="38" spans="1:10" ht="46.15" customHeight="1" x14ac:dyDescent="0.2">
      <c r="A38" s="3"/>
      <c r="B38" s="12"/>
      <c r="C38" s="12"/>
      <c r="D38" s="12"/>
      <c r="E38" s="13"/>
      <c r="F38" s="13"/>
      <c r="G38" s="13"/>
      <c r="H38" s="13"/>
      <c r="I38" s="14"/>
      <c r="J38" s="14"/>
    </row>
    <row r="39" spans="1:10" ht="46.15" customHeight="1" x14ac:dyDescent="0.2">
      <c r="A39" s="3"/>
      <c r="B39" s="12"/>
      <c r="C39" s="12"/>
      <c r="D39" s="12"/>
      <c r="E39" s="13"/>
      <c r="F39" s="13"/>
      <c r="G39" s="13"/>
      <c r="H39" s="13"/>
      <c r="I39" s="14"/>
      <c r="J39" s="14"/>
    </row>
    <row r="40" spans="1:10" ht="46.15" customHeight="1" x14ac:dyDescent="0.2">
      <c r="A40" s="3"/>
      <c r="B40" s="12"/>
      <c r="C40" s="12"/>
      <c r="D40" s="12"/>
      <c r="E40" s="13"/>
      <c r="F40" s="13"/>
      <c r="G40" s="13"/>
      <c r="H40" s="13"/>
      <c r="I40" s="14"/>
      <c r="J40" s="14"/>
    </row>
    <row r="41" spans="1:10" ht="46.15" customHeight="1" x14ac:dyDescent="0.2">
      <c r="A41" s="3"/>
      <c r="B41" s="12"/>
      <c r="C41" s="12"/>
      <c r="D41" s="12"/>
      <c r="E41" s="13"/>
      <c r="F41" s="13"/>
      <c r="G41" s="13"/>
      <c r="H41" s="13"/>
      <c r="I41" s="14"/>
      <c r="J41" s="14"/>
    </row>
    <row r="42" spans="1:10" ht="46.15" customHeight="1" x14ac:dyDescent="0.2">
      <c r="A42" s="3"/>
      <c r="B42" s="12"/>
      <c r="C42" s="12"/>
      <c r="D42" s="12"/>
      <c r="E42" s="13"/>
      <c r="F42" s="13"/>
      <c r="G42" s="13"/>
      <c r="H42" s="13"/>
      <c r="I42" s="14"/>
      <c r="J42" s="14"/>
    </row>
    <row r="43" spans="1:10" ht="46.15" customHeight="1" x14ac:dyDescent="0.2">
      <c r="A43" s="3"/>
      <c r="B43" s="12"/>
      <c r="C43" s="12"/>
      <c r="D43" s="12"/>
      <c r="E43" s="13"/>
      <c r="F43" s="13"/>
      <c r="G43" s="13"/>
      <c r="H43" s="13"/>
      <c r="I43" s="14"/>
      <c r="J43" s="14"/>
    </row>
    <row r="44" spans="1:10" ht="46.15" customHeight="1" x14ac:dyDescent="0.2">
      <c r="A44" s="3"/>
      <c r="B44" s="12"/>
      <c r="C44" s="12"/>
      <c r="D44" s="12"/>
      <c r="E44" s="13"/>
      <c r="F44" s="13"/>
      <c r="G44" s="13"/>
      <c r="H44" s="13"/>
      <c r="I44" s="14"/>
      <c r="J44" s="14"/>
    </row>
    <row r="45" spans="1:10" ht="46.15" customHeight="1" x14ac:dyDescent="0.2">
      <c r="A45" s="3"/>
      <c r="B45" s="12"/>
      <c r="C45" s="12"/>
      <c r="D45" s="12"/>
      <c r="E45" s="13"/>
      <c r="F45" s="13"/>
      <c r="G45" s="13"/>
      <c r="H45" s="13"/>
      <c r="I45" s="14"/>
      <c r="J45" s="14"/>
    </row>
    <row r="46" spans="1:10" ht="46.15" customHeight="1" x14ac:dyDescent="0.2">
      <c r="A46" s="3"/>
      <c r="B46" s="12"/>
      <c r="C46" s="12"/>
      <c r="D46" s="12"/>
      <c r="E46" s="13"/>
      <c r="F46" s="13"/>
      <c r="G46" s="13"/>
      <c r="H46" s="13"/>
      <c r="I46" s="14"/>
      <c r="J46" s="14"/>
    </row>
    <row r="47" spans="1:10" ht="46.15" customHeight="1" x14ac:dyDescent="0.2">
      <c r="A47" s="3"/>
      <c r="B47" s="12"/>
      <c r="C47" s="12"/>
      <c r="D47" s="12"/>
      <c r="E47" s="13"/>
      <c r="F47" s="13"/>
      <c r="G47" s="13"/>
      <c r="H47" s="13"/>
      <c r="I47" s="14"/>
      <c r="J47" s="14"/>
    </row>
    <row r="48" spans="1:10" ht="18" customHeight="1" x14ac:dyDescent="0.2">
      <c r="B48" s="1" t="s">
        <v>142</v>
      </c>
      <c r="H48" s="8"/>
      <c r="I48" s="8"/>
      <c r="J48" s="8" t="str">
        <f>+'G1. CALIF. DEDUCIBLES TRDM'!J165</f>
        <v>VERSIÓN: ENERO 2026</v>
      </c>
    </row>
  </sheetData>
  <mergeCells count="45">
    <mergeCell ref="B7:J7"/>
    <mergeCell ref="B2:J2"/>
    <mergeCell ref="B3:J3"/>
    <mergeCell ref="B4:J4"/>
    <mergeCell ref="B5:J5"/>
    <mergeCell ref="B6:J6"/>
    <mergeCell ref="B14:J14"/>
    <mergeCell ref="B15:J15"/>
    <mergeCell ref="B16:D16"/>
    <mergeCell ref="E16:J16"/>
    <mergeCell ref="B8:J8"/>
    <mergeCell ref="C9:H9"/>
    <mergeCell ref="C10:H10"/>
    <mergeCell ref="C11:H11"/>
    <mergeCell ref="B12:J12"/>
    <mergeCell ref="B13:J13"/>
    <mergeCell ref="E30:H30"/>
    <mergeCell ref="B31:D31"/>
    <mergeCell ref="B24:J24"/>
    <mergeCell ref="B17:J17"/>
    <mergeCell ref="B18:J18"/>
    <mergeCell ref="B20:D20"/>
    <mergeCell ref="E20:J20"/>
    <mergeCell ref="B21:D21"/>
    <mergeCell ref="E21:J21"/>
    <mergeCell ref="B22:D22"/>
    <mergeCell ref="E22:J22"/>
    <mergeCell ref="B23:J23"/>
    <mergeCell ref="E31:H31"/>
    <mergeCell ref="B32:D32"/>
    <mergeCell ref="E32:H32"/>
    <mergeCell ref="B25:J25"/>
    <mergeCell ref="B26:D26"/>
    <mergeCell ref="E26:H26"/>
    <mergeCell ref="B27:D27"/>
    <mergeCell ref="E27:H27"/>
    <mergeCell ref="I27:I33"/>
    <mergeCell ref="J27:J33"/>
    <mergeCell ref="B28:D28"/>
    <mergeCell ref="E28:H28"/>
    <mergeCell ref="B29:D29"/>
    <mergeCell ref="B33:D33"/>
    <mergeCell ref="E33:H33"/>
    <mergeCell ref="E29:H29"/>
    <mergeCell ref="B30:D30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5DF16-22DC-419C-996A-7E99D3AB38DE}">
  <dimension ref="A1:L145"/>
  <sheetViews>
    <sheetView topLeftCell="A108" zoomScale="80" zoomScaleNormal="80" workbookViewId="0">
      <selection activeCell="D156" sqref="D156"/>
    </sheetView>
  </sheetViews>
  <sheetFormatPr baseColWidth="10" defaultColWidth="11.5703125" defaultRowHeight="12.75" x14ac:dyDescent="0.2"/>
  <cols>
    <col min="1" max="1" width="5.7109375" style="6" customWidth="1"/>
    <col min="2" max="2" width="17.7109375" style="6" customWidth="1"/>
    <col min="3" max="4" width="25.7109375" style="6" customWidth="1"/>
    <col min="5" max="8" width="13" style="6" customWidth="1"/>
    <col min="9" max="10" width="25.7109375" style="6" customWidth="1"/>
    <col min="11" max="11" width="5.7109375" style="11" customWidth="1"/>
    <col min="12" max="16384" width="11.5703125" style="6"/>
  </cols>
  <sheetData>
    <row r="1" spans="1:11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  <c r="K1" s="9"/>
    </row>
    <row r="2" spans="1:11" ht="42" customHeight="1" x14ac:dyDescent="0.2">
      <c r="A2" s="3"/>
      <c r="B2" s="60" t="s">
        <v>60</v>
      </c>
      <c r="C2" s="61"/>
      <c r="D2" s="61"/>
      <c r="E2" s="61"/>
      <c r="F2" s="61"/>
      <c r="G2" s="61"/>
      <c r="H2" s="61"/>
      <c r="I2" s="61"/>
      <c r="J2" s="62"/>
      <c r="K2" s="9"/>
    </row>
    <row r="3" spans="1:11" ht="31.9" customHeight="1" x14ac:dyDescent="0.2">
      <c r="A3" s="3"/>
      <c r="B3" s="63" t="s">
        <v>195</v>
      </c>
      <c r="C3" s="64"/>
      <c r="D3" s="64"/>
      <c r="E3" s="64"/>
      <c r="F3" s="64"/>
      <c r="G3" s="64"/>
      <c r="H3" s="64"/>
      <c r="I3" s="64"/>
      <c r="J3" s="65"/>
      <c r="K3" s="9"/>
    </row>
    <row r="4" spans="1:11" ht="34.9" customHeight="1" x14ac:dyDescent="0.2">
      <c r="A4" s="3"/>
      <c r="B4" s="148" t="s">
        <v>177</v>
      </c>
      <c r="C4" s="149"/>
      <c r="D4" s="149"/>
      <c r="E4" s="149"/>
      <c r="F4" s="149"/>
      <c r="G4" s="149"/>
      <c r="H4" s="149"/>
      <c r="I4" s="149"/>
      <c r="J4" s="150"/>
      <c r="K4" s="9"/>
    </row>
    <row r="5" spans="1:11" ht="35.450000000000003" customHeight="1" thickBot="1" x14ac:dyDescent="0.25">
      <c r="A5" s="3"/>
      <c r="B5" s="151" t="s">
        <v>135</v>
      </c>
      <c r="C5" s="152"/>
      <c r="D5" s="152"/>
      <c r="E5" s="152"/>
      <c r="F5" s="152"/>
      <c r="G5" s="152"/>
      <c r="H5" s="152"/>
      <c r="I5" s="152"/>
      <c r="J5" s="153"/>
      <c r="K5" s="9"/>
    </row>
    <row r="6" spans="1:11" ht="33" customHeight="1" thickBot="1" x14ac:dyDescent="0.25">
      <c r="A6" s="3"/>
      <c r="B6" s="71" t="s">
        <v>0</v>
      </c>
      <c r="C6" s="72"/>
      <c r="D6" s="72"/>
      <c r="E6" s="72"/>
      <c r="F6" s="72"/>
      <c r="G6" s="72"/>
      <c r="H6" s="72"/>
      <c r="I6" s="72"/>
      <c r="J6" s="73"/>
      <c r="K6" s="9"/>
    </row>
    <row r="7" spans="1:11" ht="99.6" customHeight="1" thickBot="1" x14ac:dyDescent="0.25">
      <c r="A7" s="3"/>
      <c r="B7" s="142" t="s">
        <v>176</v>
      </c>
      <c r="C7" s="143"/>
      <c r="D7" s="143"/>
      <c r="E7" s="143"/>
      <c r="F7" s="143"/>
      <c r="G7" s="143"/>
      <c r="H7" s="143"/>
      <c r="I7" s="143"/>
      <c r="J7" s="144"/>
      <c r="K7" s="9"/>
    </row>
    <row r="8" spans="1:11" ht="33" customHeight="1" thickBot="1" x14ac:dyDescent="0.25">
      <c r="A8" s="3"/>
      <c r="B8" s="71" t="s">
        <v>1</v>
      </c>
      <c r="C8" s="72"/>
      <c r="D8" s="72"/>
      <c r="E8" s="72"/>
      <c r="F8" s="72"/>
      <c r="G8" s="72"/>
      <c r="H8" s="72"/>
      <c r="I8" s="72"/>
      <c r="J8" s="73"/>
      <c r="K8" s="10"/>
    </row>
    <row r="9" spans="1:11" ht="20.100000000000001" customHeight="1" x14ac:dyDescent="0.2">
      <c r="A9" s="3"/>
      <c r="B9" s="45" t="s">
        <v>6</v>
      </c>
      <c r="C9" s="77" t="str">
        <f>+B2</f>
        <v>AGENCIA DE DESARROLLO RURAL</v>
      </c>
      <c r="D9" s="78"/>
      <c r="E9" s="78"/>
      <c r="F9" s="78"/>
      <c r="G9" s="78"/>
      <c r="H9" s="79"/>
      <c r="I9" s="31" t="s">
        <v>2</v>
      </c>
      <c r="J9" s="32" t="s">
        <v>61</v>
      </c>
      <c r="K9" s="10"/>
    </row>
    <row r="10" spans="1:11" ht="20.100000000000001" customHeight="1" x14ac:dyDescent="0.2">
      <c r="A10" s="3"/>
      <c r="B10" s="33" t="s">
        <v>7</v>
      </c>
      <c r="C10" s="80" t="str">
        <f>+C9</f>
        <v>AGENCIA DE DESARROLLO RURAL</v>
      </c>
      <c r="D10" s="81"/>
      <c r="E10" s="81"/>
      <c r="F10" s="81"/>
      <c r="G10" s="81"/>
      <c r="H10" s="82"/>
      <c r="I10" s="34" t="s">
        <v>2</v>
      </c>
      <c r="J10" s="35" t="str">
        <f>+J9</f>
        <v>900.948.958-4</v>
      </c>
      <c r="K10" s="10"/>
    </row>
    <row r="11" spans="1:11" ht="20.100000000000001" customHeight="1" thickBot="1" x14ac:dyDescent="0.25">
      <c r="A11" s="3"/>
      <c r="B11" s="36" t="s">
        <v>8</v>
      </c>
      <c r="C11" s="83" t="str">
        <f>+C9</f>
        <v>AGENCIA DE DESARROLLO RURAL</v>
      </c>
      <c r="D11" s="84"/>
      <c r="E11" s="84"/>
      <c r="F11" s="84"/>
      <c r="G11" s="84"/>
      <c r="H11" s="85"/>
      <c r="I11" s="37" t="s">
        <v>2</v>
      </c>
      <c r="J11" s="38" t="str">
        <f>+J9</f>
        <v>900.948.958-4</v>
      </c>
      <c r="K11" s="10"/>
    </row>
    <row r="12" spans="1:11" ht="37.9" customHeight="1" thickBot="1" x14ac:dyDescent="0.25">
      <c r="A12" s="3"/>
      <c r="B12" s="86" t="s">
        <v>3</v>
      </c>
      <c r="C12" s="87"/>
      <c r="D12" s="87"/>
      <c r="E12" s="87"/>
      <c r="F12" s="87"/>
      <c r="G12" s="87"/>
      <c r="H12" s="87"/>
      <c r="I12" s="87"/>
      <c r="J12" s="88"/>
      <c r="K12" s="10"/>
    </row>
    <row r="13" spans="1:11" ht="42" customHeight="1" thickBot="1" x14ac:dyDescent="0.25">
      <c r="A13" s="3"/>
      <c r="B13" s="57" t="s">
        <v>9</v>
      </c>
      <c r="C13" s="58"/>
      <c r="D13" s="58"/>
      <c r="E13" s="58"/>
      <c r="F13" s="58"/>
      <c r="G13" s="58"/>
      <c r="H13" s="58"/>
      <c r="I13" s="58"/>
      <c r="J13" s="59"/>
      <c r="K13" s="10"/>
    </row>
    <row r="14" spans="1:11" ht="36" customHeight="1" thickBot="1" x14ac:dyDescent="0.25">
      <c r="A14" s="3"/>
      <c r="B14" s="86" t="s">
        <v>62</v>
      </c>
      <c r="C14" s="87"/>
      <c r="D14" s="87"/>
      <c r="E14" s="87"/>
      <c r="F14" s="87"/>
      <c r="G14" s="87"/>
      <c r="H14" s="87"/>
      <c r="I14" s="87"/>
      <c r="J14" s="88"/>
      <c r="K14" s="10"/>
    </row>
    <row r="15" spans="1:11" ht="39.6" customHeight="1" thickBot="1" x14ac:dyDescent="0.25">
      <c r="A15" s="3"/>
      <c r="B15" s="89" t="s">
        <v>63</v>
      </c>
      <c r="C15" s="90"/>
      <c r="D15" s="90"/>
      <c r="E15" s="90"/>
      <c r="F15" s="90"/>
      <c r="G15" s="90"/>
      <c r="H15" s="90"/>
      <c r="I15" s="90"/>
      <c r="J15" s="91"/>
      <c r="K15" s="10"/>
    </row>
    <row r="16" spans="1:11" ht="39.6" customHeight="1" thickBot="1" x14ac:dyDescent="0.25">
      <c r="A16" s="3"/>
      <c r="B16" s="238" t="s">
        <v>81</v>
      </c>
      <c r="C16" s="239"/>
      <c r="D16" s="239"/>
      <c r="E16" s="240" t="s">
        <v>82</v>
      </c>
      <c r="F16" s="241"/>
      <c r="G16" s="241"/>
      <c r="H16" s="241"/>
      <c r="I16" s="241"/>
      <c r="J16" s="242"/>
      <c r="K16" s="10"/>
    </row>
    <row r="17" spans="1:12" ht="39.6" customHeight="1" thickBot="1" x14ac:dyDescent="0.25">
      <c r="A17" s="3"/>
      <c r="B17" s="238" t="s">
        <v>83</v>
      </c>
      <c r="C17" s="239"/>
      <c r="D17" s="239"/>
      <c r="E17" s="240" t="s">
        <v>82</v>
      </c>
      <c r="F17" s="241"/>
      <c r="G17" s="241"/>
      <c r="H17" s="241"/>
      <c r="I17" s="241"/>
      <c r="J17" s="242"/>
      <c r="K17" s="10"/>
    </row>
    <row r="18" spans="1:12" ht="39.6" customHeight="1" thickBot="1" x14ac:dyDescent="0.25">
      <c r="A18" s="3"/>
      <c r="B18" s="238" t="s">
        <v>84</v>
      </c>
      <c r="C18" s="239"/>
      <c r="D18" s="239"/>
      <c r="E18" s="240" t="s">
        <v>82</v>
      </c>
      <c r="F18" s="241"/>
      <c r="G18" s="241"/>
      <c r="H18" s="241"/>
      <c r="I18" s="241"/>
      <c r="J18" s="242"/>
      <c r="K18" s="10"/>
    </row>
    <row r="19" spans="1:12" ht="37.9" customHeight="1" thickBot="1" x14ac:dyDescent="0.25">
      <c r="A19" s="3"/>
      <c r="B19" s="238" t="s">
        <v>54</v>
      </c>
      <c r="C19" s="239"/>
      <c r="D19" s="239"/>
      <c r="E19" s="240" t="s">
        <v>78</v>
      </c>
      <c r="F19" s="241"/>
      <c r="G19" s="241"/>
      <c r="H19" s="241"/>
      <c r="I19" s="241"/>
      <c r="J19" s="242"/>
      <c r="K19" s="10"/>
    </row>
    <row r="20" spans="1:12" ht="61.5" customHeight="1" thickBot="1" x14ac:dyDescent="0.25">
      <c r="A20" s="3"/>
      <c r="B20" s="89" t="s">
        <v>36</v>
      </c>
      <c r="C20" s="90"/>
      <c r="D20" s="90"/>
      <c r="E20" s="240" t="s">
        <v>79</v>
      </c>
      <c r="F20" s="241"/>
      <c r="G20" s="241"/>
      <c r="H20" s="241"/>
      <c r="I20" s="241"/>
      <c r="J20" s="242"/>
      <c r="K20" s="10"/>
    </row>
    <row r="21" spans="1:12" ht="26.25" customHeight="1" thickBot="1" x14ac:dyDescent="0.25">
      <c r="A21" s="3"/>
      <c r="B21" s="238" t="s">
        <v>73</v>
      </c>
      <c r="C21" s="239"/>
      <c r="D21" s="239"/>
      <c r="E21" s="240" t="s">
        <v>74</v>
      </c>
      <c r="F21" s="241"/>
      <c r="G21" s="241"/>
      <c r="H21" s="241"/>
      <c r="I21" s="241"/>
      <c r="J21" s="242"/>
      <c r="K21" s="10"/>
    </row>
    <row r="22" spans="1:12" ht="26.25" customHeight="1" thickBot="1" x14ac:dyDescent="0.25">
      <c r="A22" s="3"/>
      <c r="B22" s="238" t="s">
        <v>75</v>
      </c>
      <c r="C22" s="239"/>
      <c r="D22" s="239"/>
      <c r="E22" s="240" t="s">
        <v>76</v>
      </c>
      <c r="F22" s="241"/>
      <c r="G22" s="241"/>
      <c r="H22" s="241"/>
      <c r="I22" s="241"/>
      <c r="J22" s="242"/>
      <c r="K22" s="10"/>
    </row>
    <row r="23" spans="1:12" ht="45" customHeight="1" thickBot="1" x14ac:dyDescent="0.25">
      <c r="A23" s="3"/>
      <c r="B23" s="238" t="s">
        <v>77</v>
      </c>
      <c r="C23" s="239"/>
      <c r="D23" s="239"/>
      <c r="E23" s="240" t="s">
        <v>80</v>
      </c>
      <c r="F23" s="241"/>
      <c r="G23" s="241"/>
      <c r="H23" s="241"/>
      <c r="I23" s="241"/>
      <c r="J23" s="242"/>
      <c r="K23" s="10"/>
    </row>
    <row r="24" spans="1:12" ht="37.9" customHeight="1" thickBot="1" x14ac:dyDescent="0.25">
      <c r="A24" s="3"/>
      <c r="B24" s="86" t="s">
        <v>10</v>
      </c>
      <c r="C24" s="87"/>
      <c r="D24" s="87"/>
      <c r="E24" s="87"/>
      <c r="F24" s="87"/>
      <c r="G24" s="87"/>
      <c r="H24" s="87"/>
      <c r="I24" s="87"/>
      <c r="J24" s="88"/>
      <c r="K24" s="10"/>
    </row>
    <row r="25" spans="1:12" ht="28.9" customHeight="1" thickBot="1" x14ac:dyDescent="0.25">
      <c r="A25" s="3"/>
      <c r="B25" s="89" t="s">
        <v>11</v>
      </c>
      <c r="C25" s="90"/>
      <c r="D25" s="90"/>
      <c r="E25" s="90"/>
      <c r="F25" s="90"/>
      <c r="G25" s="90"/>
      <c r="H25" s="90"/>
      <c r="I25" s="90"/>
      <c r="J25" s="91"/>
      <c r="K25" s="10"/>
    </row>
    <row r="26" spans="1:12" ht="28.15" customHeight="1" thickBot="1" x14ac:dyDescent="0.25">
      <c r="A26" s="3"/>
      <c r="B26" s="119" t="s">
        <v>12</v>
      </c>
      <c r="C26" s="120"/>
      <c r="D26" s="120"/>
      <c r="E26" s="120"/>
      <c r="F26" s="120"/>
      <c r="G26" s="120"/>
      <c r="H26" s="120"/>
      <c r="I26" s="120"/>
      <c r="J26" s="121"/>
      <c r="K26" s="10"/>
    </row>
    <row r="27" spans="1:12" ht="58.5" customHeight="1" thickBot="1" x14ac:dyDescent="0.25">
      <c r="A27" s="3"/>
      <c r="B27" s="89" t="s">
        <v>13</v>
      </c>
      <c r="C27" s="90"/>
      <c r="D27" s="90"/>
      <c r="E27" s="90"/>
      <c r="F27" s="90"/>
      <c r="G27" s="90"/>
      <c r="H27" s="90"/>
      <c r="I27" s="90"/>
      <c r="J27" s="91"/>
      <c r="K27" s="10"/>
    </row>
    <row r="28" spans="1:12" ht="52.5" customHeight="1" thickBot="1" x14ac:dyDescent="0.25">
      <c r="A28" s="3"/>
      <c r="B28" s="89" t="s">
        <v>14</v>
      </c>
      <c r="C28" s="90"/>
      <c r="D28" s="90"/>
      <c r="E28" s="90"/>
      <c r="F28" s="90"/>
      <c r="G28" s="90"/>
      <c r="H28" s="90"/>
      <c r="I28" s="90"/>
      <c r="J28" s="91"/>
      <c r="K28" s="10"/>
    </row>
    <row r="29" spans="1:12" ht="90" customHeight="1" thickBot="1" x14ac:dyDescent="0.25">
      <c r="A29" s="3"/>
      <c r="B29" s="170" t="s">
        <v>136</v>
      </c>
      <c r="C29" s="171"/>
      <c r="D29" s="171"/>
      <c r="E29" s="176" t="s">
        <v>196</v>
      </c>
      <c r="F29" s="177"/>
      <c r="G29" s="177"/>
      <c r="H29" s="177"/>
      <c r="I29" s="177"/>
      <c r="J29" s="178"/>
      <c r="K29" s="244"/>
      <c r="L29" s="245"/>
    </row>
    <row r="30" spans="1:12" ht="114" customHeight="1" thickBot="1" x14ac:dyDescent="0.25">
      <c r="A30" s="3"/>
      <c r="B30" s="172"/>
      <c r="C30" s="173"/>
      <c r="D30" s="173"/>
      <c r="E30" s="176" t="s">
        <v>197</v>
      </c>
      <c r="F30" s="177"/>
      <c r="G30" s="177"/>
      <c r="H30" s="177"/>
      <c r="I30" s="177"/>
      <c r="J30" s="178"/>
      <c r="K30" s="244"/>
      <c r="L30" s="245"/>
    </row>
    <row r="31" spans="1:12" ht="135.75" customHeight="1" thickBot="1" x14ac:dyDescent="0.25">
      <c r="A31" s="3"/>
      <c r="B31" s="172"/>
      <c r="C31" s="173"/>
      <c r="D31" s="173"/>
      <c r="E31" s="176" t="s">
        <v>198</v>
      </c>
      <c r="F31" s="177"/>
      <c r="G31" s="177"/>
      <c r="H31" s="177"/>
      <c r="I31" s="177"/>
      <c r="J31" s="178"/>
      <c r="K31" s="244"/>
      <c r="L31" s="245"/>
    </row>
    <row r="32" spans="1:12" ht="66" customHeight="1" thickBot="1" x14ac:dyDescent="0.25">
      <c r="A32" s="3"/>
      <c r="B32" s="174"/>
      <c r="C32" s="175"/>
      <c r="D32" s="175"/>
      <c r="E32" s="243" t="s">
        <v>18</v>
      </c>
      <c r="F32" s="58"/>
      <c r="G32" s="58"/>
      <c r="H32" s="58"/>
      <c r="I32" s="58"/>
      <c r="J32" s="59"/>
      <c r="K32" s="244"/>
      <c r="L32" s="245"/>
    </row>
    <row r="33" spans="1:11" ht="39.6" customHeight="1" thickBot="1" x14ac:dyDescent="0.25">
      <c r="A33" s="3"/>
      <c r="B33" s="71" t="s">
        <v>19</v>
      </c>
      <c r="C33" s="72"/>
      <c r="D33" s="72"/>
      <c r="E33" s="72"/>
      <c r="F33" s="72"/>
      <c r="G33" s="72"/>
      <c r="H33" s="72"/>
      <c r="I33" s="72"/>
      <c r="J33" s="73"/>
      <c r="K33" s="10"/>
    </row>
    <row r="34" spans="1:11" ht="37.9" hidden="1" customHeight="1" x14ac:dyDescent="0.2">
      <c r="A34" s="3"/>
      <c r="B34" s="40"/>
      <c r="C34" s="40"/>
      <c r="D34" s="40"/>
      <c r="E34" s="41"/>
      <c r="F34" s="41"/>
      <c r="G34" s="41"/>
      <c r="H34" s="41"/>
      <c r="I34" s="41"/>
      <c r="J34" s="41"/>
      <c r="K34" s="10"/>
    </row>
    <row r="35" spans="1:11" ht="26.45" customHeight="1" thickBot="1" x14ac:dyDescent="0.25">
      <c r="A35" s="3"/>
      <c r="B35" s="104" t="s">
        <v>28</v>
      </c>
      <c r="C35" s="105"/>
      <c r="D35" s="105"/>
      <c r="E35" s="106"/>
      <c r="F35" s="104" t="s">
        <v>5</v>
      </c>
      <c r="G35" s="105"/>
      <c r="H35" s="105"/>
      <c r="I35" s="105"/>
      <c r="J35" s="106"/>
      <c r="K35" s="10"/>
    </row>
    <row r="36" spans="1:11" ht="24.95" customHeight="1" thickBot="1" x14ac:dyDescent="0.25">
      <c r="A36" s="3"/>
      <c r="B36" s="57" t="s">
        <v>54</v>
      </c>
      <c r="C36" s="58"/>
      <c r="D36" s="58"/>
      <c r="E36" s="59"/>
      <c r="F36" s="116">
        <v>2</v>
      </c>
      <c r="G36" s="117"/>
      <c r="H36" s="117"/>
      <c r="I36" s="117"/>
      <c r="J36" s="118"/>
      <c r="K36" s="10"/>
    </row>
    <row r="37" spans="1:11" ht="37.9" customHeight="1" thickBot="1" x14ac:dyDescent="0.25">
      <c r="A37" s="3"/>
      <c r="B37" s="57" t="s">
        <v>36</v>
      </c>
      <c r="C37" s="58"/>
      <c r="D37" s="58"/>
      <c r="E37" s="59"/>
      <c r="F37" s="116">
        <v>2</v>
      </c>
      <c r="G37" s="117"/>
      <c r="H37" s="117"/>
      <c r="I37" s="117"/>
      <c r="J37" s="118"/>
      <c r="K37" s="10"/>
    </row>
    <row r="38" spans="1:11" ht="24.95" customHeight="1" thickBot="1" x14ac:dyDescent="0.25">
      <c r="A38" s="3"/>
      <c r="B38" s="57" t="s">
        <v>73</v>
      </c>
      <c r="C38" s="58"/>
      <c r="D38" s="58"/>
      <c r="E38" s="59">
        <v>4</v>
      </c>
      <c r="F38" s="116">
        <v>2</v>
      </c>
      <c r="G38" s="117"/>
      <c r="H38" s="117"/>
      <c r="I38" s="117"/>
      <c r="J38" s="118"/>
      <c r="K38" s="10"/>
    </row>
    <row r="39" spans="1:11" ht="24.95" customHeight="1" thickBot="1" x14ac:dyDescent="0.25">
      <c r="A39" s="3"/>
      <c r="B39" s="57" t="s">
        <v>75</v>
      </c>
      <c r="C39" s="58"/>
      <c r="D39" s="58"/>
      <c r="E39" s="59">
        <v>2</v>
      </c>
      <c r="F39" s="116">
        <v>2</v>
      </c>
      <c r="G39" s="117"/>
      <c r="H39" s="117"/>
      <c r="I39" s="117"/>
      <c r="J39" s="118"/>
      <c r="K39" s="10"/>
    </row>
    <row r="40" spans="1:11" ht="37.9" customHeight="1" thickBot="1" x14ac:dyDescent="0.25">
      <c r="A40" s="3"/>
      <c r="B40" s="57" t="s">
        <v>77</v>
      </c>
      <c r="C40" s="58"/>
      <c r="D40" s="58"/>
      <c r="E40" s="59">
        <v>2</v>
      </c>
      <c r="F40" s="116">
        <v>2</v>
      </c>
      <c r="G40" s="117"/>
      <c r="H40" s="117"/>
      <c r="I40" s="117"/>
      <c r="J40" s="118"/>
      <c r="K40" s="10"/>
    </row>
    <row r="41" spans="1:11" ht="31.15" customHeight="1" thickBot="1" x14ac:dyDescent="0.25">
      <c r="A41" s="3"/>
      <c r="B41" s="159" t="s">
        <v>20</v>
      </c>
      <c r="C41" s="160"/>
      <c r="D41" s="160"/>
      <c r="E41" s="160"/>
      <c r="F41" s="161">
        <f t="shared" ref="F41" si="0">SUM(F36:J40)</f>
        <v>10</v>
      </c>
      <c r="G41" s="162"/>
      <c r="H41" s="162"/>
      <c r="I41" s="162"/>
      <c r="J41" s="163"/>
      <c r="K41" s="10"/>
    </row>
    <row r="42" spans="1:11" ht="77.25" customHeight="1" thickBot="1" x14ac:dyDescent="0.25">
      <c r="A42" s="3"/>
      <c r="B42" s="164" t="s">
        <v>48</v>
      </c>
      <c r="C42" s="165"/>
      <c r="D42" s="165"/>
      <c r="E42" s="165"/>
      <c r="F42" s="165"/>
      <c r="G42" s="165"/>
      <c r="H42" s="165"/>
      <c r="I42" s="165"/>
      <c r="J42" s="166"/>
      <c r="K42" s="10"/>
    </row>
    <row r="43" spans="1:11" ht="38.25" customHeight="1" thickBot="1" x14ac:dyDescent="0.25">
      <c r="B43" s="119" t="s">
        <v>86</v>
      </c>
      <c r="C43" s="120"/>
      <c r="D43" s="120"/>
      <c r="E43" s="120"/>
      <c r="F43" s="120"/>
      <c r="G43" s="120"/>
      <c r="H43" s="120"/>
      <c r="I43" s="120"/>
      <c r="J43" s="121"/>
    </row>
    <row r="44" spans="1:11" ht="39.950000000000003" customHeight="1" thickBot="1" x14ac:dyDescent="0.25">
      <c r="B44" s="185" t="s">
        <v>53</v>
      </c>
      <c r="C44" s="186"/>
      <c r="D44" s="187"/>
      <c r="E44" s="136" t="s">
        <v>194</v>
      </c>
      <c r="F44" s="137"/>
      <c r="G44" s="137"/>
      <c r="H44" s="138"/>
      <c r="I44" s="43" t="s">
        <v>50</v>
      </c>
      <c r="J44" s="44" t="s">
        <v>51</v>
      </c>
    </row>
    <row r="45" spans="1:11" x14ac:dyDescent="0.2">
      <c r="B45" s="133" t="s">
        <v>21</v>
      </c>
      <c r="C45" s="134"/>
      <c r="D45" s="135"/>
      <c r="E45" s="125" t="s">
        <v>26</v>
      </c>
      <c r="F45" s="125"/>
      <c r="G45" s="125"/>
      <c r="H45" s="126"/>
      <c r="I45" s="139" t="s">
        <v>52</v>
      </c>
      <c r="J45" s="191"/>
    </row>
    <row r="46" spans="1:11" x14ac:dyDescent="0.2">
      <c r="B46" s="122" t="s">
        <v>42</v>
      </c>
      <c r="C46" s="123"/>
      <c r="D46" s="124"/>
      <c r="E46" s="125" t="s">
        <v>88</v>
      </c>
      <c r="F46" s="125"/>
      <c r="G46" s="125"/>
      <c r="H46" s="126"/>
      <c r="I46" s="114"/>
      <c r="J46" s="115"/>
    </row>
    <row r="47" spans="1:11" x14ac:dyDescent="0.2">
      <c r="B47" s="122" t="s">
        <v>43</v>
      </c>
      <c r="C47" s="123"/>
      <c r="D47" s="124"/>
      <c r="E47" s="125" t="s">
        <v>85</v>
      </c>
      <c r="F47" s="125"/>
      <c r="G47" s="125"/>
      <c r="H47" s="126"/>
      <c r="I47" s="114"/>
      <c r="J47" s="115"/>
    </row>
    <row r="48" spans="1:11" x14ac:dyDescent="0.2">
      <c r="B48" s="122" t="s">
        <v>118</v>
      </c>
      <c r="C48" s="123"/>
      <c r="D48" s="124"/>
      <c r="E48" s="125" t="s">
        <v>91</v>
      </c>
      <c r="F48" s="125"/>
      <c r="G48" s="125"/>
      <c r="H48" s="126"/>
      <c r="I48" s="114"/>
      <c r="J48" s="115"/>
    </row>
    <row r="49" spans="2:10" x14ac:dyDescent="0.2">
      <c r="B49" s="122" t="s">
        <v>116</v>
      </c>
      <c r="C49" s="123"/>
      <c r="D49" s="124"/>
      <c r="E49" s="125" t="s">
        <v>93</v>
      </c>
      <c r="F49" s="125"/>
      <c r="G49" s="125"/>
      <c r="H49" s="126"/>
      <c r="I49" s="114"/>
      <c r="J49" s="115"/>
    </row>
    <row r="50" spans="2:10" ht="13.5" thickBot="1" x14ac:dyDescent="0.25">
      <c r="B50" s="127" t="s">
        <v>47</v>
      </c>
      <c r="C50" s="128"/>
      <c r="D50" s="141"/>
      <c r="E50" s="130" t="s">
        <v>49</v>
      </c>
      <c r="F50" s="130"/>
      <c r="G50" s="130"/>
      <c r="H50" s="131"/>
      <c r="I50" s="140"/>
      <c r="J50" s="192"/>
    </row>
    <row r="51" spans="2:10" ht="39.950000000000003" customHeight="1" thickBot="1" x14ac:dyDescent="0.25">
      <c r="B51" s="185" t="s">
        <v>53</v>
      </c>
      <c r="C51" s="186"/>
      <c r="D51" s="187"/>
      <c r="E51" s="198" t="s">
        <v>199</v>
      </c>
      <c r="F51" s="198"/>
      <c r="G51" s="198"/>
      <c r="H51" s="199"/>
      <c r="I51" s="43" t="s">
        <v>50</v>
      </c>
      <c r="J51" s="46" t="s">
        <v>51</v>
      </c>
    </row>
    <row r="52" spans="2:10" x14ac:dyDescent="0.2">
      <c r="B52" s="133" t="s">
        <v>21</v>
      </c>
      <c r="C52" s="134"/>
      <c r="D52" s="135"/>
      <c r="E52" s="125" t="s">
        <v>26</v>
      </c>
      <c r="F52" s="125"/>
      <c r="G52" s="125"/>
      <c r="H52" s="126"/>
      <c r="I52" s="139" t="s">
        <v>52</v>
      </c>
      <c r="J52" s="179"/>
    </row>
    <row r="53" spans="2:10" x14ac:dyDescent="0.2">
      <c r="B53" s="122" t="s">
        <v>42</v>
      </c>
      <c r="C53" s="123"/>
      <c r="D53" s="124"/>
      <c r="E53" s="125" t="s">
        <v>85</v>
      </c>
      <c r="F53" s="125"/>
      <c r="G53" s="125"/>
      <c r="H53" s="126"/>
      <c r="I53" s="114"/>
      <c r="J53" s="180"/>
    </row>
    <row r="54" spans="2:10" x14ac:dyDescent="0.2">
      <c r="B54" s="122" t="s">
        <v>43</v>
      </c>
      <c r="C54" s="123"/>
      <c r="D54" s="124"/>
      <c r="E54" s="125" t="s">
        <v>91</v>
      </c>
      <c r="F54" s="125"/>
      <c r="G54" s="125"/>
      <c r="H54" s="126"/>
      <c r="I54" s="114"/>
      <c r="J54" s="180"/>
    </row>
    <row r="55" spans="2:10" x14ac:dyDescent="0.2">
      <c r="B55" s="122" t="s">
        <v>118</v>
      </c>
      <c r="C55" s="123"/>
      <c r="D55" s="124"/>
      <c r="E55" s="125" t="s">
        <v>93</v>
      </c>
      <c r="F55" s="125"/>
      <c r="G55" s="125"/>
      <c r="H55" s="126"/>
      <c r="I55" s="114"/>
      <c r="J55" s="180"/>
    </row>
    <row r="56" spans="2:10" x14ac:dyDescent="0.2">
      <c r="B56" s="122" t="s">
        <v>116</v>
      </c>
      <c r="C56" s="123"/>
      <c r="D56" s="124"/>
      <c r="E56" s="125" t="s">
        <v>97</v>
      </c>
      <c r="F56" s="125"/>
      <c r="G56" s="125"/>
      <c r="H56" s="126"/>
      <c r="I56" s="114"/>
      <c r="J56" s="180"/>
    </row>
    <row r="57" spans="2:10" ht="13.5" thickBot="1" x14ac:dyDescent="0.25">
      <c r="B57" s="127" t="s">
        <v>47</v>
      </c>
      <c r="C57" s="128"/>
      <c r="D57" s="141"/>
      <c r="E57" s="125" t="s">
        <v>98</v>
      </c>
      <c r="F57" s="125"/>
      <c r="G57" s="125"/>
      <c r="H57" s="126"/>
      <c r="I57" s="114"/>
      <c r="J57" s="180"/>
    </row>
    <row r="58" spans="2:10" ht="39.950000000000003" customHeight="1" thickBot="1" x14ac:dyDescent="0.25">
      <c r="B58" s="185" t="s">
        <v>53</v>
      </c>
      <c r="C58" s="186"/>
      <c r="D58" s="187"/>
      <c r="E58" s="198" t="s">
        <v>200</v>
      </c>
      <c r="F58" s="198"/>
      <c r="G58" s="198"/>
      <c r="H58" s="199"/>
      <c r="I58" s="43" t="s">
        <v>50</v>
      </c>
      <c r="J58" s="46" t="s">
        <v>51</v>
      </c>
    </row>
    <row r="59" spans="2:10" x14ac:dyDescent="0.2">
      <c r="B59" s="133" t="s">
        <v>21</v>
      </c>
      <c r="C59" s="134"/>
      <c r="D59" s="135"/>
      <c r="E59" s="125" t="s">
        <v>26</v>
      </c>
      <c r="F59" s="125"/>
      <c r="G59" s="125"/>
      <c r="H59" s="126"/>
      <c r="I59" s="139" t="s">
        <v>52</v>
      </c>
      <c r="J59" s="179"/>
    </row>
    <row r="60" spans="2:10" x14ac:dyDescent="0.2">
      <c r="B60" s="122" t="s">
        <v>42</v>
      </c>
      <c r="C60" s="123"/>
      <c r="D60" s="124"/>
      <c r="E60" s="125" t="s">
        <v>99</v>
      </c>
      <c r="F60" s="125"/>
      <c r="G60" s="125"/>
      <c r="H60" s="126"/>
      <c r="I60" s="114"/>
      <c r="J60" s="180"/>
    </row>
    <row r="61" spans="2:10" x14ac:dyDescent="0.2">
      <c r="B61" s="122" t="s">
        <v>43</v>
      </c>
      <c r="C61" s="123"/>
      <c r="D61" s="124"/>
      <c r="E61" s="125" t="s">
        <v>93</v>
      </c>
      <c r="F61" s="125"/>
      <c r="G61" s="125"/>
      <c r="H61" s="126"/>
      <c r="I61" s="114"/>
      <c r="J61" s="180"/>
    </row>
    <row r="62" spans="2:10" x14ac:dyDescent="0.2">
      <c r="B62" s="122" t="s">
        <v>118</v>
      </c>
      <c r="C62" s="123"/>
      <c r="D62" s="124"/>
      <c r="E62" s="125" t="s">
        <v>97</v>
      </c>
      <c r="F62" s="125"/>
      <c r="G62" s="125"/>
      <c r="H62" s="126"/>
      <c r="I62" s="114"/>
      <c r="J62" s="180"/>
    </row>
    <row r="63" spans="2:10" x14ac:dyDescent="0.2">
      <c r="B63" s="122" t="s">
        <v>116</v>
      </c>
      <c r="C63" s="123"/>
      <c r="D63" s="124"/>
      <c r="E63" s="125" t="s">
        <v>27</v>
      </c>
      <c r="F63" s="125"/>
      <c r="G63" s="125"/>
      <c r="H63" s="126"/>
      <c r="I63" s="114"/>
      <c r="J63" s="180"/>
    </row>
    <row r="64" spans="2:10" ht="13.5" thickBot="1" x14ac:dyDescent="0.25">
      <c r="B64" s="127" t="s">
        <v>47</v>
      </c>
      <c r="C64" s="128"/>
      <c r="D64" s="141"/>
      <c r="E64" s="125" t="s">
        <v>100</v>
      </c>
      <c r="F64" s="125"/>
      <c r="G64" s="125"/>
      <c r="H64" s="126"/>
      <c r="I64" s="114"/>
      <c r="J64" s="180"/>
    </row>
    <row r="65" spans="2:10" ht="39.950000000000003" customHeight="1" thickBot="1" x14ac:dyDescent="0.25">
      <c r="B65" s="185" t="s">
        <v>101</v>
      </c>
      <c r="C65" s="186"/>
      <c r="D65" s="187"/>
      <c r="E65" s="136" t="s">
        <v>194</v>
      </c>
      <c r="F65" s="137"/>
      <c r="G65" s="137"/>
      <c r="H65" s="138"/>
      <c r="I65" s="43" t="s">
        <v>50</v>
      </c>
      <c r="J65" s="44" t="s">
        <v>51</v>
      </c>
    </row>
    <row r="66" spans="2:10" x14ac:dyDescent="0.2">
      <c r="B66" s="133" t="s">
        <v>21</v>
      </c>
      <c r="C66" s="134"/>
      <c r="D66" s="135"/>
      <c r="E66" s="125" t="s">
        <v>26</v>
      </c>
      <c r="F66" s="125"/>
      <c r="G66" s="125"/>
      <c r="H66" s="126"/>
      <c r="I66" s="139" t="s">
        <v>52</v>
      </c>
      <c r="J66" s="191"/>
    </row>
    <row r="67" spans="2:10" x14ac:dyDescent="0.2">
      <c r="B67" s="122" t="s">
        <v>102</v>
      </c>
      <c r="C67" s="123"/>
      <c r="D67" s="124"/>
      <c r="E67" s="125" t="s">
        <v>88</v>
      </c>
      <c r="F67" s="125"/>
      <c r="G67" s="125"/>
      <c r="H67" s="126"/>
      <c r="I67" s="114"/>
      <c r="J67" s="115"/>
    </row>
    <row r="68" spans="2:10" x14ac:dyDescent="0.2">
      <c r="B68" s="122" t="s">
        <v>103</v>
      </c>
      <c r="C68" s="123"/>
      <c r="D68" s="124"/>
      <c r="E68" s="125" t="s">
        <v>93</v>
      </c>
      <c r="F68" s="125"/>
      <c r="G68" s="125"/>
      <c r="H68" s="126"/>
      <c r="I68" s="114"/>
      <c r="J68" s="115"/>
    </row>
    <row r="69" spans="2:10" x14ac:dyDescent="0.2">
      <c r="B69" s="122" t="s">
        <v>104</v>
      </c>
      <c r="C69" s="123"/>
      <c r="D69" s="124"/>
      <c r="E69" s="125" t="s">
        <v>97</v>
      </c>
      <c r="F69" s="125"/>
      <c r="G69" s="125"/>
      <c r="H69" s="126"/>
      <c r="I69" s="114"/>
      <c r="J69" s="115"/>
    </row>
    <row r="70" spans="2:10" x14ac:dyDescent="0.2">
      <c r="B70" s="122" t="s">
        <v>105</v>
      </c>
      <c r="C70" s="123"/>
      <c r="D70" s="124"/>
      <c r="E70" s="125" t="s">
        <v>109</v>
      </c>
      <c r="F70" s="125"/>
      <c r="G70" s="125"/>
      <c r="H70" s="126"/>
      <c r="I70" s="114"/>
      <c r="J70" s="115"/>
    </row>
    <row r="71" spans="2:10" x14ac:dyDescent="0.2">
      <c r="B71" s="122" t="s">
        <v>106</v>
      </c>
      <c r="C71" s="123"/>
      <c r="D71" s="124"/>
      <c r="E71" s="125" t="s">
        <v>130</v>
      </c>
      <c r="F71" s="125"/>
      <c r="G71" s="125"/>
      <c r="H71" s="126"/>
      <c r="I71" s="114"/>
      <c r="J71" s="115"/>
    </row>
    <row r="72" spans="2:10" ht="13.5" thickBot="1" x14ac:dyDescent="0.25">
      <c r="B72" s="127" t="s">
        <v>107</v>
      </c>
      <c r="C72" s="128"/>
      <c r="D72" s="141"/>
      <c r="E72" s="130" t="s">
        <v>49</v>
      </c>
      <c r="F72" s="130"/>
      <c r="G72" s="130"/>
      <c r="H72" s="131"/>
      <c r="I72" s="140"/>
      <c r="J72" s="192"/>
    </row>
    <row r="73" spans="2:10" ht="38.25" customHeight="1" thickBot="1" x14ac:dyDescent="0.25">
      <c r="B73" s="235" t="s">
        <v>108</v>
      </c>
      <c r="C73" s="236"/>
      <c r="D73" s="236"/>
      <c r="E73" s="236"/>
      <c r="F73" s="236"/>
      <c r="G73" s="236"/>
      <c r="H73" s="236"/>
      <c r="I73" s="236"/>
      <c r="J73" s="237"/>
    </row>
    <row r="74" spans="2:10" ht="39.950000000000003" customHeight="1" thickBot="1" x14ac:dyDescent="0.25">
      <c r="B74" s="185" t="s">
        <v>53</v>
      </c>
      <c r="C74" s="186"/>
      <c r="D74" s="187"/>
      <c r="E74" s="198" t="s">
        <v>201</v>
      </c>
      <c r="F74" s="198"/>
      <c r="G74" s="198"/>
      <c r="H74" s="199"/>
      <c r="I74" s="43" t="s">
        <v>50</v>
      </c>
      <c r="J74" s="46" t="s">
        <v>51</v>
      </c>
    </row>
    <row r="75" spans="2:10" x14ac:dyDescent="0.2">
      <c r="B75" s="214" t="s">
        <v>21</v>
      </c>
      <c r="C75" s="215"/>
      <c r="D75" s="216"/>
      <c r="E75" s="125" t="s">
        <v>26</v>
      </c>
      <c r="F75" s="125"/>
      <c r="G75" s="125"/>
      <c r="H75" s="126"/>
      <c r="I75" s="139" t="s">
        <v>52</v>
      </c>
      <c r="J75" s="179"/>
    </row>
    <row r="76" spans="2:10" x14ac:dyDescent="0.2">
      <c r="B76" s="122" t="s">
        <v>37</v>
      </c>
      <c r="C76" s="123"/>
      <c r="D76" s="124"/>
      <c r="E76" s="125" t="s">
        <v>99</v>
      </c>
      <c r="F76" s="125"/>
      <c r="G76" s="125"/>
      <c r="H76" s="126"/>
      <c r="I76" s="114"/>
      <c r="J76" s="180"/>
    </row>
    <row r="77" spans="2:10" x14ac:dyDescent="0.2">
      <c r="B77" s="122" t="s">
        <v>38</v>
      </c>
      <c r="C77" s="123"/>
      <c r="D77" s="124"/>
      <c r="E77" s="125" t="s">
        <v>93</v>
      </c>
      <c r="F77" s="125"/>
      <c r="G77" s="125"/>
      <c r="H77" s="126"/>
      <c r="I77" s="114"/>
      <c r="J77" s="180"/>
    </row>
    <row r="78" spans="2:10" x14ac:dyDescent="0.2">
      <c r="B78" s="122" t="s">
        <v>31</v>
      </c>
      <c r="C78" s="123"/>
      <c r="D78" s="124"/>
      <c r="E78" s="125" t="s">
        <v>97</v>
      </c>
      <c r="F78" s="125"/>
      <c r="G78" s="125"/>
      <c r="H78" s="126"/>
      <c r="I78" s="114"/>
      <c r="J78" s="180"/>
    </row>
    <row r="79" spans="2:10" x14ac:dyDescent="0.2">
      <c r="B79" s="122" t="s">
        <v>39</v>
      </c>
      <c r="C79" s="123"/>
      <c r="D79" s="124"/>
      <c r="E79" s="125" t="s">
        <v>100</v>
      </c>
      <c r="F79" s="125"/>
      <c r="G79" s="125"/>
      <c r="H79" s="126"/>
      <c r="I79" s="114"/>
      <c r="J79" s="180"/>
    </row>
    <row r="80" spans="2:10" x14ac:dyDescent="0.2">
      <c r="B80" s="122" t="s">
        <v>40</v>
      </c>
      <c r="C80" s="123"/>
      <c r="D80" s="124"/>
      <c r="E80" s="125" t="s">
        <v>109</v>
      </c>
      <c r="F80" s="125"/>
      <c r="G80" s="125"/>
      <c r="H80" s="126"/>
      <c r="I80" s="114"/>
      <c r="J80" s="180"/>
    </row>
    <row r="81" spans="2:10" ht="13.5" thickBot="1" x14ac:dyDescent="0.25">
      <c r="B81" s="127" t="s">
        <v>32</v>
      </c>
      <c r="C81" s="128"/>
      <c r="D81" s="141"/>
      <c r="E81" s="130" t="s">
        <v>49</v>
      </c>
      <c r="F81" s="130"/>
      <c r="G81" s="130"/>
      <c r="H81" s="131"/>
      <c r="I81" s="140"/>
      <c r="J81" s="181"/>
    </row>
    <row r="82" spans="2:10" ht="39.950000000000003" customHeight="1" thickBot="1" x14ac:dyDescent="0.25">
      <c r="B82" s="185" t="s">
        <v>101</v>
      </c>
      <c r="C82" s="186"/>
      <c r="D82" s="187"/>
      <c r="E82" s="136" t="s">
        <v>194</v>
      </c>
      <c r="F82" s="137"/>
      <c r="G82" s="137"/>
      <c r="H82" s="138"/>
      <c r="I82" s="43" t="s">
        <v>50</v>
      </c>
      <c r="J82" s="44" t="s">
        <v>51</v>
      </c>
    </row>
    <row r="83" spans="2:10" x14ac:dyDescent="0.2">
      <c r="B83" s="133" t="s">
        <v>21</v>
      </c>
      <c r="C83" s="134"/>
      <c r="D83" s="135"/>
      <c r="E83" s="125" t="s">
        <v>26</v>
      </c>
      <c r="F83" s="125"/>
      <c r="G83" s="125"/>
      <c r="H83" s="126"/>
      <c r="I83" s="139" t="s">
        <v>52</v>
      </c>
      <c r="J83" s="191"/>
    </row>
    <row r="84" spans="2:10" x14ac:dyDescent="0.2">
      <c r="B84" s="122" t="s">
        <v>102</v>
      </c>
      <c r="C84" s="123"/>
      <c r="D84" s="124"/>
      <c r="E84" s="125" t="s">
        <v>88</v>
      </c>
      <c r="F84" s="125"/>
      <c r="G84" s="125"/>
      <c r="H84" s="126"/>
      <c r="I84" s="114"/>
      <c r="J84" s="115"/>
    </row>
    <row r="85" spans="2:10" x14ac:dyDescent="0.2">
      <c r="B85" s="122" t="s">
        <v>103</v>
      </c>
      <c r="C85" s="123"/>
      <c r="D85" s="124"/>
      <c r="E85" s="125" t="s">
        <v>93</v>
      </c>
      <c r="F85" s="125"/>
      <c r="G85" s="125"/>
      <c r="H85" s="126"/>
      <c r="I85" s="114"/>
      <c r="J85" s="115"/>
    </row>
    <row r="86" spans="2:10" x14ac:dyDescent="0.2">
      <c r="B86" s="122" t="s">
        <v>104</v>
      </c>
      <c r="C86" s="123"/>
      <c r="D86" s="124"/>
      <c r="E86" s="125" t="s">
        <v>97</v>
      </c>
      <c r="F86" s="125"/>
      <c r="G86" s="125"/>
      <c r="H86" s="126"/>
      <c r="I86" s="114"/>
      <c r="J86" s="115"/>
    </row>
    <row r="87" spans="2:10" x14ac:dyDescent="0.2">
      <c r="B87" s="122" t="s">
        <v>105</v>
      </c>
      <c r="C87" s="123"/>
      <c r="D87" s="124"/>
      <c r="E87" s="125" t="s">
        <v>27</v>
      </c>
      <c r="F87" s="125"/>
      <c r="G87" s="125"/>
      <c r="H87" s="126"/>
      <c r="I87" s="114"/>
      <c r="J87" s="115"/>
    </row>
    <row r="88" spans="2:10" x14ac:dyDescent="0.2">
      <c r="B88" s="122" t="s">
        <v>106</v>
      </c>
      <c r="C88" s="123"/>
      <c r="D88" s="124"/>
      <c r="E88" s="125" t="s">
        <v>100</v>
      </c>
      <c r="F88" s="125"/>
      <c r="G88" s="125"/>
      <c r="H88" s="126"/>
      <c r="I88" s="114"/>
      <c r="J88" s="115"/>
    </row>
    <row r="89" spans="2:10" ht="13.5" thickBot="1" x14ac:dyDescent="0.25">
      <c r="B89" s="127" t="s">
        <v>107</v>
      </c>
      <c r="C89" s="128"/>
      <c r="D89" s="141"/>
      <c r="E89" s="130" t="s">
        <v>49</v>
      </c>
      <c r="F89" s="130"/>
      <c r="G89" s="130"/>
      <c r="H89" s="131"/>
      <c r="I89" s="140"/>
      <c r="J89" s="192"/>
    </row>
    <row r="90" spans="2:10" ht="38.25" customHeight="1" thickBot="1" x14ac:dyDescent="0.25">
      <c r="B90" s="235" t="s">
        <v>138</v>
      </c>
      <c r="C90" s="236"/>
      <c r="D90" s="236"/>
      <c r="E90" s="236"/>
      <c r="F90" s="236"/>
      <c r="G90" s="236"/>
      <c r="H90" s="236"/>
      <c r="I90" s="236"/>
      <c r="J90" s="237"/>
    </row>
    <row r="91" spans="2:10" ht="39.950000000000003" customHeight="1" thickBot="1" x14ac:dyDescent="0.25">
      <c r="B91" s="185" t="s">
        <v>53</v>
      </c>
      <c r="C91" s="186"/>
      <c r="D91" s="187"/>
      <c r="E91" s="198" t="s">
        <v>201</v>
      </c>
      <c r="F91" s="198"/>
      <c r="G91" s="198"/>
      <c r="H91" s="199"/>
      <c r="I91" s="43" t="s">
        <v>50</v>
      </c>
      <c r="J91" s="46" t="s">
        <v>51</v>
      </c>
    </row>
    <row r="92" spans="2:10" x14ac:dyDescent="0.2">
      <c r="B92" s="133" t="s">
        <v>21</v>
      </c>
      <c r="C92" s="134"/>
      <c r="D92" s="135"/>
      <c r="E92" s="125" t="s">
        <v>26</v>
      </c>
      <c r="F92" s="125"/>
      <c r="G92" s="125"/>
      <c r="H92" s="126"/>
      <c r="I92" s="139" t="s">
        <v>52</v>
      </c>
      <c r="J92" s="179"/>
    </row>
    <row r="93" spans="2:10" x14ac:dyDescent="0.2">
      <c r="B93" s="122" t="s">
        <v>87</v>
      </c>
      <c r="C93" s="123"/>
      <c r="D93" s="124"/>
      <c r="E93" s="125" t="s">
        <v>88</v>
      </c>
      <c r="F93" s="125"/>
      <c r="G93" s="125"/>
      <c r="H93" s="126"/>
      <c r="I93" s="114"/>
      <c r="J93" s="180"/>
    </row>
    <row r="94" spans="2:10" x14ac:dyDescent="0.2">
      <c r="B94" s="122" t="s">
        <v>89</v>
      </c>
      <c r="C94" s="123"/>
      <c r="D94" s="124"/>
      <c r="E94" s="125" t="s">
        <v>85</v>
      </c>
      <c r="F94" s="125"/>
      <c r="G94" s="125"/>
      <c r="H94" s="126"/>
      <c r="I94" s="114"/>
      <c r="J94" s="180"/>
    </row>
    <row r="95" spans="2:10" x14ac:dyDescent="0.2">
      <c r="B95" s="122" t="s">
        <v>90</v>
      </c>
      <c r="C95" s="123"/>
      <c r="D95" s="124"/>
      <c r="E95" s="125" t="s">
        <v>91</v>
      </c>
      <c r="F95" s="125"/>
      <c r="G95" s="125"/>
      <c r="H95" s="126"/>
      <c r="I95" s="114"/>
      <c r="J95" s="180"/>
    </row>
    <row r="96" spans="2:10" x14ac:dyDescent="0.2">
      <c r="B96" s="122" t="s">
        <v>92</v>
      </c>
      <c r="C96" s="123"/>
      <c r="D96" s="124"/>
      <c r="E96" s="125" t="s">
        <v>93</v>
      </c>
      <c r="F96" s="125"/>
      <c r="G96" s="125"/>
      <c r="H96" s="126"/>
      <c r="I96" s="114"/>
      <c r="J96" s="180"/>
    </row>
    <row r="97" spans="2:10" x14ac:dyDescent="0.2">
      <c r="B97" s="122" t="s">
        <v>94</v>
      </c>
      <c r="C97" s="123"/>
      <c r="D97" s="124"/>
      <c r="E97" s="125" t="s">
        <v>95</v>
      </c>
      <c r="F97" s="125"/>
      <c r="G97" s="125"/>
      <c r="H97" s="126"/>
      <c r="I97" s="114"/>
      <c r="J97" s="180"/>
    </row>
    <row r="98" spans="2:10" ht="13.5" thickBot="1" x14ac:dyDescent="0.25">
      <c r="B98" s="127" t="s">
        <v>96</v>
      </c>
      <c r="C98" s="128"/>
      <c r="D98" s="141"/>
      <c r="E98" s="130" t="s">
        <v>49</v>
      </c>
      <c r="F98" s="130"/>
      <c r="G98" s="130"/>
      <c r="H98" s="131"/>
      <c r="I98" s="114"/>
      <c r="J98" s="180"/>
    </row>
    <row r="99" spans="2:10" ht="39.950000000000003" customHeight="1" thickBot="1" x14ac:dyDescent="0.25">
      <c r="B99" s="185" t="s">
        <v>101</v>
      </c>
      <c r="C99" s="186"/>
      <c r="D99" s="187"/>
      <c r="E99" s="136" t="s">
        <v>194</v>
      </c>
      <c r="F99" s="137"/>
      <c r="G99" s="137"/>
      <c r="H99" s="138"/>
      <c r="I99" s="43" t="s">
        <v>50</v>
      </c>
      <c r="J99" s="44" t="s">
        <v>51</v>
      </c>
    </row>
    <row r="100" spans="2:10" x14ac:dyDescent="0.2">
      <c r="B100" s="133" t="s">
        <v>21</v>
      </c>
      <c r="C100" s="134"/>
      <c r="D100" s="135"/>
      <c r="E100" s="125" t="s">
        <v>26</v>
      </c>
      <c r="F100" s="125"/>
      <c r="G100" s="125"/>
      <c r="H100" s="126"/>
      <c r="I100" s="139" t="s">
        <v>52</v>
      </c>
      <c r="J100" s="191"/>
    </row>
    <row r="101" spans="2:10" x14ac:dyDescent="0.2">
      <c r="B101" s="122" t="s">
        <v>110</v>
      </c>
      <c r="C101" s="123"/>
      <c r="D101" s="124"/>
      <c r="E101" s="125" t="s">
        <v>88</v>
      </c>
      <c r="F101" s="125"/>
      <c r="G101" s="125"/>
      <c r="H101" s="126"/>
      <c r="I101" s="114"/>
      <c r="J101" s="115"/>
    </row>
    <row r="102" spans="2:10" x14ac:dyDescent="0.2">
      <c r="B102" s="122" t="s">
        <v>111</v>
      </c>
      <c r="C102" s="123"/>
      <c r="D102" s="124"/>
      <c r="E102" s="125" t="s">
        <v>93</v>
      </c>
      <c r="F102" s="125"/>
      <c r="G102" s="125"/>
      <c r="H102" s="126"/>
      <c r="I102" s="114"/>
      <c r="J102" s="115"/>
    </row>
    <row r="103" spans="2:10" x14ac:dyDescent="0.2">
      <c r="B103" s="122" t="s">
        <v>112</v>
      </c>
      <c r="C103" s="123"/>
      <c r="D103" s="124"/>
      <c r="E103" s="125" t="s">
        <v>97</v>
      </c>
      <c r="F103" s="125"/>
      <c r="G103" s="125"/>
      <c r="H103" s="126"/>
      <c r="I103" s="114"/>
      <c r="J103" s="115"/>
    </row>
    <row r="104" spans="2:10" x14ac:dyDescent="0.2">
      <c r="B104" s="122" t="s">
        <v>113</v>
      </c>
      <c r="C104" s="123"/>
      <c r="D104" s="124"/>
      <c r="E104" s="125" t="s">
        <v>27</v>
      </c>
      <c r="F104" s="125"/>
      <c r="G104" s="125"/>
      <c r="H104" s="126"/>
      <c r="I104" s="114"/>
      <c r="J104" s="115"/>
    </row>
    <row r="105" spans="2:10" x14ac:dyDescent="0.2">
      <c r="B105" s="122" t="s">
        <v>114</v>
      </c>
      <c r="C105" s="123"/>
      <c r="D105" s="124"/>
      <c r="E105" s="125" t="s">
        <v>100</v>
      </c>
      <c r="F105" s="125"/>
      <c r="G105" s="125"/>
      <c r="H105" s="126"/>
      <c r="I105" s="114"/>
      <c r="J105" s="115"/>
    </row>
    <row r="106" spans="2:10" ht="13.5" thickBot="1" x14ac:dyDescent="0.25">
      <c r="B106" s="127" t="s">
        <v>115</v>
      </c>
      <c r="C106" s="128"/>
      <c r="D106" s="141"/>
      <c r="E106" s="130" t="s">
        <v>49</v>
      </c>
      <c r="F106" s="130"/>
      <c r="G106" s="130"/>
      <c r="H106" s="131"/>
      <c r="I106" s="140"/>
      <c r="J106" s="192"/>
    </row>
    <row r="107" spans="2:10" ht="38.25" customHeight="1" thickBot="1" x14ac:dyDescent="0.25">
      <c r="B107" s="235" t="s">
        <v>139</v>
      </c>
      <c r="C107" s="236"/>
      <c r="D107" s="236"/>
      <c r="E107" s="236"/>
      <c r="F107" s="236"/>
      <c r="G107" s="236"/>
      <c r="H107" s="236"/>
      <c r="I107" s="236"/>
      <c r="J107" s="237"/>
    </row>
    <row r="108" spans="2:10" ht="39.950000000000003" customHeight="1" thickBot="1" x14ac:dyDescent="0.25">
      <c r="B108" s="185" t="s">
        <v>53</v>
      </c>
      <c r="C108" s="186"/>
      <c r="D108" s="187"/>
      <c r="E108" s="198" t="s">
        <v>201</v>
      </c>
      <c r="F108" s="198"/>
      <c r="G108" s="198"/>
      <c r="H108" s="199"/>
      <c r="I108" s="43" t="s">
        <v>50</v>
      </c>
      <c r="J108" s="46" t="s">
        <v>51</v>
      </c>
    </row>
    <row r="109" spans="2:10" x14ac:dyDescent="0.2">
      <c r="B109" s="133" t="s">
        <v>21</v>
      </c>
      <c r="C109" s="134"/>
      <c r="D109" s="135"/>
      <c r="E109" s="125" t="s">
        <v>26</v>
      </c>
      <c r="F109" s="125"/>
      <c r="G109" s="125"/>
      <c r="H109" s="126"/>
      <c r="I109" s="139" t="s">
        <v>52</v>
      </c>
      <c r="J109" s="179"/>
    </row>
    <row r="110" spans="2:10" x14ac:dyDescent="0.2">
      <c r="B110" s="122" t="s">
        <v>119</v>
      </c>
      <c r="C110" s="123"/>
      <c r="D110" s="124"/>
      <c r="E110" s="125" t="s">
        <v>88</v>
      </c>
      <c r="F110" s="125"/>
      <c r="G110" s="125"/>
      <c r="H110" s="126"/>
      <c r="I110" s="114"/>
      <c r="J110" s="180"/>
    </row>
    <row r="111" spans="2:10" x14ac:dyDescent="0.2">
      <c r="B111" s="122" t="s">
        <v>118</v>
      </c>
      <c r="C111" s="123"/>
      <c r="D111" s="124"/>
      <c r="E111" s="125" t="s">
        <v>85</v>
      </c>
      <c r="F111" s="125"/>
      <c r="G111" s="125"/>
      <c r="H111" s="126"/>
      <c r="I111" s="114"/>
      <c r="J111" s="180"/>
    </row>
    <row r="112" spans="2:10" x14ac:dyDescent="0.2">
      <c r="B112" s="122" t="s">
        <v>116</v>
      </c>
      <c r="C112" s="123"/>
      <c r="D112" s="124"/>
      <c r="E112" s="125" t="s">
        <v>91</v>
      </c>
      <c r="F112" s="125"/>
      <c r="G112" s="125"/>
      <c r="H112" s="126"/>
      <c r="I112" s="114"/>
      <c r="J112" s="180"/>
    </row>
    <row r="113" spans="2:10" x14ac:dyDescent="0.2">
      <c r="B113" s="122" t="s">
        <v>120</v>
      </c>
      <c r="C113" s="123"/>
      <c r="D113" s="124"/>
      <c r="E113" s="125" t="s">
        <v>93</v>
      </c>
      <c r="F113" s="125"/>
      <c r="G113" s="125"/>
      <c r="H113" s="126"/>
      <c r="I113" s="114"/>
      <c r="J113" s="180"/>
    </row>
    <row r="114" spans="2:10" x14ac:dyDescent="0.2">
      <c r="B114" s="122" t="s">
        <v>121</v>
      </c>
      <c r="C114" s="123"/>
      <c r="D114" s="124"/>
      <c r="E114" s="125" t="s">
        <v>95</v>
      </c>
      <c r="F114" s="125"/>
      <c r="G114" s="125"/>
      <c r="H114" s="126"/>
      <c r="I114" s="114"/>
      <c r="J114" s="180"/>
    </row>
    <row r="115" spans="2:10" ht="13.5" thickBot="1" x14ac:dyDescent="0.25">
      <c r="B115" s="127" t="s">
        <v>117</v>
      </c>
      <c r="C115" s="128"/>
      <c r="D115" s="141"/>
      <c r="E115" s="130" t="s">
        <v>49</v>
      </c>
      <c r="F115" s="130"/>
      <c r="G115" s="130"/>
      <c r="H115" s="131"/>
      <c r="I115" s="114"/>
      <c r="J115" s="180"/>
    </row>
    <row r="116" spans="2:10" ht="39.950000000000003" customHeight="1" thickBot="1" x14ac:dyDescent="0.25">
      <c r="B116" s="185" t="s">
        <v>101</v>
      </c>
      <c r="C116" s="186"/>
      <c r="D116" s="187"/>
      <c r="E116" s="136" t="s">
        <v>194</v>
      </c>
      <c r="F116" s="137"/>
      <c r="G116" s="137"/>
      <c r="H116" s="138"/>
      <c r="I116" s="43" t="s">
        <v>50</v>
      </c>
      <c r="J116" s="44" t="s">
        <v>51</v>
      </c>
    </row>
    <row r="117" spans="2:10" x14ac:dyDescent="0.2">
      <c r="B117" s="133" t="s">
        <v>21</v>
      </c>
      <c r="C117" s="134"/>
      <c r="D117" s="135"/>
      <c r="E117" s="125" t="s">
        <v>26</v>
      </c>
      <c r="F117" s="125"/>
      <c r="G117" s="125"/>
      <c r="H117" s="126"/>
      <c r="I117" s="139" t="s">
        <v>52</v>
      </c>
      <c r="J117" s="191"/>
    </row>
    <row r="118" spans="2:10" x14ac:dyDescent="0.2">
      <c r="B118" s="122" t="s">
        <v>102</v>
      </c>
      <c r="C118" s="123"/>
      <c r="D118" s="124"/>
      <c r="E118" s="125" t="s">
        <v>88</v>
      </c>
      <c r="F118" s="125"/>
      <c r="G118" s="125"/>
      <c r="H118" s="126"/>
      <c r="I118" s="114"/>
      <c r="J118" s="115"/>
    </row>
    <row r="119" spans="2:10" x14ac:dyDescent="0.2">
      <c r="B119" s="122" t="s">
        <v>103</v>
      </c>
      <c r="C119" s="123"/>
      <c r="D119" s="124"/>
      <c r="E119" s="125" t="s">
        <v>93</v>
      </c>
      <c r="F119" s="125"/>
      <c r="G119" s="125"/>
      <c r="H119" s="126"/>
      <c r="I119" s="114"/>
      <c r="J119" s="115"/>
    </row>
    <row r="120" spans="2:10" x14ac:dyDescent="0.2">
      <c r="B120" s="122" t="s">
        <v>104</v>
      </c>
      <c r="C120" s="123"/>
      <c r="D120" s="124"/>
      <c r="E120" s="125" t="s">
        <v>97</v>
      </c>
      <c r="F120" s="125"/>
      <c r="G120" s="125"/>
      <c r="H120" s="126"/>
      <c r="I120" s="114"/>
      <c r="J120" s="115"/>
    </row>
    <row r="121" spans="2:10" x14ac:dyDescent="0.2">
      <c r="B121" s="122" t="s">
        <v>105</v>
      </c>
      <c r="C121" s="123"/>
      <c r="D121" s="124"/>
      <c r="E121" s="125" t="s">
        <v>27</v>
      </c>
      <c r="F121" s="125"/>
      <c r="G121" s="125"/>
      <c r="H121" s="126"/>
      <c r="I121" s="114"/>
      <c r="J121" s="115"/>
    </row>
    <row r="122" spans="2:10" x14ac:dyDescent="0.2">
      <c r="B122" s="122" t="s">
        <v>106</v>
      </c>
      <c r="C122" s="123"/>
      <c r="D122" s="124"/>
      <c r="E122" s="125" t="s">
        <v>100</v>
      </c>
      <c r="F122" s="125"/>
      <c r="G122" s="125"/>
      <c r="H122" s="126"/>
      <c r="I122" s="114"/>
      <c r="J122" s="115"/>
    </row>
    <row r="123" spans="2:10" ht="13.5" thickBot="1" x14ac:dyDescent="0.25">
      <c r="B123" s="127" t="s">
        <v>107</v>
      </c>
      <c r="C123" s="128"/>
      <c r="D123" s="141"/>
      <c r="E123" s="130" t="s">
        <v>49</v>
      </c>
      <c r="F123" s="130"/>
      <c r="G123" s="130"/>
      <c r="H123" s="131"/>
      <c r="I123" s="140"/>
      <c r="J123" s="192"/>
    </row>
    <row r="124" spans="2:10" ht="38.25" customHeight="1" thickBot="1" x14ac:dyDescent="0.25">
      <c r="B124" s="235" t="s">
        <v>140</v>
      </c>
      <c r="C124" s="236"/>
      <c r="D124" s="236"/>
      <c r="E124" s="236"/>
      <c r="F124" s="236"/>
      <c r="G124" s="236"/>
      <c r="H124" s="236"/>
      <c r="I124" s="236"/>
      <c r="J124" s="237"/>
    </row>
    <row r="125" spans="2:10" ht="39.950000000000003" customHeight="1" thickBot="1" x14ac:dyDescent="0.25">
      <c r="B125" s="185" t="s">
        <v>53</v>
      </c>
      <c r="C125" s="186"/>
      <c r="D125" s="187"/>
      <c r="E125" s="198" t="s">
        <v>122</v>
      </c>
      <c r="F125" s="198"/>
      <c r="G125" s="198"/>
      <c r="H125" s="199"/>
      <c r="I125" s="43" t="s">
        <v>50</v>
      </c>
      <c r="J125" s="44" t="s">
        <v>51</v>
      </c>
    </row>
    <row r="126" spans="2:10" x14ac:dyDescent="0.2">
      <c r="B126" s="214" t="s">
        <v>21</v>
      </c>
      <c r="C126" s="215"/>
      <c r="D126" s="216"/>
      <c r="E126" s="125" t="s">
        <v>26</v>
      </c>
      <c r="F126" s="125"/>
      <c r="G126" s="125"/>
      <c r="H126" s="126"/>
      <c r="I126" s="139" t="s">
        <v>52</v>
      </c>
      <c r="J126" s="179"/>
    </row>
    <row r="127" spans="2:10" x14ac:dyDescent="0.2">
      <c r="B127" s="122" t="s">
        <v>37</v>
      </c>
      <c r="C127" s="123"/>
      <c r="D127" s="124"/>
      <c r="E127" s="125" t="s">
        <v>85</v>
      </c>
      <c r="F127" s="125"/>
      <c r="G127" s="125"/>
      <c r="H127" s="126"/>
      <c r="I127" s="114"/>
      <c r="J127" s="180"/>
    </row>
    <row r="128" spans="2:10" x14ac:dyDescent="0.2">
      <c r="B128" s="122" t="s">
        <v>116</v>
      </c>
      <c r="C128" s="123"/>
      <c r="D128" s="124"/>
      <c r="E128" s="125" t="s">
        <v>91</v>
      </c>
      <c r="F128" s="125"/>
      <c r="G128" s="125"/>
      <c r="H128" s="126"/>
      <c r="I128" s="114"/>
      <c r="J128" s="180"/>
    </row>
    <row r="129" spans="2:10" x14ac:dyDescent="0.2">
      <c r="B129" s="122" t="s">
        <v>120</v>
      </c>
      <c r="C129" s="123"/>
      <c r="D129" s="124"/>
      <c r="E129" s="125" t="s">
        <v>93</v>
      </c>
      <c r="F129" s="125"/>
      <c r="G129" s="125"/>
      <c r="H129" s="126"/>
      <c r="I129" s="114"/>
      <c r="J129" s="180"/>
    </row>
    <row r="130" spans="2:10" x14ac:dyDescent="0.2">
      <c r="B130" s="122" t="s">
        <v>123</v>
      </c>
      <c r="C130" s="123"/>
      <c r="D130" s="124"/>
      <c r="E130" s="125" t="s">
        <v>97</v>
      </c>
      <c r="F130" s="125"/>
      <c r="G130" s="125"/>
      <c r="H130" s="126"/>
      <c r="I130" s="114"/>
      <c r="J130" s="180"/>
    </row>
    <row r="131" spans="2:10" x14ac:dyDescent="0.2">
      <c r="B131" s="122" t="s">
        <v>124</v>
      </c>
      <c r="C131" s="123"/>
      <c r="D131" s="124"/>
      <c r="E131" s="125" t="s">
        <v>98</v>
      </c>
      <c r="F131" s="125"/>
      <c r="G131" s="125"/>
      <c r="H131" s="126"/>
      <c r="I131" s="114"/>
      <c r="J131" s="180"/>
    </row>
    <row r="132" spans="2:10" x14ac:dyDescent="0.2">
      <c r="B132" s="122" t="s">
        <v>125</v>
      </c>
      <c r="C132" s="123"/>
      <c r="D132" s="124"/>
      <c r="E132" s="125" t="s">
        <v>109</v>
      </c>
      <c r="F132" s="125"/>
      <c r="G132" s="125"/>
      <c r="H132" s="126"/>
      <c r="I132" s="114"/>
      <c r="J132" s="180"/>
    </row>
    <row r="133" spans="2:10" x14ac:dyDescent="0.2">
      <c r="B133" s="122" t="s">
        <v>126</v>
      </c>
      <c r="C133" s="123"/>
      <c r="D133" s="124"/>
      <c r="E133" s="125" t="s">
        <v>129</v>
      </c>
      <c r="F133" s="125"/>
      <c r="G133" s="125"/>
      <c r="H133" s="126"/>
      <c r="I133" s="114"/>
      <c r="J133" s="180"/>
    </row>
    <row r="134" spans="2:10" x14ac:dyDescent="0.2">
      <c r="B134" s="122" t="s">
        <v>127</v>
      </c>
      <c r="C134" s="123"/>
      <c r="D134" s="124"/>
      <c r="E134" s="125" t="s">
        <v>130</v>
      </c>
      <c r="F134" s="125"/>
      <c r="G134" s="125"/>
      <c r="H134" s="126"/>
      <c r="I134" s="114"/>
      <c r="J134" s="180"/>
    </row>
    <row r="135" spans="2:10" x14ac:dyDescent="0.2">
      <c r="B135" s="122" t="s">
        <v>128</v>
      </c>
      <c r="C135" s="123"/>
      <c r="D135" s="124"/>
      <c r="E135" s="125" t="s">
        <v>41</v>
      </c>
      <c r="F135" s="125"/>
      <c r="G135" s="125"/>
      <c r="H135" s="126"/>
      <c r="I135" s="114"/>
      <c r="J135" s="180"/>
    </row>
    <row r="136" spans="2:10" ht="13.5" thickBot="1" x14ac:dyDescent="0.25">
      <c r="B136" s="127" t="s">
        <v>32</v>
      </c>
      <c r="C136" s="128"/>
      <c r="D136" s="141"/>
      <c r="E136" s="130" t="s">
        <v>49</v>
      </c>
      <c r="F136" s="130"/>
      <c r="G136" s="130"/>
      <c r="H136" s="131"/>
      <c r="I136" s="140"/>
      <c r="J136" s="181"/>
    </row>
    <row r="137" spans="2:10" ht="39.950000000000003" customHeight="1" thickBot="1" x14ac:dyDescent="0.25">
      <c r="B137" s="185" t="s">
        <v>101</v>
      </c>
      <c r="C137" s="186"/>
      <c r="D137" s="187"/>
      <c r="E137" s="136" t="s">
        <v>194</v>
      </c>
      <c r="F137" s="137"/>
      <c r="G137" s="137"/>
      <c r="H137" s="138"/>
      <c r="I137" s="43"/>
      <c r="J137" s="44"/>
    </row>
    <row r="138" spans="2:10" x14ac:dyDescent="0.2">
      <c r="B138" s="133" t="s">
        <v>21</v>
      </c>
      <c r="C138" s="134"/>
      <c r="D138" s="135"/>
      <c r="E138" s="125" t="s">
        <v>26</v>
      </c>
      <c r="F138" s="125"/>
      <c r="G138" s="125"/>
      <c r="H138" s="126"/>
      <c r="I138" s="139" t="s">
        <v>52</v>
      </c>
      <c r="J138" s="191"/>
    </row>
    <row r="139" spans="2:10" x14ac:dyDescent="0.2">
      <c r="B139" s="122" t="s">
        <v>102</v>
      </c>
      <c r="C139" s="123"/>
      <c r="D139" s="124"/>
      <c r="E139" s="125" t="s">
        <v>88</v>
      </c>
      <c r="F139" s="125"/>
      <c r="G139" s="125"/>
      <c r="H139" s="126"/>
      <c r="I139" s="114"/>
      <c r="J139" s="115"/>
    </row>
    <row r="140" spans="2:10" x14ac:dyDescent="0.2">
      <c r="B140" s="122" t="s">
        <v>103</v>
      </c>
      <c r="C140" s="123"/>
      <c r="D140" s="124"/>
      <c r="E140" s="125" t="s">
        <v>93</v>
      </c>
      <c r="F140" s="125"/>
      <c r="G140" s="125"/>
      <c r="H140" s="126"/>
      <c r="I140" s="114"/>
      <c r="J140" s="115"/>
    </row>
    <row r="141" spans="2:10" x14ac:dyDescent="0.2">
      <c r="B141" s="122" t="s">
        <v>104</v>
      </c>
      <c r="C141" s="123"/>
      <c r="D141" s="124"/>
      <c r="E141" s="125" t="s">
        <v>97</v>
      </c>
      <c r="F141" s="125"/>
      <c r="G141" s="125"/>
      <c r="H141" s="126"/>
      <c r="I141" s="114"/>
      <c r="J141" s="115"/>
    </row>
    <row r="142" spans="2:10" x14ac:dyDescent="0.2">
      <c r="B142" s="122" t="s">
        <v>105</v>
      </c>
      <c r="C142" s="123"/>
      <c r="D142" s="124"/>
      <c r="E142" s="125" t="s">
        <v>27</v>
      </c>
      <c r="F142" s="125"/>
      <c r="G142" s="125"/>
      <c r="H142" s="126"/>
      <c r="I142" s="114"/>
      <c r="J142" s="115"/>
    </row>
    <row r="143" spans="2:10" x14ac:dyDescent="0.2">
      <c r="B143" s="122" t="s">
        <v>106</v>
      </c>
      <c r="C143" s="123"/>
      <c r="D143" s="124"/>
      <c r="E143" s="125" t="s">
        <v>100</v>
      </c>
      <c r="F143" s="125"/>
      <c r="G143" s="125"/>
      <c r="H143" s="126"/>
      <c r="I143" s="114"/>
      <c r="J143" s="115"/>
    </row>
    <row r="144" spans="2:10" ht="13.5" thickBot="1" x14ac:dyDescent="0.25">
      <c r="B144" s="127" t="s">
        <v>107</v>
      </c>
      <c r="C144" s="128"/>
      <c r="D144" s="141"/>
      <c r="E144" s="130" t="s">
        <v>49</v>
      </c>
      <c r="F144" s="130"/>
      <c r="G144" s="130"/>
      <c r="H144" s="131"/>
      <c r="I144" s="140"/>
      <c r="J144" s="192"/>
    </row>
    <row r="145" spans="2:10" x14ac:dyDescent="0.2">
      <c r="B145" s="1" t="s">
        <v>142</v>
      </c>
      <c r="H145" s="8"/>
      <c r="I145" s="8"/>
      <c r="J145" s="2" t="s">
        <v>236</v>
      </c>
    </row>
  </sheetData>
  <mergeCells count="280">
    <mergeCell ref="K29:L32"/>
    <mergeCell ref="B136:D136"/>
    <mergeCell ref="E136:H136"/>
    <mergeCell ref="B133:D133"/>
    <mergeCell ref="E133:H133"/>
    <mergeCell ref="B134:D134"/>
    <mergeCell ref="E134:H134"/>
    <mergeCell ref="B135:D135"/>
    <mergeCell ref="E135:H135"/>
    <mergeCell ref="B100:D100"/>
    <mergeCell ref="E100:H100"/>
    <mergeCell ref="I100:I106"/>
    <mergeCell ref="J100:J106"/>
    <mergeCell ref="B101:D101"/>
    <mergeCell ref="E101:H101"/>
    <mergeCell ref="B102:D102"/>
    <mergeCell ref="E102:H102"/>
    <mergeCell ref="B103:D103"/>
    <mergeCell ref="E103:H103"/>
    <mergeCell ref="B104:D104"/>
    <mergeCell ref="E104:H104"/>
    <mergeCell ref="B105:D105"/>
    <mergeCell ref="E105:H105"/>
    <mergeCell ref="B106:D106"/>
    <mergeCell ref="B131:D131"/>
    <mergeCell ref="E131:H131"/>
    <mergeCell ref="B132:D132"/>
    <mergeCell ref="E132:H132"/>
    <mergeCell ref="I126:I136"/>
    <mergeCell ref="J126:J136"/>
    <mergeCell ref="B137:D137"/>
    <mergeCell ref="E137:H137"/>
    <mergeCell ref="B138:D138"/>
    <mergeCell ref="E138:H138"/>
    <mergeCell ref="I138:I144"/>
    <mergeCell ref="J138:J144"/>
    <mergeCell ref="B139:D139"/>
    <mergeCell ref="E139:H139"/>
    <mergeCell ref="B140:D140"/>
    <mergeCell ref="E140:H140"/>
    <mergeCell ref="B141:D141"/>
    <mergeCell ref="E141:H141"/>
    <mergeCell ref="B142:D142"/>
    <mergeCell ref="E142:H142"/>
    <mergeCell ref="B143:D143"/>
    <mergeCell ref="E143:H143"/>
    <mergeCell ref="B144:D144"/>
    <mergeCell ref="E144:H144"/>
    <mergeCell ref="B126:D126"/>
    <mergeCell ref="E126:H126"/>
    <mergeCell ref="B127:D127"/>
    <mergeCell ref="E127:H127"/>
    <mergeCell ref="B128:D128"/>
    <mergeCell ref="E128:H128"/>
    <mergeCell ref="B129:D129"/>
    <mergeCell ref="E129:H129"/>
    <mergeCell ref="B130:D130"/>
    <mergeCell ref="E130:H130"/>
    <mergeCell ref="I83:I89"/>
    <mergeCell ref="J83:J89"/>
    <mergeCell ref="B107:J107"/>
    <mergeCell ref="I109:I115"/>
    <mergeCell ref="J109:J115"/>
    <mergeCell ref="B113:D113"/>
    <mergeCell ref="E113:H113"/>
    <mergeCell ref="B90:J90"/>
    <mergeCell ref="B91:D91"/>
    <mergeCell ref="E91:H91"/>
    <mergeCell ref="B92:D92"/>
    <mergeCell ref="E92:H92"/>
    <mergeCell ref="I92:I98"/>
    <mergeCell ref="J92:J98"/>
    <mergeCell ref="B93:D93"/>
    <mergeCell ref="E93:H93"/>
    <mergeCell ref="B94:D94"/>
    <mergeCell ref="E94:H94"/>
    <mergeCell ref="B95:D95"/>
    <mergeCell ref="E106:H106"/>
    <mergeCell ref="E95:H95"/>
    <mergeCell ref="B96:D96"/>
    <mergeCell ref="E96:H96"/>
    <mergeCell ref="B97:D97"/>
    <mergeCell ref="B8:J8"/>
    <mergeCell ref="C9:H9"/>
    <mergeCell ref="C10:H10"/>
    <mergeCell ref="C11:H11"/>
    <mergeCell ref="B12:J12"/>
    <mergeCell ref="B13:J13"/>
    <mergeCell ref="B2:J2"/>
    <mergeCell ref="B3:J3"/>
    <mergeCell ref="B4:J4"/>
    <mergeCell ref="B5:J5"/>
    <mergeCell ref="B6:J6"/>
    <mergeCell ref="B7:J7"/>
    <mergeCell ref="B25:J25"/>
    <mergeCell ref="B22:D22"/>
    <mergeCell ref="E22:J22"/>
    <mergeCell ref="B23:D23"/>
    <mergeCell ref="E23:J23"/>
    <mergeCell ref="B14:J14"/>
    <mergeCell ref="B15:J15"/>
    <mergeCell ref="B19:D19"/>
    <mergeCell ref="E19:J19"/>
    <mergeCell ref="B20:D20"/>
    <mergeCell ref="E20:J20"/>
    <mergeCell ref="B16:D16"/>
    <mergeCell ref="E16:J16"/>
    <mergeCell ref="B17:D17"/>
    <mergeCell ref="E17:J17"/>
    <mergeCell ref="B24:J24"/>
    <mergeCell ref="B26:J26"/>
    <mergeCell ref="B27:J27"/>
    <mergeCell ref="B28:J28"/>
    <mergeCell ref="B29:D32"/>
    <mergeCell ref="E29:J29"/>
    <mergeCell ref="E30:J30"/>
    <mergeCell ref="E31:J31"/>
    <mergeCell ref="B42:J42"/>
    <mergeCell ref="B44:D44"/>
    <mergeCell ref="E44:H44"/>
    <mergeCell ref="B38:E38"/>
    <mergeCell ref="F38:J38"/>
    <mergeCell ref="E32:J32"/>
    <mergeCell ref="B33:J33"/>
    <mergeCell ref="B35:E35"/>
    <mergeCell ref="F35:J35"/>
    <mergeCell ref="B36:E36"/>
    <mergeCell ref="F36:J36"/>
    <mergeCell ref="B45:D45"/>
    <mergeCell ref="E45:H45"/>
    <mergeCell ref="I45:I50"/>
    <mergeCell ref="J45:J50"/>
    <mergeCell ref="B43:J43"/>
    <mergeCell ref="B39:E39"/>
    <mergeCell ref="F39:J39"/>
    <mergeCell ref="B40:E40"/>
    <mergeCell ref="F40:J40"/>
    <mergeCell ref="B41:E41"/>
    <mergeCell ref="F41:J41"/>
    <mergeCell ref="B49:D49"/>
    <mergeCell ref="E49:H49"/>
    <mergeCell ref="B50:D50"/>
    <mergeCell ref="E50:H50"/>
    <mergeCell ref="B46:D46"/>
    <mergeCell ref="E46:H46"/>
    <mergeCell ref="B47:D47"/>
    <mergeCell ref="E47:H47"/>
    <mergeCell ref="B48:D48"/>
    <mergeCell ref="E48:H48"/>
    <mergeCell ref="I52:I57"/>
    <mergeCell ref="J52:J57"/>
    <mergeCell ref="B55:D55"/>
    <mergeCell ref="E55:H55"/>
    <mergeCell ref="B56:D56"/>
    <mergeCell ref="E56:H56"/>
    <mergeCell ref="B57:D57"/>
    <mergeCell ref="E57:H57"/>
    <mergeCell ref="B51:D51"/>
    <mergeCell ref="E51:H51"/>
    <mergeCell ref="B52:D52"/>
    <mergeCell ref="E52:H52"/>
    <mergeCell ref="B53:D53"/>
    <mergeCell ref="E53:H53"/>
    <mergeCell ref="B54:D54"/>
    <mergeCell ref="E54:H54"/>
    <mergeCell ref="B58:D58"/>
    <mergeCell ref="E58:H58"/>
    <mergeCell ref="B59:D59"/>
    <mergeCell ref="E59:H59"/>
    <mergeCell ref="B60:D60"/>
    <mergeCell ref="E60:H60"/>
    <mergeCell ref="I59:I64"/>
    <mergeCell ref="J59:J64"/>
    <mergeCell ref="E76:H76"/>
    <mergeCell ref="E71:H71"/>
    <mergeCell ref="B72:D72"/>
    <mergeCell ref="E72:H72"/>
    <mergeCell ref="B64:D64"/>
    <mergeCell ref="E64:H64"/>
    <mergeCell ref="B73:J73"/>
    <mergeCell ref="B74:D74"/>
    <mergeCell ref="E74:H74"/>
    <mergeCell ref="B75:D75"/>
    <mergeCell ref="E75:H75"/>
    <mergeCell ref="I75:I81"/>
    <mergeCell ref="J75:J81"/>
    <mergeCell ref="B76:D76"/>
    <mergeCell ref="I66:I72"/>
    <mergeCell ref="J66:J72"/>
    <mergeCell ref="B69:D69"/>
    <mergeCell ref="E69:H69"/>
    <mergeCell ref="B70:D70"/>
    <mergeCell ref="E70:H70"/>
    <mergeCell ref="B71:D71"/>
    <mergeCell ref="B80:D80"/>
    <mergeCell ref="E80:H80"/>
    <mergeCell ref="B81:D81"/>
    <mergeCell ref="E81:H81"/>
    <mergeCell ref="B83:D83"/>
    <mergeCell ref="E83:H83"/>
    <mergeCell ref="B77:D77"/>
    <mergeCell ref="E77:H77"/>
    <mergeCell ref="B78:D78"/>
    <mergeCell ref="E78:H78"/>
    <mergeCell ref="B79:D79"/>
    <mergeCell ref="E79:H79"/>
    <mergeCell ref="B82:D82"/>
    <mergeCell ref="E82:H82"/>
    <mergeCell ref="B88:D88"/>
    <mergeCell ref="E88:H88"/>
    <mergeCell ref="B89:D89"/>
    <mergeCell ref="E89:H89"/>
    <mergeCell ref="B84:D84"/>
    <mergeCell ref="E84:H84"/>
    <mergeCell ref="B108:D108"/>
    <mergeCell ref="E108:H108"/>
    <mergeCell ref="B109:D109"/>
    <mergeCell ref="E109:H109"/>
    <mergeCell ref="B85:D85"/>
    <mergeCell ref="E85:H85"/>
    <mergeCell ref="B86:D86"/>
    <mergeCell ref="E86:H86"/>
    <mergeCell ref="B87:D87"/>
    <mergeCell ref="E87:H87"/>
    <mergeCell ref="E97:H97"/>
    <mergeCell ref="B98:D98"/>
    <mergeCell ref="E98:H98"/>
    <mergeCell ref="B99:D99"/>
    <mergeCell ref="E99:H99"/>
    <mergeCell ref="B110:D110"/>
    <mergeCell ref="E110:H110"/>
    <mergeCell ref="B111:D111"/>
    <mergeCell ref="E111:H111"/>
    <mergeCell ref="B112:D112"/>
    <mergeCell ref="E112:H112"/>
    <mergeCell ref="B114:D114"/>
    <mergeCell ref="E114:H114"/>
    <mergeCell ref="B115:D115"/>
    <mergeCell ref="E115:H115"/>
    <mergeCell ref="I117:I123"/>
    <mergeCell ref="J117:J123"/>
    <mergeCell ref="B120:D120"/>
    <mergeCell ref="E120:H120"/>
    <mergeCell ref="B121:D121"/>
    <mergeCell ref="E121:H121"/>
    <mergeCell ref="B122:D122"/>
    <mergeCell ref="E122:H122"/>
    <mergeCell ref="E116:H116"/>
    <mergeCell ref="B117:D117"/>
    <mergeCell ref="E117:H117"/>
    <mergeCell ref="B118:D118"/>
    <mergeCell ref="E118:H118"/>
    <mergeCell ref="B119:D119"/>
    <mergeCell ref="E119:H119"/>
    <mergeCell ref="B123:D123"/>
    <mergeCell ref="E123:H123"/>
    <mergeCell ref="B125:D125"/>
    <mergeCell ref="E125:H125"/>
    <mergeCell ref="B124:J124"/>
    <mergeCell ref="B67:D67"/>
    <mergeCell ref="E67:H67"/>
    <mergeCell ref="B68:D68"/>
    <mergeCell ref="E68:H68"/>
    <mergeCell ref="B18:D18"/>
    <mergeCell ref="E18:J18"/>
    <mergeCell ref="B65:D65"/>
    <mergeCell ref="E65:H65"/>
    <mergeCell ref="B66:D66"/>
    <mergeCell ref="E66:H66"/>
    <mergeCell ref="B21:D21"/>
    <mergeCell ref="E21:J21"/>
    <mergeCell ref="B37:E37"/>
    <mergeCell ref="F37:J37"/>
    <mergeCell ref="B61:D61"/>
    <mergeCell ref="E61:H61"/>
    <mergeCell ref="B62:D62"/>
    <mergeCell ref="E62:H62"/>
    <mergeCell ref="B63:D63"/>
    <mergeCell ref="E63:H63"/>
    <mergeCell ref="B116:D116"/>
  </mergeCells>
  <printOptions horizontalCentered="1"/>
  <pageMargins left="0.70866141732283472" right="0.70866141732283472" top="0.74803149606299213" bottom="0.74803149606299213" header="0.31496062992125984" footer="0.31496062992125984"/>
  <pageSetup scale="4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419F-7CD7-4A62-85DB-FFFB4B7432A9}">
  <sheetPr>
    <tabColor rgb="FF00B0F0"/>
  </sheetPr>
  <dimension ref="A1:L41"/>
  <sheetViews>
    <sheetView showGridLines="0" topLeftCell="A15" zoomScale="80" zoomScaleNormal="80" workbookViewId="0">
      <selection activeCell="B37" sqref="B37:D37"/>
    </sheetView>
  </sheetViews>
  <sheetFormatPr baseColWidth="10" defaultRowHeight="12.75" x14ac:dyDescent="0.2"/>
  <cols>
    <col min="1" max="1" width="11.42578125" style="6"/>
    <col min="2" max="2" width="17.7109375" style="6" customWidth="1"/>
    <col min="3" max="3" width="52.7109375" style="6" customWidth="1"/>
    <col min="4" max="4" width="36.7109375" style="6" customWidth="1"/>
    <col min="5" max="5" width="18.42578125" style="6" customWidth="1"/>
    <col min="6" max="6" width="14.42578125" style="6" customWidth="1"/>
    <col min="7" max="7" width="3.7109375" style="6" customWidth="1"/>
    <col min="8" max="8" width="17.42578125" style="6" customWidth="1"/>
    <col min="9" max="9" width="23.5703125" style="6" customWidth="1"/>
    <col min="10" max="10" width="23.42578125" style="6" customWidth="1"/>
    <col min="11" max="16384" width="11.42578125" style="6"/>
  </cols>
  <sheetData>
    <row r="1" spans="1:10" ht="13.5" thickBot="1" x14ac:dyDescent="0.25">
      <c r="A1" s="3"/>
      <c r="B1" s="4"/>
      <c r="C1" s="3"/>
      <c r="D1" s="3"/>
      <c r="E1" s="3"/>
      <c r="F1" s="3"/>
      <c r="G1" s="3"/>
      <c r="H1" s="5"/>
      <c r="I1" s="3"/>
    </row>
    <row r="2" spans="1:10" ht="42" customHeight="1" x14ac:dyDescent="0.2">
      <c r="A2" s="3"/>
      <c r="B2" s="60" t="s">
        <v>60</v>
      </c>
      <c r="C2" s="61"/>
      <c r="D2" s="61"/>
      <c r="E2" s="61"/>
      <c r="F2" s="61"/>
      <c r="G2" s="61"/>
      <c r="H2" s="61"/>
      <c r="I2" s="61"/>
      <c r="J2" s="62"/>
    </row>
    <row r="3" spans="1:10" ht="31.9" customHeight="1" x14ac:dyDescent="0.2">
      <c r="A3" s="3"/>
      <c r="B3" s="63" t="s">
        <v>195</v>
      </c>
      <c r="C3" s="64"/>
      <c r="D3" s="64"/>
      <c r="E3" s="64"/>
      <c r="F3" s="64"/>
      <c r="G3" s="64"/>
      <c r="H3" s="64"/>
      <c r="I3" s="64"/>
      <c r="J3" s="65"/>
    </row>
    <row r="4" spans="1:10" ht="34.9" customHeight="1" thickBot="1" x14ac:dyDescent="0.25">
      <c r="A4" s="3"/>
      <c r="B4" s="66" t="s">
        <v>177</v>
      </c>
      <c r="C4" s="67"/>
      <c r="D4" s="67"/>
      <c r="E4" s="67"/>
      <c r="F4" s="67"/>
      <c r="G4" s="67"/>
      <c r="H4" s="67"/>
      <c r="I4" s="67"/>
      <c r="J4" s="68"/>
    </row>
    <row r="5" spans="1:10" ht="35.450000000000003" customHeight="1" thickBot="1" x14ac:dyDescent="0.25">
      <c r="A5" s="3"/>
      <c r="B5" s="69" t="s">
        <v>205</v>
      </c>
      <c r="C5" s="70"/>
      <c r="D5" s="70"/>
      <c r="E5" s="70"/>
      <c r="F5" s="70"/>
      <c r="G5" s="70"/>
      <c r="H5" s="70"/>
      <c r="I5" s="70"/>
      <c r="J5" s="70"/>
    </row>
    <row r="6" spans="1:10" ht="33" customHeight="1" thickBot="1" x14ac:dyDescent="0.25">
      <c r="A6" s="3"/>
      <c r="B6" s="71" t="s">
        <v>0</v>
      </c>
      <c r="C6" s="72"/>
      <c r="D6" s="72"/>
      <c r="E6" s="72"/>
      <c r="F6" s="72"/>
      <c r="G6" s="72"/>
      <c r="H6" s="72"/>
      <c r="I6" s="72"/>
      <c r="J6" s="73"/>
    </row>
    <row r="7" spans="1:10" ht="92.45" customHeight="1" thickBot="1" x14ac:dyDescent="0.25">
      <c r="A7" s="3"/>
      <c r="B7" s="74" t="s">
        <v>206</v>
      </c>
      <c r="C7" s="75"/>
      <c r="D7" s="75"/>
      <c r="E7" s="75"/>
      <c r="F7" s="75"/>
      <c r="G7" s="75"/>
      <c r="H7" s="75"/>
      <c r="I7" s="75"/>
      <c r="J7" s="76"/>
    </row>
    <row r="8" spans="1:10" ht="33" customHeight="1" thickBot="1" x14ac:dyDescent="0.25">
      <c r="A8" s="3"/>
      <c r="B8" s="71" t="s">
        <v>1</v>
      </c>
      <c r="C8" s="72"/>
      <c r="D8" s="72"/>
      <c r="E8" s="72"/>
      <c r="F8" s="72"/>
      <c r="G8" s="72"/>
      <c r="H8" s="72"/>
      <c r="I8" s="72"/>
      <c r="J8" s="73"/>
    </row>
    <row r="9" spans="1:10" ht="37.9" customHeight="1" x14ac:dyDescent="0.2">
      <c r="A9" s="3"/>
      <c r="B9" s="30" t="s">
        <v>6</v>
      </c>
      <c r="C9" s="77" t="str">
        <f>+B2</f>
        <v>AGENCIA DE DESARROLLO RURAL</v>
      </c>
      <c r="D9" s="78"/>
      <c r="E9" s="78"/>
      <c r="F9" s="78"/>
      <c r="G9" s="78"/>
      <c r="H9" s="79"/>
      <c r="I9" s="31" t="s">
        <v>2</v>
      </c>
      <c r="J9" s="32" t="s">
        <v>61</v>
      </c>
    </row>
    <row r="10" spans="1:10" ht="42" customHeight="1" x14ac:dyDescent="0.2">
      <c r="A10" s="3"/>
      <c r="B10" s="33" t="s">
        <v>7</v>
      </c>
      <c r="C10" s="80" t="str">
        <f>+B2</f>
        <v>AGENCIA DE DESARROLLO RURAL</v>
      </c>
      <c r="D10" s="81"/>
      <c r="E10" s="81"/>
      <c r="F10" s="81"/>
      <c r="G10" s="81"/>
      <c r="H10" s="82"/>
      <c r="I10" s="34" t="s">
        <v>2</v>
      </c>
      <c r="J10" s="35" t="str">
        <f>+J9</f>
        <v>900.948.958-4</v>
      </c>
    </row>
    <row r="11" spans="1:10" ht="39" customHeight="1" thickBot="1" x14ac:dyDescent="0.25">
      <c r="A11" s="3"/>
      <c r="B11" s="36" t="s">
        <v>8</v>
      </c>
      <c r="C11" s="83" t="str">
        <f>+B2</f>
        <v>AGENCIA DE DESARROLLO RURAL</v>
      </c>
      <c r="D11" s="84"/>
      <c r="E11" s="84"/>
      <c r="F11" s="84"/>
      <c r="G11" s="84"/>
      <c r="H11" s="85"/>
      <c r="I11" s="37" t="s">
        <v>2</v>
      </c>
      <c r="J11" s="38" t="str">
        <f>+J9</f>
        <v>900.948.958-4</v>
      </c>
    </row>
    <row r="12" spans="1:10" ht="37.9" customHeight="1" thickBot="1" x14ac:dyDescent="0.25">
      <c r="A12" s="3"/>
      <c r="B12" s="86" t="s">
        <v>3</v>
      </c>
      <c r="C12" s="87"/>
      <c r="D12" s="87"/>
      <c r="E12" s="87"/>
      <c r="F12" s="87"/>
      <c r="G12" s="87"/>
      <c r="H12" s="87"/>
      <c r="I12" s="87"/>
      <c r="J12" s="88"/>
    </row>
    <row r="13" spans="1:10" ht="42" customHeight="1" thickBot="1" x14ac:dyDescent="0.25">
      <c r="A13" s="3"/>
      <c r="B13" s="57" t="s">
        <v>9</v>
      </c>
      <c r="C13" s="58"/>
      <c r="D13" s="58"/>
      <c r="E13" s="58"/>
      <c r="F13" s="58"/>
      <c r="G13" s="58"/>
      <c r="H13" s="58"/>
      <c r="I13" s="58"/>
      <c r="J13" s="59"/>
    </row>
    <row r="14" spans="1:10" ht="36" customHeight="1" thickBot="1" x14ac:dyDescent="0.25">
      <c r="A14" s="3"/>
      <c r="B14" s="86" t="s">
        <v>218</v>
      </c>
      <c r="C14" s="87"/>
      <c r="D14" s="87"/>
      <c r="E14" s="87"/>
      <c r="F14" s="87"/>
      <c r="G14" s="87"/>
      <c r="H14" s="87"/>
      <c r="I14" s="87"/>
      <c r="J14" s="88"/>
    </row>
    <row r="15" spans="1:10" ht="39.6" customHeight="1" thickBot="1" x14ac:dyDescent="0.25">
      <c r="A15" s="3"/>
      <c r="B15" s="89" t="s">
        <v>202</v>
      </c>
      <c r="C15" s="90"/>
      <c r="D15" s="90"/>
      <c r="E15" s="90"/>
      <c r="F15" s="90"/>
      <c r="G15" s="90"/>
      <c r="H15" s="90"/>
      <c r="I15" s="90"/>
      <c r="J15" s="91"/>
    </row>
    <row r="16" spans="1:10" ht="37.9" customHeight="1" thickBot="1" x14ac:dyDescent="0.25">
      <c r="A16" s="3"/>
      <c r="B16" s="92" t="s">
        <v>207</v>
      </c>
      <c r="C16" s="93"/>
      <c r="D16" s="93"/>
      <c r="E16" s="94" t="s">
        <v>35</v>
      </c>
      <c r="F16" s="95"/>
      <c r="G16" s="95"/>
      <c r="H16" s="95"/>
      <c r="I16" s="95"/>
      <c r="J16" s="96"/>
    </row>
    <row r="17" spans="1:12" ht="37.9" customHeight="1" thickBot="1" x14ac:dyDescent="0.25">
      <c r="A17" s="3"/>
      <c r="B17" s="89" t="s">
        <v>203</v>
      </c>
      <c r="C17" s="90"/>
      <c r="D17" s="91"/>
      <c r="E17" s="94" t="s">
        <v>35</v>
      </c>
      <c r="F17" s="95"/>
      <c r="G17" s="95"/>
      <c r="H17" s="95"/>
      <c r="I17" s="95"/>
      <c r="J17" s="96"/>
    </row>
    <row r="18" spans="1:12" ht="37.9" customHeight="1" thickBot="1" x14ac:dyDescent="0.25">
      <c r="A18" s="3"/>
      <c r="B18" s="89" t="s">
        <v>217</v>
      </c>
      <c r="C18" s="90"/>
      <c r="D18" s="90"/>
      <c r="E18" s="94" t="s">
        <v>208</v>
      </c>
      <c r="F18" s="95"/>
      <c r="G18" s="95"/>
      <c r="H18" s="95"/>
      <c r="I18" s="95"/>
      <c r="J18" s="96"/>
    </row>
    <row r="19" spans="1:12" ht="56.45" customHeight="1" thickBot="1" x14ac:dyDescent="0.25">
      <c r="A19" s="3"/>
      <c r="B19" s="97" t="s">
        <v>48</v>
      </c>
      <c r="C19" s="98"/>
      <c r="D19" s="98"/>
      <c r="E19" s="98"/>
      <c r="F19" s="98"/>
      <c r="G19" s="98"/>
      <c r="H19" s="98"/>
      <c r="I19" s="98"/>
      <c r="J19" s="98"/>
    </row>
    <row r="20" spans="1:12" ht="39.6" customHeight="1" thickBot="1" x14ac:dyDescent="0.25">
      <c r="A20" s="3"/>
      <c r="B20" s="99" t="s">
        <v>19</v>
      </c>
      <c r="C20" s="100"/>
      <c r="D20" s="100"/>
      <c r="E20" s="100"/>
      <c r="F20" s="100"/>
      <c r="G20" s="100"/>
      <c r="H20" s="100"/>
      <c r="I20" s="100"/>
      <c r="J20" s="101"/>
    </row>
    <row r="21" spans="1:12" ht="37.9" hidden="1" customHeight="1" x14ac:dyDescent="0.2">
      <c r="A21" s="3"/>
      <c r="B21" s="40"/>
      <c r="C21" s="40"/>
      <c r="D21" s="40"/>
      <c r="E21" s="41"/>
      <c r="F21" s="41"/>
      <c r="G21" s="41"/>
      <c r="H21" s="41"/>
      <c r="I21" s="7"/>
    </row>
    <row r="22" spans="1:12" ht="26.45" customHeight="1" thickBot="1" x14ac:dyDescent="0.25">
      <c r="A22" s="3"/>
      <c r="B22" s="102" t="s">
        <v>28</v>
      </c>
      <c r="C22" s="103"/>
      <c r="D22" s="103"/>
      <c r="E22" s="104" t="s">
        <v>5</v>
      </c>
      <c r="F22" s="105"/>
      <c r="G22" s="105"/>
      <c r="H22" s="106"/>
      <c r="I22" s="43" t="s">
        <v>50</v>
      </c>
      <c r="J22" s="44" t="s">
        <v>51</v>
      </c>
      <c r="K22" s="112"/>
      <c r="L22" s="113"/>
    </row>
    <row r="23" spans="1:12" ht="37.9" customHeight="1" thickBot="1" x14ac:dyDescent="0.25">
      <c r="A23" s="3"/>
      <c r="B23" s="89" t="s">
        <v>217</v>
      </c>
      <c r="C23" s="90"/>
      <c r="D23" s="90"/>
      <c r="E23" s="116">
        <v>10</v>
      </c>
      <c r="F23" s="117"/>
      <c r="G23" s="117"/>
      <c r="H23" s="118"/>
      <c r="I23" s="114"/>
      <c r="J23" s="115"/>
    </row>
    <row r="24" spans="1:12" ht="31.15" customHeight="1" thickBot="1" x14ac:dyDescent="0.25">
      <c r="A24" s="3"/>
      <c r="B24" s="107" t="s">
        <v>20</v>
      </c>
      <c r="C24" s="108"/>
      <c r="D24" s="108"/>
      <c r="E24" s="109">
        <f>E23</f>
        <v>10</v>
      </c>
      <c r="F24" s="110"/>
      <c r="G24" s="110"/>
      <c r="H24" s="111"/>
      <c r="I24" s="114"/>
      <c r="J24" s="115"/>
    </row>
    <row r="25" spans="1:12" ht="28.9" customHeight="1" thickBot="1" x14ac:dyDescent="0.25">
      <c r="B25" s="119" t="s">
        <v>238</v>
      </c>
      <c r="C25" s="120"/>
      <c r="D25" s="120"/>
      <c r="E25" s="120"/>
      <c r="F25" s="120"/>
      <c r="G25" s="120"/>
      <c r="H25" s="121"/>
      <c r="I25" s="52"/>
      <c r="J25" s="51"/>
    </row>
    <row r="26" spans="1:12" ht="28.9" customHeight="1" thickBot="1" x14ac:dyDescent="0.25">
      <c r="B26" s="136" t="s">
        <v>204</v>
      </c>
      <c r="C26" s="137"/>
      <c r="D26" s="137"/>
      <c r="E26" s="136" t="s">
        <v>194</v>
      </c>
      <c r="F26" s="137"/>
      <c r="G26" s="137"/>
      <c r="H26" s="138"/>
      <c r="I26" s="43" t="s">
        <v>50</v>
      </c>
      <c r="J26" s="44" t="s">
        <v>51</v>
      </c>
    </row>
    <row r="27" spans="1:12" x14ac:dyDescent="0.2">
      <c r="B27" s="133" t="s">
        <v>21</v>
      </c>
      <c r="C27" s="134"/>
      <c r="D27" s="134"/>
      <c r="E27" s="132" t="s">
        <v>34</v>
      </c>
      <c r="F27" s="125"/>
      <c r="G27" s="125"/>
      <c r="H27" s="126"/>
      <c r="I27" s="139" t="s">
        <v>52</v>
      </c>
      <c r="J27" s="139" t="s">
        <v>52</v>
      </c>
    </row>
    <row r="28" spans="1:12" x14ac:dyDescent="0.2">
      <c r="B28" s="122" t="s">
        <v>209</v>
      </c>
      <c r="C28" s="123"/>
      <c r="D28" s="123"/>
      <c r="E28" s="132" t="s">
        <v>22</v>
      </c>
      <c r="F28" s="125"/>
      <c r="G28" s="125"/>
      <c r="H28" s="126"/>
      <c r="I28" s="114"/>
      <c r="J28" s="114"/>
    </row>
    <row r="29" spans="1:12" x14ac:dyDescent="0.2">
      <c r="B29" s="122" t="s">
        <v>210</v>
      </c>
      <c r="C29" s="123"/>
      <c r="D29" s="123"/>
      <c r="E29" s="132" t="s">
        <v>26</v>
      </c>
      <c r="F29" s="125"/>
      <c r="G29" s="125"/>
      <c r="H29" s="126"/>
      <c r="I29" s="114"/>
      <c r="J29" s="114"/>
    </row>
    <row r="30" spans="1:12" x14ac:dyDescent="0.2">
      <c r="B30" s="122" t="s">
        <v>212</v>
      </c>
      <c r="C30" s="123"/>
      <c r="D30" s="123"/>
      <c r="E30" s="132" t="s">
        <v>213</v>
      </c>
      <c r="F30" s="125"/>
      <c r="G30" s="125"/>
      <c r="H30" s="126"/>
      <c r="I30" s="114"/>
      <c r="J30" s="114"/>
    </row>
    <row r="31" spans="1:12" x14ac:dyDescent="0.2">
      <c r="B31" s="122" t="s">
        <v>211</v>
      </c>
      <c r="C31" s="123"/>
      <c r="D31" s="123"/>
      <c r="E31" s="132" t="s">
        <v>129</v>
      </c>
      <c r="F31" s="125"/>
      <c r="G31" s="125"/>
      <c r="H31" s="126"/>
      <c r="I31" s="114"/>
      <c r="J31" s="114"/>
    </row>
    <row r="32" spans="1:12" ht="13.5" thickBot="1" x14ac:dyDescent="0.25">
      <c r="B32" s="127" t="s">
        <v>32</v>
      </c>
      <c r="C32" s="128"/>
      <c r="D32" s="128"/>
      <c r="E32" s="129" t="s">
        <v>49</v>
      </c>
      <c r="F32" s="130"/>
      <c r="G32" s="130"/>
      <c r="H32" s="131"/>
      <c r="I32" s="140"/>
      <c r="J32" s="140"/>
    </row>
    <row r="33" spans="2:10" ht="28.9" customHeight="1" thickBot="1" x14ac:dyDescent="0.25">
      <c r="B33" s="119" t="s">
        <v>239</v>
      </c>
      <c r="C33" s="120"/>
      <c r="D33" s="120"/>
      <c r="E33" s="120"/>
      <c r="F33" s="120"/>
      <c r="G33" s="120"/>
      <c r="H33" s="121"/>
      <c r="I33" s="53"/>
      <c r="J33" s="54"/>
    </row>
    <row r="34" spans="2:10" x14ac:dyDescent="0.2">
      <c r="B34" s="133" t="s">
        <v>21</v>
      </c>
      <c r="C34" s="134"/>
      <c r="D34" s="135"/>
      <c r="E34" s="125" t="s">
        <v>214</v>
      </c>
      <c r="F34" s="125"/>
      <c r="G34" s="125"/>
      <c r="H34" s="126"/>
      <c r="I34" s="139" t="s">
        <v>52</v>
      </c>
      <c r="J34" s="139" t="s">
        <v>52</v>
      </c>
    </row>
    <row r="35" spans="2:10" x14ac:dyDescent="0.2">
      <c r="B35" s="122" t="s">
        <v>186</v>
      </c>
      <c r="C35" s="123"/>
      <c r="D35" s="124"/>
      <c r="E35" s="125" t="s">
        <v>215</v>
      </c>
      <c r="F35" s="125"/>
      <c r="G35" s="125"/>
      <c r="H35" s="126"/>
      <c r="I35" s="114"/>
      <c r="J35" s="114"/>
    </row>
    <row r="36" spans="2:10" x14ac:dyDescent="0.2">
      <c r="B36" s="122" t="s">
        <v>187</v>
      </c>
      <c r="C36" s="123"/>
      <c r="D36" s="124"/>
      <c r="E36" s="125" t="s">
        <v>26</v>
      </c>
      <c r="F36" s="125"/>
      <c r="G36" s="125"/>
      <c r="H36" s="126"/>
      <c r="I36" s="114"/>
      <c r="J36" s="114"/>
    </row>
    <row r="37" spans="2:10" x14ac:dyDescent="0.2">
      <c r="B37" s="122" t="s">
        <v>188</v>
      </c>
      <c r="C37" s="123"/>
      <c r="D37" s="124"/>
      <c r="E37" s="125" t="s">
        <v>27</v>
      </c>
      <c r="F37" s="125"/>
      <c r="G37" s="125"/>
      <c r="H37" s="126"/>
      <c r="I37" s="114"/>
      <c r="J37" s="114"/>
    </row>
    <row r="38" spans="2:10" x14ac:dyDescent="0.2">
      <c r="B38" s="122" t="s">
        <v>240</v>
      </c>
      <c r="C38" s="123"/>
      <c r="D38" s="124"/>
      <c r="E38" s="125" t="s">
        <v>216</v>
      </c>
      <c r="F38" s="125"/>
      <c r="G38" s="125"/>
      <c r="H38" s="126"/>
      <c r="I38" s="114"/>
      <c r="J38" s="114"/>
    </row>
    <row r="39" spans="2:10" ht="13.5" thickBot="1" x14ac:dyDescent="0.25">
      <c r="B39" s="127" t="s">
        <v>189</v>
      </c>
      <c r="C39" s="128"/>
      <c r="D39" s="141"/>
      <c r="E39" s="130" t="s">
        <v>49</v>
      </c>
      <c r="F39" s="130"/>
      <c r="G39" s="130"/>
      <c r="H39" s="131"/>
      <c r="I39" s="140"/>
      <c r="J39" s="140"/>
    </row>
    <row r="40" spans="2:10" ht="37.5" customHeight="1" x14ac:dyDescent="0.2">
      <c r="B40" s="1" t="s">
        <v>142</v>
      </c>
      <c r="H40" s="8"/>
      <c r="I40" s="55"/>
      <c r="J40" s="2" t="s">
        <v>236</v>
      </c>
    </row>
    <row r="41" spans="2:10" ht="27.75" customHeight="1" x14ac:dyDescent="0.2"/>
  </sheetData>
  <mergeCells count="63">
    <mergeCell ref="I27:I32"/>
    <mergeCell ref="J27:J32"/>
    <mergeCell ref="B28:D28"/>
    <mergeCell ref="E28:H28"/>
    <mergeCell ref="B29:D29"/>
    <mergeCell ref="I34:I39"/>
    <mergeCell ref="J34:J39"/>
    <mergeCell ref="B35:D35"/>
    <mergeCell ref="E35:H35"/>
    <mergeCell ref="B36:D36"/>
    <mergeCell ref="E36:H36"/>
    <mergeCell ref="B39:D39"/>
    <mergeCell ref="E39:H39"/>
    <mergeCell ref="B25:H25"/>
    <mergeCell ref="B26:D26"/>
    <mergeCell ref="E26:H26"/>
    <mergeCell ref="E29:H29"/>
    <mergeCell ref="B30:D30"/>
    <mergeCell ref="E30:H30"/>
    <mergeCell ref="B27:D27"/>
    <mergeCell ref="E27:H27"/>
    <mergeCell ref="B33:H33"/>
    <mergeCell ref="B31:D31"/>
    <mergeCell ref="B38:D38"/>
    <mergeCell ref="E38:H38"/>
    <mergeCell ref="B37:D37"/>
    <mergeCell ref="E37:H37"/>
    <mergeCell ref="B32:D32"/>
    <mergeCell ref="E32:H32"/>
    <mergeCell ref="E31:H31"/>
    <mergeCell ref="B34:D34"/>
    <mergeCell ref="E34:H34"/>
    <mergeCell ref="B24:D24"/>
    <mergeCell ref="E24:H24"/>
    <mergeCell ref="K22:L22"/>
    <mergeCell ref="I23:I24"/>
    <mergeCell ref="J23:J24"/>
    <mergeCell ref="B23:D23"/>
    <mergeCell ref="E23:H23"/>
    <mergeCell ref="B18:D18"/>
    <mergeCell ref="E18:J18"/>
    <mergeCell ref="B19:J19"/>
    <mergeCell ref="B20:J20"/>
    <mergeCell ref="B22:D22"/>
    <mergeCell ref="E22:H22"/>
    <mergeCell ref="B14:J14"/>
    <mergeCell ref="B15:J15"/>
    <mergeCell ref="B16:D16"/>
    <mergeCell ref="E16:J16"/>
    <mergeCell ref="B17:D17"/>
    <mergeCell ref="E17:J17"/>
    <mergeCell ref="B13:J13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J53"/>
  <sheetViews>
    <sheetView showGridLines="0" topLeftCell="A32" zoomScaleNormal="100" workbookViewId="0">
      <selection activeCell="B45" sqref="B45:J45"/>
    </sheetView>
  </sheetViews>
  <sheetFormatPr baseColWidth="10" defaultColWidth="11.5703125" defaultRowHeight="12.75" x14ac:dyDescent="0.2"/>
  <cols>
    <col min="1" max="1" width="5.7109375" style="6" customWidth="1"/>
    <col min="2" max="2" width="17.7109375" style="6" customWidth="1"/>
    <col min="3" max="4" width="25.7109375" style="6" customWidth="1"/>
    <col min="5" max="8" width="10.7109375" style="6" customWidth="1"/>
    <col min="9" max="9" width="26.42578125" style="6" customWidth="1"/>
    <col min="10" max="10" width="15.7109375" style="6" customWidth="1"/>
    <col min="11" max="11" width="10.7109375" style="6" customWidth="1"/>
    <col min="12" max="16384" width="11.5703125" style="6"/>
  </cols>
  <sheetData>
    <row r="1" spans="1:10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</row>
    <row r="2" spans="1:10" ht="42" customHeight="1" x14ac:dyDescent="0.2">
      <c r="A2" s="3"/>
      <c r="B2" s="304" t="str">
        <f>+'G1. CALIF. DEDUCIBLES TRDM'!B2</f>
        <v>AGENCIA DE DESARROLLO RURAL</v>
      </c>
      <c r="C2" s="305"/>
      <c r="D2" s="305"/>
      <c r="E2" s="305"/>
      <c r="F2" s="305"/>
      <c r="G2" s="305"/>
      <c r="H2" s="305"/>
      <c r="I2" s="305"/>
      <c r="J2" s="306"/>
    </row>
    <row r="3" spans="1:10" ht="34.15" customHeight="1" x14ac:dyDescent="0.2">
      <c r="A3" s="3"/>
      <c r="B3" s="63" t="str">
        <f>'G3, DED TRDM OBRAS CIVILES TERM'!B3</f>
        <v>Formato No. 14 Evaluación de Deducibles</v>
      </c>
      <c r="C3" s="64"/>
      <c r="D3" s="64"/>
      <c r="E3" s="64"/>
      <c r="F3" s="64"/>
      <c r="G3" s="64"/>
      <c r="H3" s="64"/>
      <c r="I3" s="64"/>
      <c r="J3" s="65"/>
    </row>
    <row r="4" spans="1:10" ht="33" customHeight="1" thickBot="1" x14ac:dyDescent="0.25">
      <c r="A4" s="3"/>
      <c r="B4" s="66" t="s">
        <v>177</v>
      </c>
      <c r="C4" s="67"/>
      <c r="D4" s="67"/>
      <c r="E4" s="67"/>
      <c r="F4" s="67"/>
      <c r="G4" s="67"/>
      <c r="H4" s="67"/>
      <c r="I4" s="67"/>
      <c r="J4" s="68"/>
    </row>
    <row r="5" spans="1:10" ht="35.450000000000003" customHeight="1" thickBot="1" x14ac:dyDescent="0.25">
      <c r="A5" s="3"/>
      <c r="B5" s="69" t="s">
        <v>178</v>
      </c>
      <c r="C5" s="70"/>
      <c r="D5" s="70"/>
      <c r="E5" s="70"/>
      <c r="F5" s="70"/>
      <c r="G5" s="70"/>
      <c r="H5" s="70"/>
      <c r="I5" s="70"/>
      <c r="J5" s="234"/>
    </row>
    <row r="6" spans="1:10" ht="33" customHeight="1" thickBot="1" x14ac:dyDescent="0.25">
      <c r="A6" s="3"/>
      <c r="B6" s="71" t="s">
        <v>0</v>
      </c>
      <c r="C6" s="72"/>
      <c r="D6" s="72"/>
      <c r="E6" s="72"/>
      <c r="F6" s="72"/>
      <c r="G6" s="72"/>
      <c r="H6" s="72"/>
      <c r="I6" s="72"/>
      <c r="J6" s="73"/>
    </row>
    <row r="7" spans="1:10" ht="177.75" customHeight="1" thickBot="1" x14ac:dyDescent="0.25">
      <c r="A7" s="3"/>
      <c r="B7" s="307" t="s">
        <v>153</v>
      </c>
      <c r="C7" s="308"/>
      <c r="D7" s="308"/>
      <c r="E7" s="308"/>
      <c r="F7" s="308"/>
      <c r="G7" s="308"/>
      <c r="H7" s="308"/>
      <c r="I7" s="308"/>
      <c r="J7" s="309"/>
    </row>
    <row r="8" spans="1:10" ht="33" customHeight="1" thickBot="1" x14ac:dyDescent="0.25">
      <c r="A8" s="3"/>
      <c r="B8" s="295" t="s">
        <v>1</v>
      </c>
      <c r="C8" s="296"/>
      <c r="D8" s="296"/>
      <c r="E8" s="296"/>
      <c r="F8" s="296"/>
      <c r="G8" s="296"/>
      <c r="H8" s="296"/>
      <c r="I8" s="296"/>
      <c r="J8" s="297"/>
    </row>
    <row r="9" spans="1:10" ht="24.95" customHeight="1" x14ac:dyDescent="0.2">
      <c r="A9" s="3"/>
      <c r="B9" s="15" t="s">
        <v>6</v>
      </c>
      <c r="C9" s="310" t="str">
        <f>+B2</f>
        <v>AGENCIA DE DESARROLLO RURAL</v>
      </c>
      <c r="D9" s="311"/>
      <c r="E9" s="311"/>
      <c r="F9" s="311"/>
      <c r="G9" s="311"/>
      <c r="H9" s="312"/>
      <c r="I9" s="16" t="s">
        <v>2</v>
      </c>
      <c r="J9" s="17" t="str">
        <f>+'G1. CALIF. DEDUCIBLES TRDM'!J9</f>
        <v>900.948.958-4</v>
      </c>
    </row>
    <row r="10" spans="1:10" ht="24.95" customHeight="1" x14ac:dyDescent="0.2">
      <c r="A10" s="3"/>
      <c r="B10" s="18" t="s">
        <v>7</v>
      </c>
      <c r="C10" s="313" t="str">
        <f>+C9</f>
        <v>AGENCIA DE DESARROLLO RURAL</v>
      </c>
      <c r="D10" s="314"/>
      <c r="E10" s="314"/>
      <c r="F10" s="314"/>
      <c r="G10" s="314"/>
      <c r="H10" s="315"/>
      <c r="I10" s="19" t="s">
        <v>2</v>
      </c>
      <c r="J10" s="20" t="str">
        <f>+J9</f>
        <v>900.948.958-4</v>
      </c>
    </row>
    <row r="11" spans="1:10" ht="24.95" customHeight="1" thickBot="1" x14ac:dyDescent="0.25">
      <c r="A11" s="3"/>
      <c r="B11" s="21" t="s">
        <v>8</v>
      </c>
      <c r="C11" s="316" t="str">
        <f>+C9</f>
        <v>AGENCIA DE DESARROLLO RURAL</v>
      </c>
      <c r="D11" s="317"/>
      <c r="E11" s="317"/>
      <c r="F11" s="317"/>
      <c r="G11" s="317"/>
      <c r="H11" s="318"/>
      <c r="I11" s="22" t="s">
        <v>2</v>
      </c>
      <c r="J11" s="23" t="str">
        <f>+J9</f>
        <v>900.948.958-4</v>
      </c>
    </row>
    <row r="12" spans="1:10" ht="37.9" customHeight="1" thickBot="1" x14ac:dyDescent="0.25">
      <c r="A12" s="3"/>
      <c r="B12" s="319" t="s">
        <v>3</v>
      </c>
      <c r="C12" s="320"/>
      <c r="D12" s="320"/>
      <c r="E12" s="320"/>
      <c r="F12" s="320"/>
      <c r="G12" s="320"/>
      <c r="H12" s="320"/>
      <c r="I12" s="320"/>
      <c r="J12" s="321"/>
    </row>
    <row r="13" spans="1:10" ht="42" customHeight="1" thickBot="1" x14ac:dyDescent="0.25">
      <c r="A13" s="3"/>
      <c r="B13" s="289" t="s">
        <v>9</v>
      </c>
      <c r="C13" s="290"/>
      <c r="D13" s="290"/>
      <c r="E13" s="290"/>
      <c r="F13" s="290"/>
      <c r="G13" s="290"/>
      <c r="H13" s="290"/>
      <c r="I13" s="290"/>
      <c r="J13" s="291"/>
    </row>
    <row r="14" spans="1:10" ht="36" customHeight="1" thickBot="1" x14ac:dyDescent="0.25">
      <c r="A14" s="3"/>
      <c r="B14" s="319" t="s">
        <v>131</v>
      </c>
      <c r="C14" s="320"/>
      <c r="D14" s="320"/>
      <c r="E14" s="320"/>
      <c r="F14" s="320"/>
      <c r="G14" s="320"/>
      <c r="H14" s="320"/>
      <c r="I14" s="320"/>
      <c r="J14" s="321"/>
    </row>
    <row r="15" spans="1:10" ht="39.6" customHeight="1" thickBot="1" x14ac:dyDescent="0.25">
      <c r="A15" s="3"/>
      <c r="B15" s="282" t="s">
        <v>63</v>
      </c>
      <c r="C15" s="283"/>
      <c r="D15" s="283"/>
      <c r="E15" s="283"/>
      <c r="F15" s="283"/>
      <c r="G15" s="283"/>
      <c r="H15" s="283"/>
      <c r="I15" s="283"/>
      <c r="J15" s="284"/>
    </row>
    <row r="16" spans="1:10" ht="39.6" customHeight="1" thickBot="1" x14ac:dyDescent="0.25">
      <c r="A16" s="3"/>
      <c r="B16" s="282" t="s">
        <v>154</v>
      </c>
      <c r="C16" s="283"/>
      <c r="D16" s="283"/>
      <c r="E16" s="298" t="s">
        <v>155</v>
      </c>
      <c r="F16" s="299"/>
      <c r="G16" s="299"/>
      <c r="H16" s="299"/>
      <c r="I16" s="299"/>
      <c r="J16" s="300"/>
    </row>
    <row r="17" spans="1:10" ht="39.6" customHeight="1" thickBot="1" x14ac:dyDescent="0.25">
      <c r="A17" s="3"/>
      <c r="B17" s="282" t="s">
        <v>71</v>
      </c>
      <c r="C17" s="283"/>
      <c r="D17" s="283"/>
      <c r="E17" s="298" t="s">
        <v>156</v>
      </c>
      <c r="F17" s="299"/>
      <c r="G17" s="299"/>
      <c r="H17" s="299"/>
      <c r="I17" s="299"/>
      <c r="J17" s="300"/>
    </row>
    <row r="18" spans="1:10" ht="28.9" customHeight="1" thickBot="1" x14ac:dyDescent="0.25">
      <c r="A18" s="3"/>
      <c r="B18" s="322" t="s">
        <v>11</v>
      </c>
      <c r="C18" s="323"/>
      <c r="D18" s="323"/>
      <c r="E18" s="323"/>
      <c r="F18" s="323"/>
      <c r="G18" s="323"/>
      <c r="H18" s="323"/>
      <c r="I18" s="323"/>
      <c r="J18" s="324"/>
    </row>
    <row r="19" spans="1:10" ht="39.6" customHeight="1" thickBot="1" x14ac:dyDescent="0.25">
      <c r="A19" s="3"/>
      <c r="B19" s="295" t="s">
        <v>19</v>
      </c>
      <c r="C19" s="296"/>
      <c r="D19" s="296"/>
      <c r="E19" s="296"/>
      <c r="F19" s="296"/>
      <c r="G19" s="296"/>
      <c r="H19" s="296"/>
      <c r="I19" s="296"/>
      <c r="J19" s="297"/>
    </row>
    <row r="20" spans="1:10" ht="37.9" hidden="1" customHeight="1" thickBot="1" x14ac:dyDescent="0.25">
      <c r="A20" s="3"/>
      <c r="B20" s="24"/>
      <c r="C20" s="25"/>
      <c r="D20" s="25"/>
      <c r="E20" s="26"/>
      <c r="F20" s="26"/>
      <c r="G20" s="26"/>
      <c r="H20" s="26"/>
      <c r="I20" s="26"/>
      <c r="J20" s="27"/>
    </row>
    <row r="21" spans="1:10" ht="37.9" customHeight="1" thickBot="1" x14ac:dyDescent="0.25">
      <c r="A21" s="3"/>
      <c r="B21" s="301" t="s">
        <v>28</v>
      </c>
      <c r="C21" s="302"/>
      <c r="D21" s="303"/>
      <c r="E21" s="325" t="s">
        <v>5</v>
      </c>
      <c r="F21" s="326"/>
      <c r="G21" s="326"/>
      <c r="H21" s="326"/>
      <c r="I21" s="326"/>
      <c r="J21" s="327"/>
    </row>
    <row r="22" spans="1:10" ht="20.100000000000001" customHeight="1" thickBot="1" x14ac:dyDescent="0.25">
      <c r="A22" s="3"/>
      <c r="B22" s="282" t="s">
        <v>157</v>
      </c>
      <c r="C22" s="283"/>
      <c r="D22" s="284"/>
      <c r="E22" s="292">
        <v>5</v>
      </c>
      <c r="F22" s="293"/>
      <c r="G22" s="293"/>
      <c r="H22" s="293"/>
      <c r="I22" s="293"/>
      <c r="J22" s="294"/>
    </row>
    <row r="23" spans="1:10" ht="20.100000000000001" customHeight="1" thickBot="1" x14ac:dyDescent="0.25">
      <c r="A23" s="3"/>
      <c r="B23" s="282" t="s">
        <v>158</v>
      </c>
      <c r="C23" s="283"/>
      <c r="D23" s="284"/>
      <c r="E23" s="292">
        <v>5</v>
      </c>
      <c r="F23" s="293"/>
      <c r="G23" s="293"/>
      <c r="H23" s="293"/>
      <c r="I23" s="293"/>
      <c r="J23" s="294"/>
    </row>
    <row r="24" spans="1:10" ht="37.9" customHeight="1" thickBot="1" x14ac:dyDescent="0.25">
      <c r="A24" s="3"/>
      <c r="B24" s="285" t="s">
        <v>20</v>
      </c>
      <c r="C24" s="286"/>
      <c r="D24" s="287"/>
      <c r="E24" s="274">
        <f>+E22+E23</f>
        <v>10</v>
      </c>
      <c r="F24" s="275"/>
      <c r="G24" s="275"/>
      <c r="H24" s="275"/>
      <c r="I24" s="275"/>
      <c r="J24" s="276"/>
    </row>
    <row r="25" spans="1:10" ht="84.75" customHeight="1" thickBot="1" x14ac:dyDescent="0.25">
      <c r="A25" s="3"/>
      <c r="B25" s="279" t="s">
        <v>48</v>
      </c>
      <c r="C25" s="280"/>
      <c r="D25" s="280"/>
      <c r="E25" s="280"/>
      <c r="F25" s="280"/>
      <c r="G25" s="280"/>
      <c r="H25" s="280"/>
      <c r="I25" s="280"/>
      <c r="J25" s="281"/>
    </row>
    <row r="26" spans="1:10" ht="37.9" customHeight="1" thickBot="1" x14ac:dyDescent="0.25">
      <c r="A26" s="3"/>
      <c r="B26" s="289" t="s">
        <v>18</v>
      </c>
      <c r="C26" s="290"/>
      <c r="D26" s="290"/>
      <c r="E26" s="290"/>
      <c r="F26" s="290"/>
      <c r="G26" s="290"/>
      <c r="H26" s="290"/>
      <c r="I26" s="290"/>
      <c r="J26" s="291"/>
    </row>
    <row r="27" spans="1:10" ht="30" customHeight="1" thickBot="1" x14ac:dyDescent="0.25">
      <c r="A27" s="3"/>
      <c r="B27" s="271" t="s">
        <v>159</v>
      </c>
      <c r="C27" s="272"/>
      <c r="D27" s="272"/>
      <c r="E27" s="272"/>
      <c r="F27" s="272"/>
      <c r="G27" s="272"/>
      <c r="H27" s="272"/>
      <c r="I27" s="272"/>
      <c r="J27" s="273"/>
    </row>
    <row r="28" spans="1:10" ht="24.95" customHeight="1" thickBot="1" x14ac:dyDescent="0.25">
      <c r="A28" s="3"/>
      <c r="B28" s="268" t="s">
        <v>141</v>
      </c>
      <c r="C28" s="269"/>
      <c r="D28" s="288"/>
      <c r="E28" s="268" t="s">
        <v>175</v>
      </c>
      <c r="F28" s="269"/>
      <c r="G28" s="269"/>
      <c r="H28" s="270"/>
      <c r="I28" s="28" t="s">
        <v>50</v>
      </c>
      <c r="J28" s="29" t="s">
        <v>51</v>
      </c>
    </row>
    <row r="29" spans="1:10" ht="17.100000000000001" customHeight="1" x14ac:dyDescent="0.2">
      <c r="A29" s="3"/>
      <c r="B29" s="259" t="s">
        <v>21</v>
      </c>
      <c r="C29" s="260"/>
      <c r="D29" s="261"/>
      <c r="E29" s="252" t="s">
        <v>22</v>
      </c>
      <c r="F29" s="252"/>
      <c r="G29" s="252"/>
      <c r="H29" s="253"/>
      <c r="I29" s="262" t="s">
        <v>52</v>
      </c>
      <c r="J29" s="277"/>
    </row>
    <row r="30" spans="1:10" ht="17.100000000000001" customHeight="1" x14ac:dyDescent="0.2">
      <c r="A30" s="3"/>
      <c r="B30" s="249" t="s">
        <v>87</v>
      </c>
      <c r="C30" s="250"/>
      <c r="D30" s="251"/>
      <c r="E30" s="252" t="s">
        <v>167</v>
      </c>
      <c r="F30" s="252"/>
      <c r="G30" s="252"/>
      <c r="H30" s="253"/>
      <c r="I30" s="263"/>
      <c r="J30" s="278"/>
    </row>
    <row r="31" spans="1:10" ht="17.100000000000001" customHeight="1" x14ac:dyDescent="0.2">
      <c r="A31" s="3"/>
      <c r="B31" s="249" t="s">
        <v>89</v>
      </c>
      <c r="C31" s="250"/>
      <c r="D31" s="251"/>
      <c r="E31" s="252" t="s">
        <v>25</v>
      </c>
      <c r="F31" s="252"/>
      <c r="G31" s="252"/>
      <c r="H31" s="253"/>
      <c r="I31" s="263"/>
      <c r="J31" s="278"/>
    </row>
    <row r="32" spans="1:10" ht="17.100000000000001" customHeight="1" x14ac:dyDescent="0.2">
      <c r="A32" s="3"/>
      <c r="B32" s="249" t="s">
        <v>90</v>
      </c>
      <c r="C32" s="250"/>
      <c r="D32" s="251"/>
      <c r="E32" s="252" t="s">
        <v>58</v>
      </c>
      <c r="F32" s="252"/>
      <c r="G32" s="252"/>
      <c r="H32" s="253"/>
      <c r="I32" s="263"/>
      <c r="J32" s="278"/>
    </row>
    <row r="33" spans="1:10" ht="17.100000000000001" customHeight="1" x14ac:dyDescent="0.2">
      <c r="A33" s="3"/>
      <c r="B33" s="249" t="s">
        <v>92</v>
      </c>
      <c r="C33" s="250"/>
      <c r="D33" s="251"/>
      <c r="E33" s="252" t="s">
        <v>26</v>
      </c>
      <c r="F33" s="252"/>
      <c r="G33" s="252"/>
      <c r="H33" s="253"/>
      <c r="I33" s="263"/>
      <c r="J33" s="278"/>
    </row>
    <row r="34" spans="1:10" ht="17.100000000000001" customHeight="1" x14ac:dyDescent="0.2">
      <c r="A34" s="3"/>
      <c r="B34" s="249" t="s">
        <v>94</v>
      </c>
      <c r="C34" s="250"/>
      <c r="D34" s="251"/>
      <c r="E34" s="252" t="s">
        <v>168</v>
      </c>
      <c r="F34" s="252"/>
      <c r="G34" s="252"/>
      <c r="H34" s="253"/>
      <c r="I34" s="263"/>
      <c r="J34" s="278"/>
    </row>
    <row r="35" spans="1:10" ht="20.100000000000001" customHeight="1" thickBot="1" x14ac:dyDescent="0.25">
      <c r="A35" s="3"/>
      <c r="B35" s="254" t="s">
        <v>96</v>
      </c>
      <c r="C35" s="255"/>
      <c r="D35" s="256"/>
      <c r="E35" s="257" t="s">
        <v>49</v>
      </c>
      <c r="F35" s="257"/>
      <c r="G35" s="257"/>
      <c r="H35" s="258"/>
      <c r="I35" s="263"/>
      <c r="J35" s="278"/>
    </row>
    <row r="36" spans="1:10" ht="24.95" customHeight="1" thickBot="1" x14ac:dyDescent="0.25">
      <c r="A36" s="3"/>
      <c r="B36" s="265" t="s">
        <v>132</v>
      </c>
      <c r="C36" s="266"/>
      <c r="D36" s="267"/>
      <c r="E36" s="268" t="s">
        <v>175</v>
      </c>
      <c r="F36" s="269"/>
      <c r="G36" s="269"/>
      <c r="H36" s="270"/>
      <c r="I36" s="28" t="s">
        <v>50</v>
      </c>
      <c r="J36" s="29" t="s">
        <v>51</v>
      </c>
    </row>
    <row r="37" spans="1:10" ht="17.100000000000001" customHeight="1" x14ac:dyDescent="0.2">
      <c r="A37" s="3"/>
      <c r="B37" s="259" t="s">
        <v>21</v>
      </c>
      <c r="C37" s="260"/>
      <c r="D37" s="261"/>
      <c r="E37" s="252" t="s">
        <v>25</v>
      </c>
      <c r="F37" s="252"/>
      <c r="G37" s="252"/>
      <c r="H37" s="253"/>
      <c r="I37" s="262" t="s">
        <v>52</v>
      </c>
      <c r="J37" s="246"/>
    </row>
    <row r="38" spans="1:10" ht="17.100000000000001" customHeight="1" x14ac:dyDescent="0.2">
      <c r="A38" s="3"/>
      <c r="B38" s="249" t="s">
        <v>166</v>
      </c>
      <c r="C38" s="250"/>
      <c r="D38" s="251"/>
      <c r="E38" s="252" t="s">
        <v>58</v>
      </c>
      <c r="F38" s="252"/>
      <c r="G38" s="252"/>
      <c r="H38" s="253"/>
      <c r="I38" s="263"/>
      <c r="J38" s="247"/>
    </row>
    <row r="39" spans="1:10" ht="17.100000000000001" customHeight="1" x14ac:dyDescent="0.2">
      <c r="A39" s="3"/>
      <c r="B39" s="249" t="s">
        <v>165</v>
      </c>
      <c r="C39" s="250"/>
      <c r="D39" s="251"/>
      <c r="E39" s="252" t="s">
        <v>26</v>
      </c>
      <c r="F39" s="252"/>
      <c r="G39" s="252"/>
      <c r="H39" s="253"/>
      <c r="I39" s="263"/>
      <c r="J39" s="247"/>
    </row>
    <row r="40" spans="1:10" ht="17.100000000000001" customHeight="1" x14ac:dyDescent="0.2">
      <c r="A40" s="3"/>
      <c r="B40" s="249" t="s">
        <v>164</v>
      </c>
      <c r="C40" s="250"/>
      <c r="D40" s="251"/>
      <c r="E40" s="252" t="s">
        <v>27</v>
      </c>
      <c r="F40" s="252"/>
      <c r="G40" s="252"/>
      <c r="H40" s="253"/>
      <c r="I40" s="263"/>
      <c r="J40" s="247"/>
    </row>
    <row r="41" spans="1:10" ht="17.100000000000001" customHeight="1" x14ac:dyDescent="0.2">
      <c r="A41" s="3"/>
      <c r="B41" s="249" t="s">
        <v>163</v>
      </c>
      <c r="C41" s="250"/>
      <c r="D41" s="251"/>
      <c r="E41" s="252" t="s">
        <v>109</v>
      </c>
      <c r="F41" s="252"/>
      <c r="G41" s="252"/>
      <c r="H41" s="253"/>
      <c r="I41" s="263"/>
      <c r="J41" s="247"/>
    </row>
    <row r="42" spans="1:10" ht="17.100000000000001" customHeight="1" x14ac:dyDescent="0.2">
      <c r="A42" s="3"/>
      <c r="B42" s="249" t="s">
        <v>162</v>
      </c>
      <c r="C42" s="250"/>
      <c r="D42" s="251"/>
      <c r="E42" s="252" t="s">
        <v>129</v>
      </c>
      <c r="F42" s="252"/>
      <c r="G42" s="252"/>
      <c r="H42" s="253"/>
      <c r="I42" s="263"/>
      <c r="J42" s="247"/>
    </row>
    <row r="43" spans="1:10" ht="17.100000000000001" customHeight="1" x14ac:dyDescent="0.2">
      <c r="A43" s="3"/>
      <c r="B43" s="249" t="s">
        <v>161</v>
      </c>
      <c r="C43" s="250"/>
      <c r="D43" s="251"/>
      <c r="E43" s="252" t="s">
        <v>41</v>
      </c>
      <c r="F43" s="252"/>
      <c r="G43" s="252"/>
      <c r="H43" s="253"/>
      <c r="I43" s="263"/>
      <c r="J43" s="247"/>
    </row>
    <row r="44" spans="1:10" ht="20.100000000000001" customHeight="1" thickBot="1" x14ac:dyDescent="0.25">
      <c r="A44" s="3"/>
      <c r="B44" s="254" t="s">
        <v>160</v>
      </c>
      <c r="C44" s="255"/>
      <c r="D44" s="256"/>
      <c r="E44" s="257" t="s">
        <v>49</v>
      </c>
      <c r="F44" s="257"/>
      <c r="G44" s="257"/>
      <c r="H44" s="258"/>
      <c r="I44" s="264"/>
      <c r="J44" s="248"/>
    </row>
    <row r="45" spans="1:10" ht="30" customHeight="1" thickBot="1" x14ac:dyDescent="0.25">
      <c r="A45" s="3"/>
      <c r="B45" s="271" t="s">
        <v>179</v>
      </c>
      <c r="C45" s="272"/>
      <c r="D45" s="272"/>
      <c r="E45" s="272"/>
      <c r="F45" s="272"/>
      <c r="G45" s="272"/>
      <c r="H45" s="272"/>
      <c r="I45" s="272"/>
      <c r="J45" s="273"/>
    </row>
    <row r="46" spans="1:10" ht="24.95" customHeight="1" thickBot="1" x14ac:dyDescent="0.25">
      <c r="A46" s="3"/>
      <c r="B46" s="265" t="s">
        <v>132</v>
      </c>
      <c r="C46" s="266"/>
      <c r="D46" s="267"/>
      <c r="E46" s="268" t="s">
        <v>175</v>
      </c>
      <c r="F46" s="269"/>
      <c r="G46" s="269"/>
      <c r="H46" s="270"/>
      <c r="I46" s="28" t="s">
        <v>50</v>
      </c>
      <c r="J46" s="29" t="s">
        <v>51</v>
      </c>
    </row>
    <row r="47" spans="1:10" ht="17.100000000000001" customHeight="1" x14ac:dyDescent="0.2">
      <c r="A47" s="3"/>
      <c r="B47" s="259" t="s">
        <v>21</v>
      </c>
      <c r="C47" s="260"/>
      <c r="D47" s="261"/>
      <c r="E47" s="252" t="s">
        <v>34</v>
      </c>
      <c r="F47" s="252"/>
      <c r="G47" s="252"/>
      <c r="H47" s="253"/>
      <c r="I47" s="262" t="s">
        <v>52</v>
      </c>
      <c r="J47" s="246"/>
    </row>
    <row r="48" spans="1:10" ht="17.100000000000001" customHeight="1" x14ac:dyDescent="0.2">
      <c r="A48" s="3"/>
      <c r="B48" s="249" t="s">
        <v>173</v>
      </c>
      <c r="C48" s="250"/>
      <c r="D48" s="251"/>
      <c r="E48" s="252" t="s">
        <v>30</v>
      </c>
      <c r="F48" s="252"/>
      <c r="G48" s="252"/>
      <c r="H48" s="253"/>
      <c r="I48" s="263"/>
      <c r="J48" s="247"/>
    </row>
    <row r="49" spans="2:10" ht="17.100000000000001" customHeight="1" x14ac:dyDescent="0.2">
      <c r="B49" s="249" t="s">
        <v>172</v>
      </c>
      <c r="C49" s="250"/>
      <c r="D49" s="251"/>
      <c r="E49" s="252" t="s">
        <v>174</v>
      </c>
      <c r="F49" s="252"/>
      <c r="G49" s="252"/>
      <c r="H49" s="253"/>
      <c r="I49" s="263"/>
      <c r="J49" s="247"/>
    </row>
    <row r="50" spans="2:10" ht="17.100000000000001" customHeight="1" x14ac:dyDescent="0.2">
      <c r="B50" s="249" t="s">
        <v>171</v>
      </c>
      <c r="C50" s="250"/>
      <c r="D50" s="251"/>
      <c r="E50" s="252" t="s">
        <v>25</v>
      </c>
      <c r="F50" s="252"/>
      <c r="G50" s="252"/>
      <c r="H50" s="253"/>
      <c r="I50" s="263"/>
      <c r="J50" s="247"/>
    </row>
    <row r="51" spans="2:10" ht="17.100000000000001" customHeight="1" x14ac:dyDescent="0.2">
      <c r="B51" s="249" t="s">
        <v>170</v>
      </c>
      <c r="C51" s="250"/>
      <c r="D51" s="251"/>
      <c r="E51" s="252" t="s">
        <v>26</v>
      </c>
      <c r="F51" s="252"/>
      <c r="G51" s="252"/>
      <c r="H51" s="253"/>
      <c r="I51" s="263"/>
      <c r="J51" s="247"/>
    </row>
    <row r="52" spans="2:10" ht="17.100000000000001" customHeight="1" thickBot="1" x14ac:dyDescent="0.25">
      <c r="B52" s="254" t="s">
        <v>169</v>
      </c>
      <c r="C52" s="255"/>
      <c r="D52" s="256"/>
      <c r="E52" s="257" t="s">
        <v>49</v>
      </c>
      <c r="F52" s="257"/>
      <c r="G52" s="257"/>
      <c r="H52" s="258"/>
      <c r="I52" s="264"/>
      <c r="J52" s="248"/>
    </row>
    <row r="53" spans="2:10" ht="17.100000000000001" customHeight="1" x14ac:dyDescent="0.2"/>
  </sheetData>
  <mergeCells count="86">
    <mergeCell ref="B38:D38"/>
    <mergeCell ref="E38:H38"/>
    <mergeCell ref="B43:D43"/>
    <mergeCell ref="E43:H43"/>
    <mergeCell ref="B7:J7"/>
    <mergeCell ref="B8:J8"/>
    <mergeCell ref="C9:H9"/>
    <mergeCell ref="B15:J15"/>
    <mergeCell ref="C10:H10"/>
    <mergeCell ref="C11:H11"/>
    <mergeCell ref="B12:J12"/>
    <mergeCell ref="B13:J13"/>
    <mergeCell ref="B14:J14"/>
    <mergeCell ref="B18:J18"/>
    <mergeCell ref="E21:J21"/>
    <mergeCell ref="E22:J22"/>
    <mergeCell ref="B2:J2"/>
    <mergeCell ref="B3:J3"/>
    <mergeCell ref="B4:J4"/>
    <mergeCell ref="B5:J5"/>
    <mergeCell ref="B6:J6"/>
    <mergeCell ref="B19:J19"/>
    <mergeCell ref="E17:J17"/>
    <mergeCell ref="B21:D21"/>
    <mergeCell ref="B16:D16"/>
    <mergeCell ref="E16:J16"/>
    <mergeCell ref="B17:D17"/>
    <mergeCell ref="B25:J25"/>
    <mergeCell ref="B22:D22"/>
    <mergeCell ref="B24:D24"/>
    <mergeCell ref="B28:D28"/>
    <mergeCell ref="E28:H28"/>
    <mergeCell ref="B26:J26"/>
    <mergeCell ref="B23:D23"/>
    <mergeCell ref="E23:J23"/>
    <mergeCell ref="B42:D42"/>
    <mergeCell ref="E42:H42"/>
    <mergeCell ref="B41:D41"/>
    <mergeCell ref="E41:H41"/>
    <mergeCell ref="B40:D40"/>
    <mergeCell ref="B39:D39"/>
    <mergeCell ref="E39:H39"/>
    <mergeCell ref="E40:H40"/>
    <mergeCell ref="I29:I35"/>
    <mergeCell ref="J29:J35"/>
    <mergeCell ref="B33:D33"/>
    <mergeCell ref="E33:H33"/>
    <mergeCell ref="B34:D34"/>
    <mergeCell ref="E34:H34"/>
    <mergeCell ref="B32:D32"/>
    <mergeCell ref="E32:H32"/>
    <mergeCell ref="B29:D29"/>
    <mergeCell ref="E29:H29"/>
    <mergeCell ref="B30:D30"/>
    <mergeCell ref="E30:H30"/>
    <mergeCell ref="E31:H31"/>
    <mergeCell ref="B46:D46"/>
    <mergeCell ref="E46:H46"/>
    <mergeCell ref="B45:J45"/>
    <mergeCell ref="B27:J27"/>
    <mergeCell ref="E24:J24"/>
    <mergeCell ref="B35:D35"/>
    <mergeCell ref="E35:H35"/>
    <mergeCell ref="B31:D31"/>
    <mergeCell ref="B44:D44"/>
    <mergeCell ref="E44:H44"/>
    <mergeCell ref="I37:I44"/>
    <mergeCell ref="J37:J44"/>
    <mergeCell ref="B36:D36"/>
    <mergeCell ref="E36:H36"/>
    <mergeCell ref="B37:D37"/>
    <mergeCell ref="E37:H37"/>
    <mergeCell ref="J47:J52"/>
    <mergeCell ref="B48:D48"/>
    <mergeCell ref="E48:H48"/>
    <mergeCell ref="B49:D49"/>
    <mergeCell ref="E49:H49"/>
    <mergeCell ref="B50:D50"/>
    <mergeCell ref="E50:H50"/>
    <mergeCell ref="B51:D51"/>
    <mergeCell ref="E51:H51"/>
    <mergeCell ref="B52:D52"/>
    <mergeCell ref="E52:H52"/>
    <mergeCell ref="B47:D47"/>
    <mergeCell ref="E47:H47"/>
    <mergeCell ref="I47:I52"/>
  </mergeCells>
  <printOptions horizontalCentered="1"/>
  <pageMargins left="0.70866141732283472" right="0.70866141732283472" top="0.74803149606299213" bottom="0.74803149606299213" header="0.31496062992125984" footer="0.31496062992125984"/>
  <pageSetup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G1. CALIF. DEDUCIBLES TRDM</vt:lpstr>
      <vt:lpstr>G1.DEDUCIBLES MAQYEQUIPO</vt:lpstr>
      <vt:lpstr>G2 DED IRF</vt:lpstr>
      <vt:lpstr>G3, DED TRDM OBRAS CIVILES TERM</vt:lpstr>
      <vt:lpstr>G3. CALIF DEDUCIBLES CASCO BARC</vt:lpstr>
      <vt:lpstr>G3 DED DRONES</vt:lpstr>
      <vt:lpstr>'G1. CALIF. DEDUCIBLES TRDM'!Área_de_impresión</vt:lpstr>
      <vt:lpstr>'G1.DEDUCIBLES MAQYEQUIPO'!Área_de_impresión</vt:lpstr>
      <vt:lpstr>'G2 DED IRF'!Área_de_impresión</vt:lpstr>
      <vt:lpstr>'G3 DED DRONES'!Área_de_impresión</vt:lpstr>
      <vt:lpstr>'G3, DED TRDM OBRAS CIVILES TERM'!Área_de_impresión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Pedro José Cadena González</cp:lastModifiedBy>
  <cp:lastPrinted>2025-09-22T16:13:08Z</cp:lastPrinted>
  <dcterms:created xsi:type="dcterms:W3CDTF">2020-10-15T19:00:58Z</dcterms:created>
  <dcterms:modified xsi:type="dcterms:W3CDTF">2026-09-29T15:44:43Z</dcterms:modified>
</cp:coreProperties>
</file>