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acimedellinn-my.sharepoint.com/personal/jbotero_acimedellin_org/Documents/CONTRATOS/CONTRATOS/1-Antivirus/2026/Borradores/"/>
    </mc:Choice>
  </mc:AlternateContent>
  <xr:revisionPtr revIDLastSave="0" documentId="8_{346E6562-DEF4-41B7-BF32-A4E611C4CF52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5" i="1" l="1"/>
  <c r="E25" i="1" s="1"/>
  <c r="E26" i="1" s="1"/>
  <c r="E19" i="1"/>
  <c r="E20" i="1" s="1"/>
  <c r="E15" i="1"/>
  <c r="E14" i="1"/>
  <c r="E9" i="1"/>
  <c r="E10" i="1" s="1"/>
  <c r="G25" i="1" s="1"/>
  <c r="H25" i="1" l="1"/>
</calcChain>
</file>

<file path=xl/sharedStrings.xml><?xml version="1.0" encoding="utf-8"?>
<sst xmlns="http://schemas.openxmlformats.org/spreadsheetml/2006/main" count="30" uniqueCount="13">
  <si>
    <t>ROYAL TECH</t>
  </si>
  <si>
    <t>Concepto</t>
  </si>
  <si>
    <t>Cantidad</t>
  </si>
  <si>
    <t>Valor unitario anual por licencia</t>
  </si>
  <si>
    <t>Valor total 12 meses (IVA incluido)</t>
  </si>
  <si>
    <t xml:space="preserve">Adquisición de 55 licencias de Antivirus Endpoint Protection Business </t>
  </si>
  <si>
    <t>VALOR TOTAL CON IVA:</t>
  </si>
  <si>
    <t>OFISISTEMAS</t>
  </si>
  <si>
    <t>SENTIENCE AI</t>
  </si>
  <si>
    <t>PROMEDIO</t>
  </si>
  <si>
    <t>Control: promedio de totales</t>
  </si>
  <si>
    <t>Diferencia</t>
  </si>
  <si>
    <t>PRESUPUESTO OFICIAL (VALOR TOTAL CON IVA):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</si>
</sst>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 &quot;#,##0;[Red]&quot;-$ &quot;#,##0"/>
    <numFmt numFmtId="165" formatCode="_-&quot;$ &quot;* #,##0_-;&quot;-$ &quot;* #,##0_-;_-&quot;$ &quot;* \-??_-;_-@_-"/>
    <numFmt numFmtId="166" formatCode="_-* #,##0_-;\-* #,##0_-;_-* \-??_-;_-@_-"/>
  </numFmts>
  <fonts count="4" x14ac:knownFonts="1">
    <font>
      <sz val="11"/>
      <color theme="1"/>
      <name val="Calibri"/>
      <family val="2"/>
      <charset val="1"/>
    </font>
    <font>
      <b/>
      <sz val="11"/>
      <color rgb="FF000000"/>
      <name val="Trebuchet MS"/>
      <family val="2"/>
      <charset val="1"/>
    </font>
    <font>
      <sz val="11"/>
      <color theme="1"/>
      <name val="Trebuchet MS"/>
      <family val="2"/>
      <charset val="1"/>
    </font>
    <font>
      <b/>
      <sz val="11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5DFB3"/>
        <bgColor rgb="FFC5E0B4"/>
      </patternFill>
    </fill>
    <fill>
      <patternFill patternType="solid">
        <fgColor theme="9" tint="0.59987182226020086"/>
        <bgColor rgb="FFC5DFB3"/>
      </patternFill>
    </fill>
    <fill>
      <patternFill patternType="solid">
        <fgColor theme="4" tint="0.59987182226020086"/>
        <bgColor rgb="FF99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3" fontId="0" fillId="0" borderId="0" xfId="0" applyNumberFormat="1"/>
    <xf numFmtId="0" fontId="2" fillId="0" borderId="0" xfId="0" applyFont="1"/>
    <xf numFmtId="164" fontId="0" fillId="0" borderId="1" xfId="0" applyNumberForma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horizontal="center"/>
    </xf>
    <xf numFmtId="165" fontId="0" fillId="0" borderId="0" xfId="0" applyNumberForma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 applyAlignment="1">
      <alignment horizontal="center"/>
    </xf>
    <xf numFmtId="166" fontId="0" fillId="0" borderId="0" xfId="0" applyNumberFormat="1"/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5DFB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676440</xdr:colOff>
      <xdr:row>26</xdr:row>
      <xdr:rowOff>114480</xdr:rowOff>
    </xdr:from>
    <xdr:to>
      <xdr:col>3</xdr:col>
      <xdr:colOff>218160</xdr:colOff>
      <xdr:row>30</xdr:row>
      <xdr:rowOff>180000</xdr:rowOff>
    </xdr:to>
    <xdr:pic>
      <xdr:nvPicPr>
        <xdr:cNvPr id="2" name="Imagen 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6440" y="6058080"/>
          <a:ext cx="5741280" cy="8276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0</xdr:row>
      <xdr:rowOff>133200</xdr:rowOff>
    </xdr:from>
    <xdr:to>
      <xdr:col>1</xdr:col>
      <xdr:colOff>1640880</xdr:colOff>
      <xdr:row>5</xdr:row>
      <xdr:rowOff>65520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99920" y="133200"/>
          <a:ext cx="1593360" cy="8848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7:I32"/>
  <sheetViews>
    <sheetView showGridLines="0" tabSelected="1" zoomScaleNormal="100" workbookViewId="0">
      <selection activeCell="O24" sqref="O24"/>
    </sheetView>
  </sheetViews>
  <sheetFormatPr baseColWidth="10" defaultColWidth="10.7109375" defaultRowHeight="15" x14ac:dyDescent="0.25"/>
  <cols>
    <col min="2" max="2" width="68.42578125" customWidth="1"/>
    <col min="3" max="3" width="8.85546875" customWidth="1"/>
    <col min="4" max="4" width="17" customWidth="1"/>
    <col min="5" max="5" width="33.85546875" customWidth="1"/>
    <col min="6" max="6" width="25.5703125" hidden="1" customWidth="1"/>
    <col min="7" max="7" width="20" hidden="1" customWidth="1"/>
    <col min="8" max="8" width="13" hidden="1" customWidth="1"/>
    <col min="9" max="13" width="0" hidden="1" customWidth="1"/>
  </cols>
  <sheetData>
    <row r="7" spans="2:9" ht="16.5" customHeight="1" x14ac:dyDescent="0.25">
      <c r="B7" s="19" t="s">
        <v>0</v>
      </c>
      <c r="C7" s="19"/>
      <c r="D7" s="19"/>
      <c r="E7" s="19"/>
    </row>
    <row r="8" spans="2:9" ht="31.5" customHeight="1" x14ac:dyDescent="0.25">
      <c r="B8" s="1" t="s">
        <v>1</v>
      </c>
      <c r="C8" s="1" t="s">
        <v>2</v>
      </c>
      <c r="D8" s="2" t="s">
        <v>3</v>
      </c>
      <c r="E8" s="2" t="s">
        <v>4</v>
      </c>
      <c r="I8" s="3"/>
    </row>
    <row r="9" spans="2:9" ht="16.5" customHeight="1" x14ac:dyDescent="0.3">
      <c r="B9" s="4" t="s">
        <v>5</v>
      </c>
      <c r="C9" s="1">
        <v>55</v>
      </c>
      <c r="D9" s="5">
        <v>94600</v>
      </c>
      <c r="E9" s="5">
        <f>C9*D9</f>
        <v>5203000</v>
      </c>
    </row>
    <row r="10" spans="2:9" ht="15" customHeight="1" x14ac:dyDescent="0.25">
      <c r="B10" s="16" t="s">
        <v>6</v>
      </c>
      <c r="C10" s="16"/>
      <c r="D10" s="16"/>
      <c r="E10" s="6">
        <f>E9</f>
        <v>5203000</v>
      </c>
      <c r="H10" s="7"/>
    </row>
    <row r="12" spans="2:9" ht="16.5" customHeight="1" x14ac:dyDescent="0.25">
      <c r="B12" s="19" t="s">
        <v>7</v>
      </c>
      <c r="C12" s="19"/>
      <c r="D12" s="19"/>
      <c r="E12" s="19"/>
    </row>
    <row r="13" spans="2:9" ht="31.5" customHeight="1" x14ac:dyDescent="0.25">
      <c r="B13" s="1" t="s">
        <v>1</v>
      </c>
      <c r="C13" s="1" t="s">
        <v>2</v>
      </c>
      <c r="D13" s="2" t="s">
        <v>3</v>
      </c>
      <c r="E13" s="2" t="s">
        <v>4</v>
      </c>
      <c r="G13" s="8"/>
      <c r="H13" s="8"/>
    </row>
    <row r="14" spans="2:9" ht="16.5" customHeight="1" x14ac:dyDescent="0.3">
      <c r="B14" s="4" t="s">
        <v>5</v>
      </c>
      <c r="C14" s="1">
        <v>55</v>
      </c>
      <c r="D14" s="5">
        <v>102300</v>
      </c>
      <c r="E14" s="5">
        <f>C14*D14</f>
        <v>5626500</v>
      </c>
      <c r="F14" s="7"/>
      <c r="G14" s="9"/>
      <c r="H14" s="9"/>
      <c r="I14" s="7"/>
    </row>
    <row r="15" spans="2:9" ht="15" customHeight="1" x14ac:dyDescent="0.25">
      <c r="B15" s="16" t="s">
        <v>6</v>
      </c>
      <c r="C15" s="16"/>
      <c r="D15" s="16"/>
      <c r="E15" s="6">
        <f>E14</f>
        <v>5626500</v>
      </c>
    </row>
    <row r="16" spans="2:9" ht="15" customHeight="1" x14ac:dyDescent="0.25">
      <c r="B16" s="10"/>
      <c r="C16" s="10"/>
      <c r="D16" s="10"/>
      <c r="E16" s="11"/>
    </row>
    <row r="17" spans="2:8" ht="16.5" customHeight="1" x14ac:dyDescent="0.25">
      <c r="B17" s="19" t="s">
        <v>8</v>
      </c>
      <c r="C17" s="19"/>
      <c r="D17" s="19"/>
      <c r="E17" s="19"/>
    </row>
    <row r="18" spans="2:8" ht="31.5" customHeight="1" x14ac:dyDescent="0.25">
      <c r="B18" s="1" t="s">
        <v>1</v>
      </c>
      <c r="C18" s="1" t="s">
        <v>2</v>
      </c>
      <c r="D18" s="2" t="s">
        <v>3</v>
      </c>
      <c r="E18" s="2" t="s">
        <v>4</v>
      </c>
    </row>
    <row r="19" spans="2:8" ht="16.5" customHeight="1" x14ac:dyDescent="0.3">
      <c r="B19" s="4" t="s">
        <v>5</v>
      </c>
      <c r="C19" s="1">
        <v>55</v>
      </c>
      <c r="D19" s="5">
        <v>96800</v>
      </c>
      <c r="E19" s="5">
        <f>C19*D19</f>
        <v>5324000</v>
      </c>
    </row>
    <row r="20" spans="2:8" ht="15" customHeight="1" x14ac:dyDescent="0.25">
      <c r="B20" s="16" t="s">
        <v>6</v>
      </c>
      <c r="C20" s="16"/>
      <c r="D20" s="16"/>
      <c r="E20" s="6">
        <f>E19</f>
        <v>5324000</v>
      </c>
    </row>
    <row r="21" spans="2:8" ht="15" customHeight="1" x14ac:dyDescent="0.25">
      <c r="B21" s="10"/>
      <c r="C21" s="10"/>
      <c r="D21" s="10"/>
      <c r="E21" s="11"/>
    </row>
    <row r="23" spans="2:8" ht="16.5" customHeight="1" x14ac:dyDescent="0.25">
      <c r="B23" s="17" t="s">
        <v>9</v>
      </c>
      <c r="C23" s="17"/>
      <c r="D23" s="17"/>
      <c r="E23" s="17"/>
    </row>
    <row r="24" spans="2:8" ht="31.5" customHeight="1" x14ac:dyDescent="0.25">
      <c r="B24" s="1" t="s">
        <v>1</v>
      </c>
      <c r="C24" s="1" t="s">
        <v>2</v>
      </c>
      <c r="D24" s="2" t="s">
        <v>3</v>
      </c>
      <c r="E24" s="2" t="s">
        <v>4</v>
      </c>
      <c r="G24" s="2" t="s">
        <v>10</v>
      </c>
      <c r="H24" s="2" t="s">
        <v>11</v>
      </c>
    </row>
    <row r="25" spans="2:8" ht="16.5" customHeight="1" x14ac:dyDescent="0.3">
      <c r="B25" s="4" t="s">
        <v>5</v>
      </c>
      <c r="C25" s="1">
        <v>55</v>
      </c>
      <c r="D25" s="5">
        <f>AVERAGE(D9,D14,D19)</f>
        <v>97900</v>
      </c>
      <c r="E25" s="5">
        <f>C25*D25</f>
        <v>5384500</v>
      </c>
      <c r="F25" s="7"/>
      <c r="G25" s="12">
        <f>AVERAGE(E10,E15,E20)</f>
        <v>5384500</v>
      </c>
      <c r="H25" s="12">
        <f>E26-G25</f>
        <v>0</v>
      </c>
    </row>
    <row r="26" spans="2:8" ht="15" customHeight="1" x14ac:dyDescent="0.25">
      <c r="B26" s="18" t="s">
        <v>12</v>
      </c>
      <c r="C26" s="18"/>
      <c r="D26" s="18"/>
      <c r="E26" s="13">
        <f>E25</f>
        <v>5384500</v>
      </c>
      <c r="F26" s="14"/>
    </row>
    <row r="27" spans="2:8" ht="15" customHeight="1" x14ac:dyDescent="0.25">
      <c r="F27" s="14"/>
    </row>
    <row r="28" spans="2:8" ht="15" customHeight="1" x14ac:dyDescent="0.25">
      <c r="B28" s="15"/>
      <c r="E28" s="7"/>
      <c r="F28" s="14"/>
    </row>
    <row r="29" spans="2:8" ht="15" customHeight="1" x14ac:dyDescent="0.25">
      <c r="B29" s="15"/>
      <c r="E29" s="7"/>
      <c r="F29" s="14"/>
    </row>
    <row r="30" spans="2:8" ht="15" customHeight="1" x14ac:dyDescent="0.25">
      <c r="F30" s="14"/>
    </row>
    <row r="31" spans="2:8" ht="15" customHeight="1" x14ac:dyDescent="0.25">
      <c r="F31" s="14"/>
    </row>
    <row r="32" spans="2:8" ht="15" customHeight="1" x14ac:dyDescent="0.25">
      <c r="F32" s="14"/>
    </row>
  </sheetData>
  <mergeCells count="8">
    <mergeCell ref="B20:D20"/>
    <mergeCell ref="B23:E23"/>
    <mergeCell ref="B26:D26"/>
    <mergeCell ref="B7:E7"/>
    <mergeCell ref="B10:D10"/>
    <mergeCell ref="B12:E12"/>
    <mergeCell ref="B15:D15"/>
    <mergeCell ref="B17:E17"/>
  </mergeCells>
  <pageMargins left="0.7" right="0.7" top="0.75" bottom="0.75" header="0.511811023622047" footer="0.511811023622047"/>
  <pageSetup paperSize="9" fitToHeight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Moná Roldán</dc:creator>
  <dc:description/>
  <cp:lastModifiedBy>Javier Esteban Botero Gomez</cp:lastModifiedBy>
  <cp:revision>0</cp:revision>
  <dcterms:created xsi:type="dcterms:W3CDTF">2024-02-16T14:28:03Z</dcterms:created>
  <dcterms:modified xsi:type="dcterms:W3CDTF">2026-10-21T18:58:28Z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0x01010018C0ADEA103F264EACD938C64CB5CD34</vt:lpwstr>
  </property>
  <property fmtid="{D5CDD505-2E9C-101B-9397-08002B2CF9AE}" pid="3" name="MediaServiceImageTags">
    <vt:lpwstr/>
  </property>
</Properties>
</file>