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xr:revisionPtr revIDLastSave="0" documentId="8_{EDFBF7CF-55A0-F74E-AE3A-4BA5148BCEA9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INDEXACIÓN IPC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E13" i="1"/>
  <c r="F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</calcChain>
</file>

<file path=xl/sharedStrings.xml><?xml version="1.0" encoding="utf-8"?>
<sst xmlns="http://schemas.openxmlformats.org/spreadsheetml/2006/main" count="60" uniqueCount="31">
  <si>
    <t>LISTA DE PRECIOS DE REFERENCIA INDEXADOS – CONTRATO 240-DISAN-EJC-2026 (BASE: CONTRATO 218-DISAN-EJC-2025)</t>
  </si>
  <si>
    <t>IPC 2025 (DANE):</t>
  </si>
  <si>
    <t>ÍTEM</t>
  </si>
  <si>
    <t>DESCRIPCIÓN</t>
  </si>
  <si>
    <t>MODALIDAD</t>
  </si>
  <si>
    <t>PRECIO REF. 2025 (CTO 218)</t>
  </si>
  <si>
    <t>INDEXACIÓN</t>
  </si>
  <si>
    <t>PRECIO INDEXADO 2026</t>
  </si>
  <si>
    <t>3</t>
  </si>
  <si>
    <t>Transporte terrestre interno-municipal (urbano y veredas hasta 20 km)</t>
  </si>
  <si>
    <t>Trayecto sencillo</t>
  </si>
  <si>
    <t>Trayecto doble</t>
  </si>
  <si>
    <t>4</t>
  </si>
  <si>
    <t>Transporte terrestre interno especial (movilidad reducida)</t>
  </si>
  <si>
    <t>5</t>
  </si>
  <si>
    <t>Transporte terrestre rural</t>
  </si>
  <si>
    <t>6</t>
  </si>
  <si>
    <t>Transporte terrestre rural especial (movilidad reducida)</t>
  </si>
  <si>
    <t>7</t>
  </si>
  <si>
    <t>Alojamiento hotel a nivel nacional</t>
  </si>
  <si>
    <t>Habitación sencilla (noche)</t>
  </si>
  <si>
    <t>Habitación doble (noche)</t>
  </si>
  <si>
    <t>Alojamiento hogar de paso</t>
  </si>
  <si>
    <t>Servicio</t>
  </si>
  <si>
    <t>8</t>
  </si>
  <si>
    <t>Alimentación menú tradicional</t>
  </si>
  <si>
    <t>Desayuno</t>
  </si>
  <si>
    <t>Almuerzo</t>
  </si>
  <si>
    <t>Comida (cena)</t>
  </si>
  <si>
    <t>Alimentación dieta especial (prescripción médica)</t>
  </si>
  <si>
    <t>Celdas amarillas: digitar el precio de referencia (IVA/impoconsumo incluido) de la Cláusula Segunda del Contrato 218-DISAN-EJC-2025.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</si>
</sst>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name val="Arial"/>
    </font>
    <font>
      <b/>
      <sz val="11"/>
      <name val="Arial"/>
    </font>
    <font>
      <b/>
      <sz val="9"/>
      <name val="Arial"/>
    </font>
    <font>
      <sz val="9"/>
      <name val="Arial"/>
    </font>
    <font>
      <i/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10" fontId="0" fillId="2" borderId="0" xfId="0" applyNumberFormat="1" applyFill="1"/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 wrapText="1"/>
    </xf>
    <xf numFmtId="164" fontId="4" fillId="0" borderId="1" xfId="0" applyNumberFormat="1" applyFont="1" applyBorder="1"/>
    <xf numFmtId="164" fontId="3" fillId="0" borderId="1" xfId="0" applyNumberFormat="1" applyFont="1" applyBorder="1"/>
    <xf numFmtId="0" fontId="5" fillId="0" borderId="0" xfId="0" applyFont="1"/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/>
  </sheetViews>
  <sheetFormatPr defaultRowHeight="15" x14ac:dyDescent="0.2"/>
  <cols>
    <col min="1" max="1" width="6.9921875" customWidth="1"/>
    <col min="2" max="2" width="45.0625" customWidth="1"/>
    <col min="3" max="3" width="23.9453125" customWidth="1"/>
    <col min="4" max="4" width="20.04296875" customWidth="1"/>
    <col min="5" max="5" width="16.0078125" customWidth="1"/>
    <col min="6" max="6" width="20.04296875" customWidth="1"/>
  </cols>
  <sheetData>
    <row r="1" spans="1:6" x14ac:dyDescent="0.2">
      <c r="A1" s="9" t="s">
        <v>0</v>
      </c>
      <c r="B1" s="10"/>
      <c r="C1" s="10"/>
      <c r="D1" s="10"/>
      <c r="E1" s="10"/>
      <c r="F1" s="10"/>
    </row>
    <row r="2" spans="1:6" x14ac:dyDescent="0.2">
      <c r="A2" s="1" t="s">
        <v>1</v>
      </c>
      <c r="C2" s="2">
        <v>5.0999999999999997E-2</v>
      </c>
    </row>
    <row r="4" spans="1:6" ht="32.1" customHeigh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spans="1:6" ht="22.5" x14ac:dyDescent="0.2">
      <c r="A5" s="4" t="s">
        <v>8</v>
      </c>
      <c r="B5" s="4" t="s">
        <v>9</v>
      </c>
      <c r="C5" s="4" t="s">
        <v>10</v>
      </c>
      <c r="D5" s="5"/>
      <c r="E5" s="6" t="str">
        <f>IF(D5="","",ROUND(D5*$C$2,2))</f>
        <v/>
      </c>
      <c r="F5" s="7" t="str">
        <f>IF(D5="","",ROUND(D5+E5,2))</f>
        <v/>
      </c>
    </row>
    <row r="6" spans="1:6" ht="22.5" x14ac:dyDescent="0.2">
      <c r="A6" s="4" t="s">
        <v>8</v>
      </c>
      <c r="B6" s="4" t="s">
        <v>9</v>
      </c>
      <c r="C6" s="4" t="s">
        <v>11</v>
      </c>
      <c r="D6" s="5"/>
      <c r="E6" s="6" t="str">
        <f>IF(D6="","",ROUND(D6*$C$2,2))</f>
        <v/>
      </c>
      <c r="F6" s="7" t="str">
        <f>IF(D6="","",ROUND(D6+E6,2))</f>
        <v/>
      </c>
    </row>
    <row r="7" spans="1:6" x14ac:dyDescent="0.2">
      <c r="A7" s="4" t="s">
        <v>12</v>
      </c>
      <c r="B7" s="4" t="s">
        <v>13</v>
      </c>
      <c r="C7" s="4" t="s">
        <v>10</v>
      </c>
      <c r="D7" s="5"/>
      <c r="E7" s="6" t="str">
        <f>IF(D7="","",ROUND(D7*$C$2,2))</f>
        <v/>
      </c>
      <c r="F7" s="7" t="str">
        <f>IF(D7="","",ROUND(D7+E7,2))</f>
        <v/>
      </c>
    </row>
    <row r="8" spans="1:6" x14ac:dyDescent="0.2">
      <c r="A8" s="4" t="s">
        <v>12</v>
      </c>
      <c r="B8" s="4" t="s">
        <v>13</v>
      </c>
      <c r="C8" s="4" t="s">
        <v>11</v>
      </c>
      <c r="D8" s="5"/>
      <c r="E8" s="6" t="str">
        <f>IF(D8="","",ROUND(D8*$C$2,2))</f>
        <v/>
      </c>
      <c r="F8" s="7" t="str">
        <f>IF(D8="","",ROUND(D8+E8,2))</f>
        <v/>
      </c>
    </row>
    <row r="9" spans="1:6" x14ac:dyDescent="0.2">
      <c r="A9" s="4" t="s">
        <v>14</v>
      </c>
      <c r="B9" s="4" t="s">
        <v>15</v>
      </c>
      <c r="C9" s="4" t="s">
        <v>10</v>
      </c>
      <c r="D9" s="5"/>
      <c r="E9" s="6" t="str">
        <f>IF(D9="","",ROUND(D9*$C$2,2))</f>
        <v/>
      </c>
      <c r="F9" s="7" t="str">
        <f>IF(D9="","",ROUND(D9+E9,2))</f>
        <v/>
      </c>
    </row>
    <row r="10" spans="1:6" x14ac:dyDescent="0.2">
      <c r="A10" s="4" t="s">
        <v>14</v>
      </c>
      <c r="B10" s="4" t="s">
        <v>15</v>
      </c>
      <c r="C10" s="4" t="s">
        <v>11</v>
      </c>
      <c r="D10" s="5"/>
      <c r="E10" s="6" t="str">
        <f>IF(D10="","",ROUND(D10*$C$2,2))</f>
        <v/>
      </c>
      <c r="F10" s="7" t="str">
        <f>IF(D10="","",ROUND(D10+E10,2))</f>
        <v/>
      </c>
    </row>
    <row r="11" spans="1:6" x14ac:dyDescent="0.2">
      <c r="A11" s="4" t="s">
        <v>16</v>
      </c>
      <c r="B11" s="4" t="s">
        <v>17</v>
      </c>
      <c r="C11" s="4" t="s">
        <v>10</v>
      </c>
      <c r="D11" s="5"/>
      <c r="E11" s="6" t="str">
        <f>IF(D11="","",ROUND(D11*$C$2,2))</f>
        <v/>
      </c>
      <c r="F11" s="7" t="str">
        <f>IF(D11="","",ROUND(D11+E11,2))</f>
        <v/>
      </c>
    </row>
    <row r="12" spans="1:6" x14ac:dyDescent="0.2">
      <c r="A12" s="4" t="s">
        <v>16</v>
      </c>
      <c r="B12" s="4" t="s">
        <v>17</v>
      </c>
      <c r="C12" s="4" t="s">
        <v>11</v>
      </c>
      <c r="D12" s="5"/>
      <c r="E12" s="6" t="str">
        <f>IF(D12="","",ROUND(D12*$C$2,2))</f>
        <v/>
      </c>
      <c r="F12" s="7" t="str">
        <f>IF(D12="","",ROUND(D12+E12,2))</f>
        <v/>
      </c>
    </row>
    <row r="13" spans="1:6" x14ac:dyDescent="0.2">
      <c r="A13" s="4" t="s">
        <v>18</v>
      </c>
      <c r="B13" s="4" t="s">
        <v>19</v>
      </c>
      <c r="C13" s="4" t="s">
        <v>20</v>
      </c>
      <c r="D13" s="5">
        <v>324870</v>
      </c>
      <c r="E13" s="6">
        <f>IF(D13="","",ROUND(D13*$C$2,2))</f>
        <v>16568.37</v>
      </c>
      <c r="F13" s="7">
        <f>IF(D13="","",ROUND(D13+E13,2))</f>
        <v>341438.37</v>
      </c>
    </row>
    <row r="14" spans="1:6" x14ac:dyDescent="0.2">
      <c r="A14" s="4" t="s">
        <v>18</v>
      </c>
      <c r="B14" s="4" t="s">
        <v>19</v>
      </c>
      <c r="C14" s="4" t="s">
        <v>21</v>
      </c>
      <c r="D14" s="5"/>
      <c r="E14" s="6" t="str">
        <f>IF(D14="","",ROUND(D14*$C$2,2))</f>
        <v/>
      </c>
      <c r="F14" s="7" t="str">
        <f>IF(D14="","",ROUND(D14+E14,2))</f>
        <v/>
      </c>
    </row>
    <row r="15" spans="1:6" x14ac:dyDescent="0.2">
      <c r="A15" s="4" t="s">
        <v>18</v>
      </c>
      <c r="B15" s="4" t="s">
        <v>22</v>
      </c>
      <c r="C15" s="4" t="s">
        <v>23</v>
      </c>
      <c r="D15" s="5"/>
      <c r="E15" s="6" t="str">
        <f>IF(D15="","",ROUND(D15*$C$2,2))</f>
        <v/>
      </c>
      <c r="F15" s="7" t="str">
        <f>IF(D15="","",ROUND(D15+E15,2))</f>
        <v/>
      </c>
    </row>
    <row r="16" spans="1:6" x14ac:dyDescent="0.2">
      <c r="A16" s="4" t="s">
        <v>24</v>
      </c>
      <c r="B16" s="4" t="s">
        <v>25</v>
      </c>
      <c r="C16" s="4" t="s">
        <v>26</v>
      </c>
      <c r="D16" s="5"/>
      <c r="E16" s="6" t="str">
        <f>IF(D16="","",ROUND(D16*$C$2,2))</f>
        <v/>
      </c>
      <c r="F16" s="7" t="str">
        <f>IF(D16="","",ROUND(D16+E16,2))</f>
        <v/>
      </c>
    </row>
    <row r="17" spans="1:6" x14ac:dyDescent="0.2">
      <c r="A17" s="4" t="s">
        <v>24</v>
      </c>
      <c r="B17" s="4" t="s">
        <v>25</v>
      </c>
      <c r="C17" s="4" t="s">
        <v>27</v>
      </c>
      <c r="D17" s="5"/>
      <c r="E17" s="6" t="str">
        <f>IF(D17="","",ROUND(D17*$C$2,2))</f>
        <v/>
      </c>
      <c r="F17" s="7" t="str">
        <f>IF(D17="","",ROUND(D17+E17,2))</f>
        <v/>
      </c>
    </row>
    <row r="18" spans="1:6" x14ac:dyDescent="0.2">
      <c r="A18" s="4" t="s">
        <v>24</v>
      </c>
      <c r="B18" s="4" t="s">
        <v>25</v>
      </c>
      <c r="C18" s="4" t="s">
        <v>28</v>
      </c>
      <c r="D18" s="5"/>
      <c r="E18" s="6" t="str">
        <f>IF(D18="","",ROUND(D18*$C$2,2))</f>
        <v/>
      </c>
      <c r="F18" s="7" t="str">
        <f>IF(D18="","",ROUND(D18+E18,2))</f>
        <v/>
      </c>
    </row>
    <row r="19" spans="1:6" x14ac:dyDescent="0.2">
      <c r="A19" s="4" t="s">
        <v>24</v>
      </c>
      <c r="B19" s="4" t="s">
        <v>29</v>
      </c>
      <c r="C19" s="4" t="s">
        <v>26</v>
      </c>
      <c r="D19" s="5"/>
      <c r="E19" s="6" t="str">
        <f>IF(D19="","",ROUND(D19*$C$2,2))</f>
        <v/>
      </c>
      <c r="F19" s="7" t="str">
        <f>IF(D19="","",ROUND(D19+E19,2))</f>
        <v/>
      </c>
    </row>
    <row r="20" spans="1:6" x14ac:dyDescent="0.2">
      <c r="A20" s="4" t="s">
        <v>24</v>
      </c>
      <c r="B20" s="4" t="s">
        <v>29</v>
      </c>
      <c r="C20" s="4" t="s">
        <v>27</v>
      </c>
      <c r="D20" s="5"/>
      <c r="E20" s="6" t="str">
        <f>IF(D20="","",ROUND(D20*$C$2,2))</f>
        <v/>
      </c>
      <c r="F20" s="7" t="str">
        <f>IF(D20="","",ROUND(D20+E20,2))</f>
        <v/>
      </c>
    </row>
    <row r="21" spans="1:6" x14ac:dyDescent="0.2">
      <c r="A21" s="4" t="s">
        <v>24</v>
      </c>
      <c r="B21" s="4" t="s">
        <v>29</v>
      </c>
      <c r="C21" s="4" t="s">
        <v>28</v>
      </c>
      <c r="D21" s="5"/>
      <c r="E21" s="6" t="str">
        <f>IF(D21="","",ROUND(D21*$C$2,2))</f>
        <v/>
      </c>
      <c r="F21" s="7" t="str">
        <f>IF(D21="","",ROUND(D21+E21,2))</f>
        <v/>
      </c>
    </row>
    <row r="23" spans="1:6" x14ac:dyDescent="0.2">
      <c r="A23" s="8" t="s">
        <v>30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INDEXACIÓN IPC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dcterms:created xsi:type="dcterms:W3CDTF">2026-10-21T16:21:38Z</dcterms:created>
  <dcterms:modified xsi:type="dcterms:W3CDTF">2026-10-21T16:21:38Z</dcterms:modified>
</cp:coreProperties>
</file>